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<sst xmlns="http://schemas.openxmlformats.org/spreadsheetml/2006/main" count="2904" uniqueCount="1417">
  <si>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</si>
  <si>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</si>
  <si>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</si>
  <si>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</si>
  <si>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</si>
  <si>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</si>
  <si>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</si>
  <si>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</si>
  <si>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</si>
  <si>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</si>
  <si>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</si>
  <si>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</si>
  <si>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</si>
  <si>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</si>
  <si>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</si>
  <si>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</si>
  <si>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</si>
  <si>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</si>
  <si>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</si>
  <si>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</si>
  <si>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</si>
  <si>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</si>
  <si>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</si>
  <si>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</si>
  <si>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</si>
  <si>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</si>
  <si>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</si>
  <si>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</si>
  <si>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</si>
  <si>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</si>
  <si>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</si>
  <si>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</si>
  <si>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</si>
  <si>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</si>
  <si>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</si>
  <si>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</si>
  <si>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</si>
  <si>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</si>
  <si>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</si>
  <si>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</si>
  <si>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</si>
  <si>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</si>
  <si>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</si>
  <si>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</si>
  <si>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</si>
  <si>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</si>
  <si>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</si>
  <si>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CENT_SIGN</t>
  </si>
  <si>
    <t xml:space="preserve">a2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</si>
  <si>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</si>
  <si>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</si>
  <si>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</si>
  <si>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</si>
  <si>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</si>
  <si>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</si>
  <si>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</si>
  <si>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</si>
  <si>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</si>
  <si>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</si>
  <si>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</si>
  <si>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</si>
  <si>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</si>
  <si>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</si>
  <si>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</si>
  <si>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</si>
  <si>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</si>
  <si>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</si>
  <si>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</si>
  <si>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</si>
  <si>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</si>
  <si>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</si>
  <si>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</si>
  <si>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</si>
  <si>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</si>
  <si>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</si>
  <si>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</si>
  <si>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</si>
  <si>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</si>
  <si>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</si>
  <si>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</si>
  <si>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</si>
  <si>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</si>
  <si>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</si>
  <si>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</si>
  <si>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</si>
  <si>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</si>
  <si>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</si>
  <si>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</si>
  <si>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</si>
  <si>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</si>
  <si>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</si>
  <si>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</si>
  <si>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</si>
  <si>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</si>
  <si>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</si>
  <si>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</si>
  <si>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</si>
  <si>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</si>
  <si>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</si>
  <si>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</si>
  <si>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</si>
  <si>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</si>
  <si>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</si>
  <si>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</si>
  <si>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</si>
  <si>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</si>
  <si>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</si>
  <si>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</si>
  <si>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</si>
  <si>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</si>
  <si>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</si>
  <si>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</si>
  <si>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</si>
  <si>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</si>
  <si>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</si>
  <si>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</si>
  <si>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</si>
  <si>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</si>
  <si>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</si>
  <si>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</si>
  <si>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</si>
  <si>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</si>
  <si>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</si>
  <si>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</si>
  <si>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</si>
  <si>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</si>
  <si>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</si>
  <si>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</si>
  <si>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</si>
  <si>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</si>
  <si>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</si>
  <si>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</si>
  <si>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</si>
  <si>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</si>
  <si>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</si>
  <si>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</si>
  <si>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</si>
  <si>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</si>
  <si>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</si>
  <si>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</si>
  <si>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</si>
  <si>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</si>
  <si>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</si>
  <si>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</si>
  <si>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</si>
  <si>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</si>
  <si>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</si>
  <si>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</si>
  <si>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</si>
  <si>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</si>
  <si>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</si>
  <si>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</si>
  <si>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</si>
  <si>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</si>
  <si>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</si>
  <si>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</si>
  <si>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</si>
  <si>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</si>
  <si>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</si>
  <si>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</si>
  <si>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</si>
  <si>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</si>
  <si>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</si>
  <si>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</si>
  <si>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</si>
  <si>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</si>
  <si>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</si>
  <si>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</si>
  <si>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</si>
  <si>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</si>
  <si>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</si>
  <si>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</si>
  <si>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</si>
  <si>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</si>
  <si>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</si>
  <si>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</si>
  <si>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</si>
  <si>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</si>
  <si>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</si>
  <si>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</si>
  <si>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</si>
  <si>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</si>
  <si>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</si>
  <si>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</si>
  <si>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</si>
  <si>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</si>
  <si>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</si>
  <si>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</si>
  <si>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</si>
  <si>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</si>
  <si>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</si>
  <si>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</si>
  <si>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</si>
  <si>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</si>
  <si>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</si>
  <si>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</si>
  <si>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</si>
  <si>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</si>
  <si>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</si>
  <si>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</si>
  <si>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</si>
  <si>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</si>
  <si>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</si>
  <si>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</si>
  <si>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</si>
  <si>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</si>
  <si>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</si>
  <si>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</si>
  <si>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</si>
  <si>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</si>
  <si>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</si>
  <si>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</si>
  <si>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</si>
  <si>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</si>
  <si>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</si>
  <si>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</si>
  <si>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</si>
  <si>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</si>
  <si>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</si>
  <si>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</si>
  <si>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</si>
  <si>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</si>
  <si>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</si>
  <si>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</si>
  <si>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</si>
  <si>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</si>
  <si>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</si>
  <si>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</si>
  <si>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</si>
  <si>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</si>
  <si>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</si>
  <si>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</si>
  <si>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</si>
  <si>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</si>
  <si>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</si>
  <si>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</si>
  <si>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</si>
  <si>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</si>
  <si>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</si>
  <si>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</si>
  <si>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</si>
  <si>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</si>
  <si>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</si>
  <si>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</si>
  <si>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</si>
  <si>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</si>
  <si>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</si>
  <si>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</si>
  <si>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</si>
  <si>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</si>
  <si>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</si>
  <si>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</si>
  <si>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</si>
  <si>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</si>
  <si>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</si>
  <si>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</si>
  <si>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</si>
  <si>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</si>
  <si>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</si>
  <si>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</si>
  <si>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</si>
  <si>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</si>
  <si>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</si>
  <si>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</si>
  <si>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</si>
  <si>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</si>
  <si>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</si>
  <si>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</si>
  <si>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</si>
  <si>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</si>
  <si>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</si>
  <si>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</si>
  <si>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</si>
  <si>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</si>
  <si>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</si>
  <si>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</si>
  <si>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</si>
  <si>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</si>
  <si>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</si>
  <si>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</si>
  <si>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</si>
  <si>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</si>
  <si>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</si>
  <si>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</si>
  <si>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</si>
  <si>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</si>
  <si>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</si>
  <si>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</si>
  <si>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</si>
  <si>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</si>
  <si>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</si>
  <si>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</si>
  <si>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</si>
  <si>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</si>
  <si>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</si>
  <si>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</si>
  <si>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</si>
  <si>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</si>
  <si>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</si>
  <si>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</si>
  <si>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</si>
  <si>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</si>
  <si>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</si>
  <si>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</si>
  <si>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</si>
  <si>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</si>
  <si>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</si>
  <si>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</si>
  <si>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</si>
  <si>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</si>
  <si>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</si>
  <si>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</si>
  <si>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</si>
  <si>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</si>
  <si>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</si>
  <si>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</si>
  <si>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</si>
  <si>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</si>
  <si>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</si>
  <si>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</si>
  <si>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</si>
  <si>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</si>
  <si>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</si>
  <si>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</si>
  <si>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</si>
  <si>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</si>
  <si>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</si>
  <si>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</si>
  <si>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</si>
  <si>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</si>
  <si>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</si>
  <si>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</si>
  <si>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</si>
  <si>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</si>
  <si>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</si>
  <si>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</si>
  <si>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</si>
  <si>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</si>
  <si>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</si>
  <si>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</si>
  <si>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</si>
  <si>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</si>
  <si>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</si>
  <si>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</si>
  <si>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</si>
  <si>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</si>
  <si>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</si>
  <si>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</si>
  <si>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</si>
  <si>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</si>
  <si>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</si>
  <si>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</si>
  <si>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</si>
  <si>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</si>
  <si>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</si>
  <si>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</si>
  <si>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</si>
  <si>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</si>
  <si>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</si>
  <si>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</si>
  <si>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</si>
  <si>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</si>
  <si>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</si>
  <si>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</si>
  <si>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</si>
  <si>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</si>
  <si>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</si>
  <si>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</si>
  <si>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</si>
  <si>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</si>
  <si>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</si>
  <si>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</si>
  <si>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</si>
  <si>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</si>
  <si>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</si>
  <si>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</si>
  <si>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</si>
  <si>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</si>
  <si>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</si>
  <si>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</si>
  <si>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</si>
  <si>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</si>
  <si>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</si>
  <si>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</si>
  <si>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</si>
  <si>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</si>
  <si>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</si>
  <si>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</si>
  <si>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</si>
  <si>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</si>
  <si>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</si>
  <si>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</si>
  <si>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</si>
  <si>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</si>
  <si>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</si>
  <si>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</si>
  <si>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</si>
  <si>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</si>
  <si>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</si>
  <si>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</si>
  <si>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</si>
  <si>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</si>
  <si>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</si>
  <si>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</si>
  <si>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</si>
  <si>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</si>
  <si>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</si>
  <si>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</si>
  <si>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</si>
  <si>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</si>
  <si>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</si>
  <si>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</si>
  <si>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</si>
  <si>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</si>
  <si>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</si>
  <si>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</si>
  <si>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</si>
  <si>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</si>
  <si>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</si>
  <si>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</si>
  <si>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</si>
  <si>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</si>
  <si>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</si>
  <si>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</si>
  <si>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</si>
  <si>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</si>
  <si>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</si>
  <si>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</si>
  <si>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</si>
  <si>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</si>
  <si>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</si>
  <si>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</si>
  <si>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</si>
  <si>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</si>
  <si>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</si>
  <si>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</si>
  <si>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</si>
  <si>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</si>
  <si>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</si>
  <si>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</si>
  <si>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</si>
  <si>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</si>
  <si>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</si>
  <si>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</si>
  <si>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</si>
  <si>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</si>
  <si>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</si>
  <si>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</si>
  <si>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</si>
  <si>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</si>
  <si>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</si>
  <si>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</si>
  <si>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</si>
  <si>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</si>
  <si>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</si>
  <si>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</si>
  <si>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</si>
  <si>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</si>
  <si>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</si>
  <si>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</si>
  <si>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</si>
  <si>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</si>
  <si>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</si>
  <si>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</si>
  <si>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</si>
  <si>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</si>
  <si>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</si>
  <si>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</si>
  <si>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</si>
  <si>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</si>
  <si>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</si>
  <si>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</si>
  <si>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</si>
  <si>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</si>
  <si>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</si>
  <si>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</si>
  <si>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</si>
  <si>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</si>
  <si>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</si>
  <si>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</si>
  <si>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</si>
  <si>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</si>
  <si>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</si>
  <si>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</si>
  <si>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</si>
  <si>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</si>
  <si>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</si>
  <si>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</si>
  <si>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</si>
  <si>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</si>
  <si>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</si>
  <si>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</si>
  <si>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</si>
  <si>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</si>
  <si>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</si>
  <si>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</si>
  <si>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</si>
  <si>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</si>
  <si>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</si>
  <si>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</si>
  <si>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</si>
  <si>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</si>
  <si>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</si>
  <si>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</si>
  <si>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</si>
  <si>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</si>
  <si>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</si>
  <si>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</si>
  <si>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</si>
  <si>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</si>
  <si>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</si>
  <si>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</si>
  <si>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</si>
  <si>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</si>
  <si>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</si>
  <si>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</si>
  <si>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</si>
  <si>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</si>
  <si>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</si>
  <si>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</si>
  <si>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</si>
  <si>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</si>
  <si>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</si>
  <si>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</si>
  <si>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</si>
  <si>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</si>
  <si>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</si>
  <si>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</si>
  <si>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</si>
  <si>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</si>
  <si>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</si>
  <si>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</si>
  <si>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</si>
  <si>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</si>
  <si>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</si>
  <si>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</si>
  <si>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</si>
  <si>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</si>
  <si>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</si>
  <si>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</si>
  <si>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</si>
  <si>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</si>
  <si>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</si>
  <si>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</si>
  <si>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</si>
  <si>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</si>
  <si>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</si>
  <si>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</si>
  <si>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</si>
  <si>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</si>
  <si>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</si>
  <si>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</si>
  <si>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</si>
  <si>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</si>
  <si>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</si>
  <si>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</si>
  <si>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</si>
  <si>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</si>
  <si>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</si>
  <si>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</si>
  <si>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</si>
  <si>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</si>
  <si>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</si>
  <si>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</si>
  <si>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</si>
  <si>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</si>
  <si>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</si>
  <si>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</si>
  <si>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</si>
  <si>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</si>
  <si>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</si>
  <si>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</si>
  <si>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</si>
  <si>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</si>
  <si>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</si>
  <si>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</si>
  <si>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</si>
  <si>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</si>
  <si>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</si>
  <si>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</si>
  <si>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</si>
  <si>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</si>
  <si>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</si>
  <si>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</si>
  <si>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</si>
  <si>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</si>
  <si>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</si>
  <si>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</si>
  <si>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</si>
  <si>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</si>
  <si>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</si>
  <si>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</si>
  <si>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</si>
  <si>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</si>
  <si>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</si>
  <si>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</si>
  <si>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</si>
  <si>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</si>
  <si>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</si>
  <si>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</si>
  <si>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</si>
  <si>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</si>
  <si>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</si>
  <si>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</si>
  <si>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</si>
  <si>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</si>
  <si>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</si>
  <si>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</si>
  <si>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</si>
  <si>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</si>
  <si>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</si>
  <si>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</si>
  <si>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</si>
  <si>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</si>
  <si>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</si>
  <si>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</si>
  <si>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</si>
  <si>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</si>
  <si>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</si>
  <si>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</si>
  <si>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</si>
  <si>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</si>
  <si>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</si>
  <si>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</si>
  <si>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</si>
  <si>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</si>
  <si>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</si>
  <si>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</si>
  <si>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</si>
  <si>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</si>
  <si>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</si>
  <si>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</si>
  <si>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</si>
  <si>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</si>
  <si>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</si>
  <si>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</si>
  <si>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</si>
  <si>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</si>
  <si>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</si>
  <si>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</si>
  <si>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</si>
  <si>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</si>
  <si>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</si>
  <si>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</si>
  <si>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</si>
  <si>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</si>
  <si>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</si>
  <si>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</si>
  <si>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</si>
  <si>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</si>
  <si>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</si>
  <si>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</si>
  <si>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</si>
  <si>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</si>
  <si>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</si>
  <si>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</si>
  <si>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</si>
  <si>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</si>
  <si>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</si>
  <si>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</si>
  <si>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</si>
  <si>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</si>
  <si>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</si>
  <si>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</si>
  <si>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</si>
  <si>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</si>
  <si>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</si>
  <si>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</si>
  <si>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</si>
  <si>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</si>
  <si>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</si>
  <si>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</si>
  <si>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</si>
  <si>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</si>
  <si>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</si>
  <si>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</si>
  <si>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</si>
  <si>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</si>
  <si>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</si>
  <si>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</si>
  <si>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</si>
  <si>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</si>
  <si>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</si>
  <si>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</si>
  <si>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</si>
  <si>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</si>
  <si>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</si>
  <si>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</si>
  <si>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</si>
  <si>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</si>
  <si>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</si>
  <si>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</si>
  <si>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</si>
  <si>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</si>
  <si>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</si>
  <si>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</si>
  <si>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</si>
  <si>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</si>
  <si>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</si>
  <si>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</si>
  <si>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</si>
  <si>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</si>
  <si>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</si>
  <si>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</si>
  <si>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</si>
  <si>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</si>
  <si>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</si>
  <si>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</si>
  <si>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</si>
  <si>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</si>
  <si>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</si>
  <si>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</si>
  <si>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</si>
  <si>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</si>
  <si>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</si>
  <si>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</si>
  <si>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</si>
  <si>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</si>
  <si>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</si>
  <si>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</si>
  <si>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</si>
  <si>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</si>
  <si>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</si>
  <si>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</si>
  <si>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</si>
  <si>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</si>
  <si>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</si>
  <si>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</si>
  <si>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</si>
  <si>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</si>
  <si>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</si>
  <si>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</si>
  <si>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</si>
  <si>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</si>
  <si>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</si>
  <si>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</si>
  <si>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</si>
  <si>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</si>
  <si>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</si>
  <si>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</si>
  <si>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</si>
  <si>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</si>
  <si>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</si>
  <si>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</si>
  <si>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</si>
  <si>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</si>
  <si>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</si>
  <si>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</si>
  <si>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</si>
  <si>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</si>
  <si>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</si>
  <si>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</si>
  <si>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</si>
  <si>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</si>
  <si>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</si>
  <si>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</si>
  <si>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</si>
  <si>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</si>
  <si>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</si>
  <si>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</si>
  <si>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</si>
  <si>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</si>
  <si>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</si>
  <si>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</si>
  <si>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</si>
  <si>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</si>
  <si>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</si>
  <si>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</si>
  <si>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</si>
  <si>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</si>
  <si>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</si>
  <si>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</si>
  <si>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</si>
  <si>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</si>
  <si>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</si>
  <si>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</si>
  <si>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</si>
  <si>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</si>
  <si>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</si>
  <si>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</si>
  <si>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</si>
  <si>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</si>
  <si>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</si>
  <si>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</si>
  <si>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</si>
  <si>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</si>
  <si>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</si>
  <si>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</si>
  <si>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</si>
  <si>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</si>
  <si>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</si>
  <si>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</si>
  <si>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</si>
  <si>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</si>
  <si>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</si>
  <si>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</si>
  <si>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</si>
  <si>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</si>
  <si>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</si>
  <si>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</si>
  <si>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</si>
  <si>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</si>
  <si>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</si>
  <si>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</si>
  <si>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</si>
  <si>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</si>
  <si>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</si>
  <si>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</si>
  <si>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</si>
  <si>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</si>
  <si>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</si>
  <si>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</si>
  <si>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</si>
  <si>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</si>
  <si>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</si>
  <si>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</si>
  <si>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</si>
  <si>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</si>
  <si>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</si>
  <si>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</si>
  <si>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</si>
  <si>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</si>
  <si>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</si>
  <si>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</si>
  <si>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</si>
  <si>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</si>
  <si>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</si>
  <si>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</si>
  <si>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</si>
  <si>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</si>
  <si>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</si>
  <si>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</si>
  <si>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</si>
  <si>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</si>
  <si>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</si>
  <si>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</si>
  <si>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</si>
  <si>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</si>
  <si>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</si>
  <si>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</si>
  <si>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</si>
  <si>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</si>
  <si>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</si>
  <si>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</si>
  <si>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</si>
  <si>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</si>
  <si>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</si>
  <si>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</si>
  <si>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</si>
  <si>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</si>
  <si>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</si>
  <si>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</si>
  <si>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</si>
  <si>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</si>
  <si>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</si>
  <si>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</si>
  <si>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</si>
  <si>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</si>
  <si>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</si>
  <si>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</si>
  <si>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</si>
  <si>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</si>
  <si>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</si>
  <si>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</si>
  <si>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</si>
  <si>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</si>
  <si>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</si>
  <si>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</si>
  <si>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</si>
  <si>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</si>
  <si>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</si>
  <si>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</si>
  <si>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</si>
  <si>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</si>
  <si>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</si>
  <si>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</si>
  <si>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</si>
  <si>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</si>
  <si>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</si>
  <si>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</si>
  <si>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</si>
  <si>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</si>
  <si>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</si>
  <si>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</si>
  <si>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</si>
  <si>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</si>
  <si>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</si>
  <si>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</si>
  <si>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</si>
  <si>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</si>
  <si>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</si>
  <si>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</si>
  <si>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</si>
  <si>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</si>
  <si>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</si>
  <si>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</si>
  <si>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</si>
  <si>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</si>
  <si>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</si>
  <si>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</si>
  <si>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</si>
  <si>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</si>
  <si>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</si>
  <si>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</si>
  <si>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</si>
  <si>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</si>
  <si>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</si>
  <si>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</si>
  <si>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</si>
  <si>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</si>
  <si>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</si>
  <si>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</si>
  <si>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CN_GLYPH_ON_KEY_A</t>
  </si>
  <si>
    <t xml:space="preserve">65E5</t>
  </si>
  <si>
    <t xml:space="preserve">E601</t>
  </si>
  <si>
    <t xml:space="preserve">CN_GLYPH_ON_KEY_B</t>
  </si>
  <si>
    <t xml:space="preserve">6708</t>
  </si>
  <si>
    <t xml:space="preserve">E602</t>
  </si>
  <si>
    <t xml:space="preserve">CN_GLYPH_ON_KEY_C</t>
  </si>
  <si>
    <t xml:space="preserve">91D1</t>
  </si>
  <si>
    <t xml:space="preserve">E603</t>
  </si>
  <si>
    <t xml:space="preserve">CN_GLYPH_ON_KEY_D</t>
  </si>
  <si>
    <t xml:space="preserve">6728</t>
  </si>
  <si>
    <t xml:space="preserve">E604</t>
  </si>
  <si>
    <t xml:space="preserve">CN_GLYPH_ON_KEY_E</t>
  </si>
  <si>
    <t xml:space="preserve">6C34</t>
  </si>
  <si>
    <t xml:space="preserve">E605</t>
  </si>
  <si>
    <t xml:space="preserve">CN_GLYPH_ON_KEY_F</t>
  </si>
  <si>
    <t xml:space="preserve">706B</t>
  </si>
  <si>
    <t xml:space="preserve">E606</t>
  </si>
  <si>
    <t xml:space="preserve">CN_GLYPH_ON_KEY_G</t>
  </si>
  <si>
    <t xml:space="preserve">571F</t>
  </si>
  <si>
    <t xml:space="preserve">E607</t>
  </si>
  <si>
    <t xml:space="preserve">CN_GLYPH_ON_KEY_H</t>
  </si>
  <si>
    <t xml:space="preserve">7AF9</t>
  </si>
  <si>
    <t xml:space="preserve">E608</t>
  </si>
  <si>
    <t xml:space="preserve">CN_GLYPH_ON_KEY_I</t>
  </si>
  <si>
    <t xml:space="preserve">6208</t>
  </si>
  <si>
    <t xml:space="preserve">E609</t>
  </si>
  <si>
    <t xml:space="preserve">CN_GLYPH_ON_KEY_J</t>
  </si>
  <si>
    <t xml:space="preserve">5341</t>
  </si>
  <si>
    <t xml:space="preserve">E60A</t>
  </si>
  <si>
    <t xml:space="preserve">CN_GLYPH_ON_KEY_K</t>
  </si>
  <si>
    <t xml:space="preserve">5927</t>
  </si>
  <si>
    <t xml:space="preserve">E60B</t>
  </si>
  <si>
    <t xml:space="preserve">CN_GLYPH_ON_KEY_L</t>
  </si>
  <si>
    <t xml:space="preserve">4E2D</t>
  </si>
  <si>
    <t xml:space="preserve">E60C</t>
  </si>
  <si>
    <t xml:space="preserve">CN_GLYPH_ON_KEY_M</t>
  </si>
  <si>
    <t xml:space="preserve">4E00</t>
  </si>
  <si>
    <t xml:space="preserve">E60D</t>
  </si>
  <si>
    <t xml:space="preserve">CN_GLYPH_ON_KEY_N</t>
  </si>
  <si>
    <t xml:space="preserve">5F13</t>
  </si>
  <si>
    <t xml:space="preserve">E60E</t>
  </si>
  <si>
    <t xml:space="preserve">CN_GLYPH_ON_KEY_O</t>
  </si>
  <si>
    <t xml:space="preserve">4EBA</t>
  </si>
  <si>
    <t xml:space="preserve">E60F</t>
  </si>
  <si>
    <t xml:space="preserve">CN_GLYPH_ON_KEY_P</t>
  </si>
  <si>
    <t xml:space="preserve">5FC3</t>
  </si>
  <si>
    <t xml:space="preserve">E610</t>
  </si>
  <si>
    <t xml:space="preserve">CN_GLYPH_ON_KEY_Q</t>
  </si>
  <si>
    <t xml:space="preserve">624B</t>
  </si>
  <si>
    <t xml:space="preserve">E611</t>
  </si>
  <si>
    <t xml:space="preserve">CN_GLYPH_ON_KEY_R</t>
  </si>
  <si>
    <t xml:space="preserve">53E3</t>
  </si>
  <si>
    <t xml:space="preserve">E612</t>
  </si>
  <si>
    <t xml:space="preserve">CN_GLYPH_ON_KEY_S</t>
  </si>
  <si>
    <t xml:space="preserve">5C38</t>
  </si>
  <si>
    <t xml:space="preserve">E613</t>
  </si>
  <si>
    <t xml:space="preserve">CN_GLYPH_ON_KEY_T</t>
  </si>
  <si>
    <t xml:space="preserve">5EFF</t>
  </si>
  <si>
    <t xml:space="preserve">E614</t>
  </si>
  <si>
    <t xml:space="preserve">CN_GLYPH_ON_KEY_U</t>
  </si>
  <si>
    <t xml:space="preserve">5C71</t>
  </si>
  <si>
    <t xml:space="preserve">E615</t>
  </si>
  <si>
    <t xml:space="preserve">CN_GLYPH_ON_KEY_V</t>
  </si>
  <si>
    <t xml:space="preserve">5973</t>
  </si>
  <si>
    <t xml:space="preserve">E616</t>
  </si>
  <si>
    <t xml:space="preserve">CN_GLYPH_ON_KEY_W</t>
  </si>
  <si>
    <t xml:space="preserve">7530</t>
  </si>
  <si>
    <t xml:space="preserve">E617</t>
  </si>
  <si>
    <t xml:space="preserve">CN_GLYPH_ON_KEY_X</t>
  </si>
  <si>
    <t xml:space="preserve">96E3</t>
  </si>
  <si>
    <t xml:space="preserve">E618</t>
  </si>
  <si>
    <t xml:space="preserve">CN_GLYPH_ON_KEY_Y</t>
  </si>
  <si>
    <t xml:space="preserve">535C</t>
  </si>
  <si>
    <t xml:space="preserve">E619</t>
  </si>
  <si>
    <t xml:space="preserve">CN_GLYPH_ON_KEY_Z</t>
  </si>
  <si>
    <t xml:space="preserve">FF3A</t>
  </si>
  <si>
    <t xml:space="preserve">E620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</si>
  <si>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</si>
  <si>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</si>
  <si>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</si>
  <si>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</si>
  <si>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</si>
  <si>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</si>
  <si>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</si>
  <si>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</si>
  <si>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</si>
  <si>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</si>
  <si>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</si>
  <si>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</si>
  <si>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</si>
  <si>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</si>
  <si>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LANG_BY</t>
  </si>
  <si>
    <t xml:space="preserve">LANG_KZ</t>
  </si>
  <si>
    <t xml:space="preserve">LANG_BG</t>
  </si>
  <si>
    <t xml:space="preserve">LANG_PL</t>
  </si>
  <si>
    <t xml:space="preserve">LANG_RO</t>
  </si>
  <si>
    <t xml:space="preserve">LANG_CN</t>
  </si>
  <si>
    <t xml:space="preserve">LANG_NL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</si>
  <si>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</si>
  <si>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</si>
  <si>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</si>
  <si>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</si>
  <si>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</si>
  <si>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</si>
  <si>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</si>
  <si>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</si>
  <si>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</si>
  <si>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</si>
  <si>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</si>
  <si>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</si>
  <si>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</si>
  <si>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</si>
  <si>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</si>
  <si>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</si>
  <si>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LATIN_0110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</si>
  <si>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</si>
  <si>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</si>
  <si>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</si>
  <si>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</si>
  <si>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</si>
  <si>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</si>
  <si>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</si>
  <si>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</si>
  <si>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</si>
  <si>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</si>
  <si>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</si>
  <si>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</si>
  <si>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</si>
  <si>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</si>
  <si>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</si>
  <si>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</si>
  <si>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</si>
  <si>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</si>
  <si>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</si>
  <si>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</si>
  <si>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</si>
  <si>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</si>
  <si>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</si>
  <si>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</si>
  <si>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</si>
  <si>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</si>
  <si>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</si>
  <si>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LATIN_0141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</si>
  <si>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</si>
  <si>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</si>
  <si>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</si>
  <si>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</si>
  <si>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</si>
  <si>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</si>
  <si>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</si>
  <si>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</si>
  <si>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</si>
  <si>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</si>
  <si>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</si>
  <si>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</si>
  <si>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</si>
  <si>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</si>
  <si>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</si>
  <si>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</si>
  <si>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@</t>
  </si>
  <si>
    <t xml:space="preserve">u"\v" ARABIC_FATHA</t>
  </si>
  <si>
    <t xml:space="preserve">;</t>
  </si>
  <si>
    <t xml:space="preserve">: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</si>
  <si>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</si>
  <si>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</si>
  <si>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</si>
  <si>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</si>
  <si>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</si>
  <si>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</si>
  <si>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</si>
  <si>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LATIN_0111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</si>
  <si>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</si>
  <si>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</si>
  <si>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</si>
  <si>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</si>
  <si>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</si>
  <si>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</si>
  <si>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</si>
  <si>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</si>
  <si>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</si>
  <si>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</si>
  <si>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</si>
  <si>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</si>
  <si>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</si>
  <si>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</si>
  <si>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</si>
  <si>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</si>
  <si>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</si>
  <si>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</si>
  <si>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</si>
  <si>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</si>
  <si>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</si>
  <si>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</si>
  <si>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</si>
  <si>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</si>
  <si>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</si>
  <si>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</si>
  <si>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</si>
  <si>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</si>
  <si>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</si>
  <si>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</si>
  <si>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</si>
  <si>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</si>
  <si>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</si>
  <si>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\f\f\xa3</t>
  </si>
  <si>
    <t xml:space="preserve">^</t>
  </si>
  <si>
    <t xml:space="preserve">+</t>
  </si>
  <si>
    <t xml:space="preserve">KC_4</t>
  </si>
  <si>
    <t xml:space="preserve">$</t>
  </si>
  <si>
    <t xml:space="preserve">\f\f\xa7</t>
  </si>
  <si>
    <t xml:space="preserve"> </t>
  </si>
  <si>
    <t xml:space="preserve">4</t>
  </si>
  <si>
    <t xml:space="preserve">KC_5</t>
  </si>
  <si>
    <t xml:space="preserve">%</t>
  </si>
  <si>
    <t xml:space="preserve">(</t>
  </si>
  <si>
    <t xml:space="preserve">5</t>
  </si>
  <si>
    <t xml:space="preserve">KC_6</t>
  </si>
  <si>
    <t xml:space="preserve">-</t>
  </si>
  <si>
    <t xml:space="preserve">KC_7</t>
  </si>
  <si>
    <t xml:space="preserve">.</t>
  </si>
  <si>
    <t xml:space="preserve">`</t>
  </si>
  <si>
    <t xml:space="preserve">_</t>
  </si>
  <si>
    <t xml:space="preserve">KC_8</t>
  </si>
  <si>
    <t xml:space="preserve">*</t>
  </si>
  <si>
    <t xml:space="preserve">KC_9</t>
  </si>
  <si>
    <t xml:space="preserve">)</t>
  </si>
  <si>
    <t xml:space="preserve">--</t>
  </si>
  <si>
    <t xml:space="preserve">KC_0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</si>
  <si>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</si>
  <si>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</si>
  <si>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</si>
  <si>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</si>
  <si>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</si>
  <si>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</si>
  <si>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</si>
  <si>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DIAERESIS u"--"</t>
  </si>
  <si>
    <t xml:space="preserve">KC_EQUAL</t>
  </si>
  <si>
    <t xml:space="preserve">=</t>
  </si>
  <si>
    <t xml:space="preserve">CEDILLA u" " PLUS_MINUS</t>
  </si>
  <si>
    <t xml:space="preserve">KC_LBRC</t>
  </si>
  <si>
    <t xml:space="preserve">DIAERESIS 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</si>
  <si>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</si>
  <si>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</si>
  <si>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</si>
  <si>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</si>
  <si>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u"[ {"</t>
  </si>
  <si>
    <t xml:space="preserve">KC_RBRC</t>
  </si>
  <si>
    <t xml:space="preserve">LATIN_015B</t>
  </si>
  <si>
    <t xml:space="preserve">LATIN_0107</t>
  </si>
  <si>
    <t xml:space="preserve">u"] }"</t>
  </si>
  <si>
    <t xml:space="preserve">KC_BACKSLASH</t>
  </si>
  <si>
    <t xml:space="preserve">u"\v" ARABIC_SHADDA</t>
  </si>
  <si>
    <t xml:space="preserve">,,</t>
  </si>
  <si>
    <t xml:space="preserve">\xb4\xb4</t>
  </si>
  <si>
    <t xml:space="preserve">LATIN_017A</t>
  </si>
  <si>
    <t xml:space="preserve">LATIN_00E2</t>
  </si>
  <si>
    <t xml:space="preserve">LATIN_00C2</t>
  </si>
  <si>
    <t xml:space="preserve">u"\\ |"</t>
  </si>
  <si>
    <t xml:space="preserve">&lt;</t>
  </si>
  <si>
    <t xml:space="preserve">KC_NONUS_HASH</t>
  </si>
  <si>
    <t xml:space="preserve">KC_SEMICOLON</t>
  </si>
  <si>
    <t xml:space="preserve">LATIN_0142</t>
  </si>
  <si>
    <t xml:space="preserve">LATIN_015F</t>
  </si>
  <si>
    <t xml:space="preserve">LATIN_015E</t>
  </si>
  <si>
    <t xml:space="preserve">u"; :"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</si>
  <si>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</si>
  <si>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</si>
  <si>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</si>
  <si>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</si>
  <si>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</si>
  <si>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u"’ \""</t>
  </si>
  <si>
    <t xml:space="preserve">´</t>
  </si>
  <si>
    <t xml:space="preserve">KC_GRAVE</t>
  </si>
  <si>
    <t xml:space="preserve">\v\xb2</t>
  </si>
  <si>
    <t xml:space="preserve">u"` ~"</t>
  </si>
  <si>
    <t xml:space="preserve">KC_COMMA</t>
  </si>
  <si>
    <t xml:space="preserve">u"&lt; " DBL_ANGLE_QMARK_L</t>
  </si>
  <si>
    <t xml:space="preserve">KC_DOT</t>
  </si>
  <si>
    <t xml:space="preserve">u"&gt; " DBL_ANGLE_QMARK_R</t>
  </si>
  <si>
    <t xml:space="preserve">KC_SLASH</t>
  </si>
  <si>
    <t xml:space="preserve">KC_NONUS_BACKSLASH</t>
  </si>
  <si>
    <t xml:space="preserve">{letter.hoffset}</t>
  </si>
  <si>
    <t xml:space="preserve">{letter.voffset}</t>
  </si>
  <si>
    <t xml:space="preserve">{num.hoffset}</t>
  </si>
  <si>
    <t xml:space="preserve">{num.voffset}</t>
  </si>
  <si>
    <t xml:space="preserve">{sym.hoffset}</t>
  </si>
  <si>
    <t xml:space="preserve">{sym.voffset}</t>
  </si>
  <si>
    <t xml:space="preserve">lower</t>
  </si>
  <si>
    <t xml:space="preserve">upper</t>
  </si>
  <si>
    <t xml:space="preserve">caps</t>
  </si>
  <si>
    <t xml:space="preserve">ALT Gr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</si>
  <si>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</si>
  <si>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</si>
  <si>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</si>
  <si>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</si>
  <si>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</si>
  <si>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</si>
  <si>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</si>
  <si>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</si>
  <si>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</si>
  <si>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</si>
  <si>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</si>
  <si>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</si>
  <si>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</si>
  <si>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</si>
  <si>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</si>
  <si>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</si>
  <si>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</si>
  <si>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</si>
  <si>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</si>
  <si>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</si>
  <si>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https://www.branah.com/dutch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</si>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</sst>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FE4E1"/>
        <bgColor rgb="FFF6F9D4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70809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FE4E1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FF6347"/>
        <bgColor rgb="FFFF45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8090"/>
      </bottom>
      <diagonal/>
    </border>
    <border diagonalUp="false" diagonalDown="false">
      <left/>
      <right/>
      <top style="thin">
        <color rgb="FF708090"/>
      </top>
      <bottom style="thin">
        <color rgb="FF708090"/>
      </bottom>
      <diagonal/>
    </border>
    <border diagonalUp="false" diagonalDown="false">
      <left/>
      <right/>
      <top style="thin">
        <color rgb="FF708090"/>
      </top>
      <bottom/>
      <diagonal/>
    </border>
    <border diagonalUp="false" diagonalDown="false">
      <left/>
      <right/>
      <top style="thin">
        <color rgb="FF70809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500"/>
      <rgbColor rgb="FF00FF00"/>
      <rgbColor rgb="FF0000FF"/>
      <rgbColor rgb="FFFFE4E1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708090"/>
      <rgbColor rgb="FF6495ED"/>
      <rgbColor rgb="FFFF69B4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1" activeCellId="0" sqref="I31"/>
    </sheetView>
  </sheetViews>
  <sheetFormatPr defaultColWidth="12.2539062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162</v>
      </c>
      <c r="D30" s="9" t="str">
        <f aca="false">com.sun.star.sheet.addin.Analysis.getDec2Hex(C30,4)</f>
        <v>00A2</v>
      </c>
      <c r="E30" s="10" t="str">
        <f aca="false">_xlfn.UNICHAR(C30)</f>
        <v>¢</v>
      </c>
      <c r="F30" s="7" t="n">
        <f aca="false">C30-C29</f>
        <v>1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163</v>
      </c>
      <c r="D31" s="9" t="str">
        <f aca="false">com.sun.star.sheet.addin.Analysis.getDec2Hex(C31,4)</f>
        <v>00A3</v>
      </c>
      <c r="E31" s="10" t="str">
        <f aca="false">_xlfn.UNICHAR(C31)</f>
        <v>£</v>
      </c>
      <c r="F31" s="7" t="n">
        <f aca="false">C31-C29</f>
        <v>2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164</v>
      </c>
      <c r="D32" s="9" t="str">
        <f aca="false">com.sun.star.sheet.addin.Analysis.getDec2Hex(C32,4)</f>
        <v>00A4</v>
      </c>
      <c r="E32" s="10" t="str">
        <f aca="false">_xlfn.UNICHAR(C32)</f>
        <v>¤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165</v>
      </c>
      <c r="D33" s="9" t="str">
        <f aca="false">com.sun.star.sheet.addin.Analysis.getDec2Hex(C33,4)</f>
        <v>00A5</v>
      </c>
      <c r="E33" s="10" t="str">
        <f aca="false">_xlfn.UNICHAR(C33)</f>
        <v>¥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166</v>
      </c>
      <c r="D34" s="9" t="str">
        <f aca="false">com.sun.star.sheet.addin.Analysis.getDec2Hex(C34,4)</f>
        <v>00A6</v>
      </c>
      <c r="E34" s="10" t="str">
        <f aca="false">_xlfn.UNICHAR(C34)</f>
        <v>¦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167</v>
      </c>
      <c r="D35" s="9" t="str">
        <f aca="false">com.sun.star.sheet.addin.Analysis.getDec2Hex(C35,4)</f>
        <v>00A7</v>
      </c>
      <c r="E35" s="10" t="str">
        <f aca="false">_xlfn.UNICHAR(C35)</f>
        <v>§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8" t="s">
        <v>60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1</v>
      </c>
    </row>
    <row r="37" customFormat="false" ht="15" hidden="false" customHeight="false" outlineLevel="0" collapsed="false">
      <c r="A37" s="7" t="s">
        <v>61</v>
      </c>
      <c r="B37" s="11" t="s">
        <v>60</v>
      </c>
      <c r="C37" s="7" t="n">
        <f aca="false">com.sun.star.sheet.addin.Analysis.getHex2Dec(B37)</f>
        <v>168</v>
      </c>
      <c r="D37" s="9" t="str">
        <f aca="false">com.sun.star.sheet.addin.Analysis.getDec2Hex(C37,4)</f>
        <v>00A8</v>
      </c>
      <c r="E37" s="10" t="str">
        <f aca="false">_xlfn.UNICHAR(C37)</f>
        <v>¨</v>
      </c>
      <c r="F37" s="7" t="n">
        <f aca="false">C37-C36</f>
        <v>0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169</v>
      </c>
      <c r="D38" s="9" t="str">
        <f aca="false">com.sun.star.sheet.addin.Analysis.getDec2Hex(C38,4)</f>
        <v>00A9</v>
      </c>
      <c r="E38" s="10" t="str">
        <f aca="false">_xlfn.UNICHAR(C38)</f>
        <v>©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170</v>
      </c>
      <c r="D39" s="9" t="str">
        <f aca="false">com.sun.star.sheet.addin.Analysis.getDec2Hex(C39,4)</f>
        <v>00AA</v>
      </c>
      <c r="E39" s="10" t="str">
        <f aca="false">_xlfn.UNICHAR(C39)</f>
        <v>ª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171</v>
      </c>
      <c r="D40" s="9" t="str">
        <f aca="false">com.sun.star.sheet.addin.Analysis.getDec2Hex(C40,4)</f>
        <v>00AB</v>
      </c>
      <c r="E40" s="10" t="str">
        <f aca="false">_xlfn.UNICHAR(C40)</f>
        <v>«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172</v>
      </c>
      <c r="D41" s="9" t="str">
        <f aca="false">com.sun.star.sheet.addin.Analysis.getDec2Hex(C41,4)</f>
        <v>00AC</v>
      </c>
      <c r="E41" s="10" t="str">
        <f aca="false">_xlfn.UNICHAR(C41)</f>
        <v>¬</v>
      </c>
      <c r="F41" s="7" t="n">
        <f aca="false">C41-C40</f>
        <v>1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174</v>
      </c>
      <c r="D42" s="9" t="str">
        <f aca="false">com.sun.star.sheet.addin.Analysis.getDec2Hex(C42,4)</f>
        <v>00AE</v>
      </c>
      <c r="E42" s="10" t="str">
        <f aca="false">_xlfn.UNICHAR(C42)</f>
        <v>®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176</v>
      </c>
      <c r="D43" s="9" t="str">
        <f aca="false">com.sun.star.sheet.addin.Analysis.getDec2Hex(C43,4)</f>
        <v>00B0</v>
      </c>
      <c r="E43" s="10" t="str">
        <f aca="false">_xlfn.UNICHAR(C43)</f>
        <v>°</v>
      </c>
      <c r="F43" s="7" t="n">
        <f aca="false">C43-C42</f>
        <v>2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177</v>
      </c>
      <c r="D44" s="9" t="str">
        <f aca="false">com.sun.star.sheet.addin.Analysis.getDec2Hex(C44,4)</f>
        <v>00B1</v>
      </c>
      <c r="E44" s="10" t="str">
        <f aca="false">_xlfn.UNICHAR(C44)</f>
        <v>±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178</v>
      </c>
      <c r="D45" s="9" t="str">
        <f aca="false">com.sun.star.sheet.addin.Analysis.getDec2Hex(C45,4)</f>
        <v>00B2</v>
      </c>
      <c r="E45" s="10" t="str">
        <f aca="false">_xlfn.UNICHAR(C45)</f>
        <v>²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179</v>
      </c>
      <c r="D46" s="9" t="str">
        <f aca="false">com.sun.star.sheet.addin.Analysis.getDec2Hex(C46,4)</f>
        <v>00B3</v>
      </c>
      <c r="E46" s="10" t="str">
        <f aca="false">_xlfn.UNICHAR(C46)</f>
        <v>³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180</v>
      </c>
      <c r="D47" s="9" t="str">
        <f aca="false">com.sun.star.sheet.addin.Analysis.getDec2Hex(C47,4)</f>
        <v>00B4</v>
      </c>
      <c r="E47" s="10" t="str">
        <f aca="false">_xlfn.UNICHAR(C47)</f>
        <v>´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181</v>
      </c>
      <c r="D48" s="9" t="str">
        <f aca="false">com.sun.star.sheet.addin.Analysis.getDec2Hex(C48,4)</f>
        <v>00B5</v>
      </c>
      <c r="E48" s="10" t="str">
        <f aca="false">_xlfn.UNICHAR(C48)</f>
        <v>µ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182</v>
      </c>
      <c r="D49" s="9" t="str">
        <f aca="false">com.sun.star.sheet.addin.Analysis.getDec2Hex(C49,4)</f>
        <v>00B6</v>
      </c>
      <c r="E49" s="10" t="str">
        <f aca="false">_xlfn.UNICHAR(C49)</f>
        <v>¶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183</v>
      </c>
      <c r="D50" s="9" t="str">
        <f aca="false">com.sun.star.sheet.addin.Analysis.getDec2Hex(C50,4)</f>
        <v>00B7</v>
      </c>
      <c r="E50" s="10" t="str">
        <f aca="false">_xlfn.UNICHAR(C50)</f>
        <v>·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184</v>
      </c>
      <c r="D51" s="9" t="str">
        <f aca="false">com.sun.star.sheet.addin.Analysis.getDec2Hex(C51,4)</f>
        <v>00B8</v>
      </c>
      <c r="E51" s="10" t="str">
        <f aca="false">_xlfn.UNICHAR(C51)</f>
        <v>¸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185</v>
      </c>
      <c r="D52" s="9" t="str">
        <f aca="false">com.sun.star.sheet.addin.Analysis.getDec2Hex(C52,4)</f>
        <v>00B9</v>
      </c>
      <c r="E52" s="10" t="str">
        <f aca="false">_xlfn.UNICHAR(C52)</f>
        <v>¹</v>
      </c>
      <c r="F52" s="7" t="n">
        <f aca="false">C52-C51</f>
        <v>1</v>
      </c>
    </row>
    <row r="53" customFormat="false" ht="15" hidden="false" customHeight="false" outlineLevel="0" collapsed="false">
      <c r="A53" s="12" t="s">
        <v>92</v>
      </c>
      <c r="B53" s="8" t="s">
        <v>93</v>
      </c>
      <c r="C53" s="7" t="n">
        <f aca="false">com.sun.star.sheet.addin.Analysis.getHex2Dec(B53)</f>
        <v>186</v>
      </c>
      <c r="D53" s="9" t="str">
        <f aca="false">com.sun.star.sheet.addin.Analysis.getDec2Hex(C53,4)</f>
        <v>00BA</v>
      </c>
      <c r="E53" s="10" t="str">
        <f aca="false">_xlfn.UNICHAR(C53)</f>
        <v>º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187</v>
      </c>
      <c r="D54" s="9" t="str">
        <f aca="false">com.sun.star.sheet.addin.Analysis.getDec2Hex(C54,4)</f>
        <v>00BB</v>
      </c>
      <c r="E54" s="10" t="str">
        <f aca="false">_xlfn.UNICHAR(C54)</f>
        <v>»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188</v>
      </c>
      <c r="D55" s="9" t="str">
        <f aca="false">com.sun.star.sheet.addin.Analysis.getDec2Hex(C55,4)</f>
        <v>00BC</v>
      </c>
      <c r="E55" s="10" t="str">
        <f aca="false">_xlfn.UNICHAR(C55)</f>
        <v>¼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189</v>
      </c>
      <c r="D56" s="9" t="str">
        <f aca="false">com.sun.star.sheet.addin.Analysis.getDec2Hex(C56,4)</f>
        <v>00BD</v>
      </c>
      <c r="E56" s="10" t="str">
        <f aca="false">_xlfn.UNICHAR(C56)</f>
        <v>½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190</v>
      </c>
      <c r="D57" s="9" t="str">
        <f aca="false">com.sun.star.sheet.addin.Analysis.getDec2Hex(C57,4)</f>
        <v>00BE</v>
      </c>
      <c r="E57" s="10" t="str">
        <f aca="false">_xlfn.UNICHAR(C57)</f>
        <v>¾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191</v>
      </c>
      <c r="D58" s="9" t="str">
        <f aca="false">com.sun.star.sheet.addin.Analysis.getDec2Hex(C58,4)</f>
        <v>00BF</v>
      </c>
      <c r="E58" s="10" t="str">
        <f aca="false">_xlfn.UNICHAR(C58)</f>
        <v>¿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104</v>
      </c>
      <c r="B59" s="8" t="s">
        <v>105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192</v>
      </c>
      <c r="D60" s="9" t="str">
        <f aca="false">com.sun.star.sheet.addin.Analysis.getDec2Hex(C60,4)</f>
        <v>00C0</v>
      </c>
      <c r="E60" s="10" t="str">
        <f aca="false">_xlfn.UNICHAR(C60)</f>
        <v>À</v>
      </c>
      <c r="F60" s="7" t="n">
        <f aca="false">C60-C59</f>
        <v>0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196</v>
      </c>
      <c r="D61" s="9" t="str">
        <f aca="false">com.sun.star.sheet.addin.Analysis.getDec2Hex(C61,4)</f>
        <v>00C4</v>
      </c>
      <c r="E61" s="10" t="str">
        <f aca="false">_xlfn.UNICHAR(C61)</f>
        <v>Ä</v>
      </c>
      <c r="F61" s="7" t="n">
        <f aca="false">C61-C60</f>
        <v>4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199</v>
      </c>
      <c r="D62" s="9" t="str">
        <f aca="false">com.sun.star.sheet.addin.Analysis.getDec2Hex(C62,4)</f>
        <v>00C7</v>
      </c>
      <c r="E62" s="10" t="str">
        <f aca="false">_xlfn.UNICHAR(C62)</f>
        <v>Ç</v>
      </c>
      <c r="F62" s="7" t="n">
        <f aca="false">C62-C61</f>
        <v>3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200</v>
      </c>
      <c r="D63" s="9" t="str">
        <f aca="false">com.sun.star.sheet.addin.Analysis.getDec2Hex(C63,4)</f>
        <v>00C8</v>
      </c>
      <c r="E63" s="10" t="str">
        <f aca="false">_xlfn.UNICHAR(C63)</f>
        <v>È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201</v>
      </c>
      <c r="D64" s="9" t="str">
        <f aca="false">com.sun.star.sheet.addin.Analysis.getDec2Hex(C64,4)</f>
        <v>00C9</v>
      </c>
      <c r="E64" s="10" t="str">
        <f aca="false">_xlfn.UNICHAR(C64)</f>
        <v>É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114</v>
      </c>
      <c r="B65" s="8" t="s">
        <v>115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4</v>
      </c>
    </row>
    <row r="66" customFormat="false" ht="15" hidden="false" customHeight="false" outlineLevel="0" collapsed="false">
      <c r="A66" s="7" t="s">
        <v>116</v>
      </c>
      <c r="B66" s="8" t="s">
        <v>115</v>
      </c>
      <c r="C66" s="7" t="n">
        <f aca="false">com.sun.star.sheet.addin.Analysis.getHex2Dec(B66)</f>
        <v>205</v>
      </c>
      <c r="D66" s="9" t="str">
        <f aca="false">com.sun.star.sheet.addin.Analysis.getDec2Hex(C66,4)</f>
        <v>00CD</v>
      </c>
      <c r="E66" s="10" t="str">
        <f aca="false">_xlfn.UNICHAR(C66)</f>
        <v>Í</v>
      </c>
      <c r="F66" s="7" t="n">
        <f aca="false">C66-C65</f>
        <v>0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206</v>
      </c>
      <c r="D67" s="9" t="str">
        <f aca="false">com.sun.star.sheet.addin.Analysis.getDec2Hex(C67,4)</f>
        <v>00CE</v>
      </c>
      <c r="E67" s="10" t="str">
        <f aca="false">_xlfn.UNICHAR(C67)</f>
        <v>Î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209</v>
      </c>
      <c r="D68" s="9" t="str">
        <f aca="false">com.sun.star.sheet.addin.Analysis.getDec2Hex(C68,4)</f>
        <v>00D1</v>
      </c>
      <c r="E68" s="10" t="str">
        <f aca="false">_xlfn.UNICHAR(C68)</f>
        <v>Ñ</v>
      </c>
      <c r="F68" s="7" t="n">
        <f aca="false">C68-C67</f>
        <v>3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210</v>
      </c>
      <c r="D69" s="9" t="str">
        <f aca="false">com.sun.star.sheet.addin.Analysis.getDec2Hex(C69,4)</f>
        <v>00D2</v>
      </c>
      <c r="E69" s="10" t="str">
        <f aca="false">_xlfn.UNICHAR(C69)</f>
        <v>Ò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211</v>
      </c>
      <c r="D70" s="9" t="str">
        <f aca="false">com.sun.star.sheet.addin.Analysis.getDec2Hex(C70,4)</f>
        <v>00D3</v>
      </c>
      <c r="E70" s="10" t="str">
        <f aca="false">_xlfn.UNICHAR(C70)</f>
        <v>Ó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214</v>
      </c>
      <c r="D71" s="9" t="str">
        <f aca="false">com.sun.star.sheet.addin.Analysis.getDec2Hex(C71,4)</f>
        <v>00D6</v>
      </c>
      <c r="E71" s="10" t="str">
        <f aca="false">_xlfn.UNICHAR(C71)</f>
        <v>Ö</v>
      </c>
      <c r="F71" s="7" t="n">
        <f aca="false">C71-C70</f>
        <v>3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215</v>
      </c>
      <c r="D72" s="9" t="str">
        <f aca="false">com.sun.star.sheet.addin.Analysis.getDec2Hex(C72,4)</f>
        <v>00D7</v>
      </c>
      <c r="E72" s="10" t="str">
        <f aca="false">_xlfn.UNICHAR(C72)</f>
        <v>×</v>
      </c>
      <c r="F72" s="7" t="n">
        <f aca="false">C72-C71</f>
        <v>1</v>
      </c>
    </row>
    <row r="73" customFormat="false" ht="15" hidden="false" customHeight="false" outlineLevel="0" collapsed="false">
      <c r="A73" s="7" t="s">
        <v>129</v>
      </c>
      <c r="B73" s="8" t="s">
        <v>130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2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217</v>
      </c>
      <c r="D74" s="9" t="str">
        <f aca="false">com.sun.star.sheet.addin.Analysis.getDec2Hex(C74,4)</f>
        <v>00D9</v>
      </c>
      <c r="E74" s="10" t="str">
        <f aca="false">_xlfn.UNICHAR(C74)</f>
        <v>Ù</v>
      </c>
      <c r="F74" s="7" t="n">
        <f aca="false">C74-C73</f>
        <v>0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218</v>
      </c>
      <c r="D75" s="9" t="str">
        <f aca="false">com.sun.star.sheet.addin.Analysis.getDec2Hex(C75,4)</f>
        <v>00DA</v>
      </c>
      <c r="E75" s="10" t="str">
        <f aca="false">_xlfn.UNICHAR(C75)</f>
        <v>Ú</v>
      </c>
      <c r="F75" s="7" t="n">
        <f aca="false">C75-C74</f>
        <v>1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220</v>
      </c>
      <c r="D76" s="9" t="str">
        <f aca="false">com.sun.star.sheet.addin.Analysis.getDec2Hex(C76,4)</f>
        <v>00DC</v>
      </c>
      <c r="E76" s="10" t="str">
        <f aca="false">_xlfn.UNICHAR(C76)</f>
        <v>Ü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223</v>
      </c>
      <c r="D77" s="9" t="str">
        <f aca="false">com.sun.star.sheet.addin.Analysis.getDec2Hex(C77,4)</f>
        <v>00DF</v>
      </c>
      <c r="E77" s="10" t="str">
        <f aca="false">_xlfn.UNICHAR(C77)</f>
        <v>ß</v>
      </c>
      <c r="F77" s="7" t="n">
        <f aca="false">C77-C76</f>
        <v>3</v>
      </c>
    </row>
    <row r="78" customFormat="false" ht="15" hidden="false" customHeight="false" outlineLevel="0" collapsed="false">
      <c r="A78" s="7" t="s">
        <v>137</v>
      </c>
      <c r="B78" s="8" t="s">
        <v>138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224</v>
      </c>
      <c r="D79" s="9" t="str">
        <f aca="false">com.sun.star.sheet.addin.Analysis.getDec2Hex(C79,4)</f>
        <v>00E0</v>
      </c>
      <c r="E79" s="10" t="str">
        <f aca="false">_xlfn.UNICHAR(C79)</f>
        <v>à</v>
      </c>
      <c r="F79" s="7" t="n">
        <f aca="false">C79-C78</f>
        <v>0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228</v>
      </c>
      <c r="D80" s="9" t="str">
        <f aca="false">com.sun.star.sheet.addin.Analysis.getDec2Hex(C80,4)</f>
        <v>00E4</v>
      </c>
      <c r="E80" s="10" t="str">
        <f aca="false">_xlfn.UNICHAR(C80)</f>
        <v>ä</v>
      </c>
      <c r="F80" s="7" t="n">
        <f aca="false">C80-C79</f>
        <v>4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230</v>
      </c>
      <c r="D81" s="9" t="str">
        <f aca="false">com.sun.star.sheet.addin.Analysis.getDec2Hex(C81,4)</f>
        <v>00E6</v>
      </c>
      <c r="E81" s="10" t="str">
        <f aca="false">_xlfn.UNICHAR(C81)</f>
        <v>æ</v>
      </c>
      <c r="F81" s="7" t="n">
        <f aca="false">C81-C80</f>
        <v>2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231</v>
      </c>
      <c r="D82" s="9" t="str">
        <f aca="false">com.sun.star.sheet.addin.Analysis.getDec2Hex(C82,4)</f>
        <v>00E7</v>
      </c>
      <c r="E82" s="10" t="str">
        <f aca="false">_xlfn.UNICHAR(C82)</f>
        <v>ç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232</v>
      </c>
      <c r="D83" s="9" t="str">
        <f aca="false">com.sun.star.sheet.addin.Analysis.getDec2Hex(C83,4)</f>
        <v>00E8</v>
      </c>
      <c r="E83" s="10" t="str">
        <f aca="false">_xlfn.UNICHAR(C83)</f>
        <v>è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233</v>
      </c>
      <c r="D84" s="9" t="str">
        <f aca="false">com.sun.star.sheet.addin.Analysis.getDec2Hex(C84,4)</f>
        <v>00E9</v>
      </c>
      <c r="E84" s="10" t="str">
        <f aca="false">_xlfn.UNICHAR(C84)</f>
        <v>é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236</v>
      </c>
      <c r="D85" s="9" t="str">
        <f aca="false">com.sun.star.sheet.addin.Analysis.getDec2Hex(C85,4)</f>
        <v>00EC</v>
      </c>
      <c r="E85" s="10" t="str">
        <f aca="false">_xlfn.UNICHAR(C85)</f>
        <v>ì</v>
      </c>
      <c r="F85" s="7" t="n">
        <f aca="false">C85-C84</f>
        <v>3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237</v>
      </c>
      <c r="D86" s="9" t="str">
        <f aca="false">com.sun.star.sheet.addin.Analysis.getDec2Hex(C86,4)</f>
        <v>00ED</v>
      </c>
      <c r="E86" s="10" t="str">
        <f aca="false">_xlfn.UNICHAR(C86)</f>
        <v>í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238</v>
      </c>
      <c r="D87" s="9" t="str">
        <f aca="false">com.sun.star.sheet.addin.Analysis.getDec2Hex(C87,4)</f>
        <v>00EE</v>
      </c>
      <c r="E87" s="10" t="str">
        <f aca="false">_xlfn.UNICHAR(C87)</f>
        <v>î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241</v>
      </c>
      <c r="D88" s="9" t="str">
        <f aca="false">com.sun.star.sheet.addin.Analysis.getDec2Hex(C88,4)</f>
        <v>00F1</v>
      </c>
      <c r="E88" s="10" t="str">
        <f aca="false">_xlfn.UNICHAR(C88)</f>
        <v>ñ</v>
      </c>
      <c r="F88" s="7" t="n">
        <f aca="false">C88-C87</f>
        <v>3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242</v>
      </c>
      <c r="D89" s="9" t="str">
        <f aca="false">com.sun.star.sheet.addin.Analysis.getDec2Hex(C89,4)</f>
        <v>00F2</v>
      </c>
      <c r="E89" s="10" t="str">
        <f aca="false">_xlfn.UNICHAR(C89)</f>
        <v>ò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243</v>
      </c>
      <c r="D90" s="9" t="str">
        <f aca="false">com.sun.star.sheet.addin.Analysis.getDec2Hex(C90,4)</f>
        <v>00F3</v>
      </c>
      <c r="E90" s="10" t="str">
        <f aca="false">_xlfn.UNICHAR(C90)</f>
        <v>ó</v>
      </c>
      <c r="F90" s="7" t="n">
        <f aca="false">C90-C89</f>
        <v>1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246</v>
      </c>
      <c r="D91" s="9" t="str">
        <f aca="false">com.sun.star.sheet.addin.Analysis.getDec2Hex(C91,4)</f>
        <v>00F6</v>
      </c>
      <c r="E91" s="10" t="str">
        <f aca="false">_xlfn.UNICHAR(C91)</f>
        <v>ö</v>
      </c>
      <c r="F91" s="7" t="n">
        <f aca="false">C91-C90</f>
        <v>3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247</v>
      </c>
      <c r="D92" s="9" t="str">
        <f aca="false">com.sun.star.sheet.addin.Analysis.getDec2Hex(C92,4)</f>
        <v>00F7</v>
      </c>
      <c r="E92" s="10" t="str">
        <f aca="false">_xlfn.UNICHAR(C92)</f>
        <v>÷</v>
      </c>
      <c r="F92" s="7" t="n">
        <f aca="false">C92-C91</f>
        <v>1</v>
      </c>
    </row>
    <row r="93" customFormat="false" ht="15" hidden="false" customHeight="false" outlineLevel="0" collapsed="false">
      <c r="A93" s="7" t="s">
        <v>165</v>
      </c>
      <c r="B93" s="8" t="s">
        <v>166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2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249</v>
      </c>
      <c r="D94" s="9" t="str">
        <f aca="false">com.sun.star.sheet.addin.Analysis.getDec2Hex(C94,4)</f>
        <v>00F9</v>
      </c>
      <c r="E94" s="10" t="str">
        <f aca="false">_xlfn.UNICHAR(C94)</f>
        <v>ù</v>
      </c>
      <c r="F94" s="7" t="n">
        <f aca="false">C94-C93</f>
        <v>0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250</v>
      </c>
      <c r="D95" s="9" t="str">
        <f aca="false">com.sun.star.sheet.addin.Analysis.getDec2Hex(C95,4)</f>
        <v>00FA</v>
      </c>
      <c r="E95" s="10" t="str">
        <f aca="false">_xlfn.UNICHAR(C95)</f>
        <v>ú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252</v>
      </c>
      <c r="D96" s="9" t="str">
        <f aca="false">com.sun.star.sheet.addin.Analysis.getDec2Hex(C96,4)</f>
        <v>00FC</v>
      </c>
      <c r="E96" s="10" t="str">
        <f aca="false">_xlfn.UNICHAR(C96)</f>
        <v>ü</v>
      </c>
      <c r="F96" s="7" t="n">
        <f aca="false">C96-C95</f>
        <v>2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286</v>
      </c>
      <c r="D97" s="9" t="str">
        <f aca="false">com.sun.star.sheet.addin.Analysis.getDec2Hex(C97,4)</f>
        <v>011E</v>
      </c>
      <c r="E97" s="10" t="str">
        <f aca="false">_xlfn.UNICHAR(C97)</f>
        <v>Ğ</v>
      </c>
      <c r="F97" s="7" t="n">
        <f aca="false">C97-C96</f>
        <v>34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287</v>
      </c>
      <c r="D98" s="9" t="str">
        <f aca="false">com.sun.star.sheet.addin.Analysis.getDec2Hex(C98,4)</f>
        <v>011F</v>
      </c>
      <c r="E98" s="10" t="str">
        <f aca="false">_xlfn.UNICHAR(C98)</f>
        <v>ğ</v>
      </c>
      <c r="F98" s="7" t="n">
        <f aca="false">C98-C97</f>
        <v>1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304</v>
      </c>
      <c r="D99" s="9" t="str">
        <f aca="false">com.sun.star.sheet.addin.Analysis.getDec2Hex(C99,4)</f>
        <v>0130</v>
      </c>
      <c r="E99" s="10" t="str">
        <f aca="false">_xlfn.UNICHAR(C99)</f>
        <v>İ</v>
      </c>
      <c r="F99" s="7" t="n">
        <f aca="false">C99-C98</f>
        <v>17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305</v>
      </c>
      <c r="D100" s="9" t="str">
        <f aca="false">com.sun.star.sheet.addin.Analysis.getDec2Hex(C100,4)</f>
        <v>0131</v>
      </c>
      <c r="E100" s="10" t="str">
        <f aca="false">_xlfn.UNICHAR(C100)</f>
        <v>ı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350</v>
      </c>
      <c r="D101" s="9" t="str">
        <f aca="false">com.sun.star.sheet.addin.Analysis.getDec2Hex(C101,4)</f>
        <v>015E</v>
      </c>
      <c r="E101" s="10" t="str">
        <f aca="false">_xlfn.UNICHAR(C101)</f>
        <v>Ş</v>
      </c>
      <c r="F101" s="7" t="n">
        <f aca="false">C101-C100</f>
        <v>45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351</v>
      </c>
      <c r="D102" s="9" t="str">
        <f aca="false">com.sun.star.sheet.addin.Analysis.getDec2Hex(C102,4)</f>
        <v>015F</v>
      </c>
      <c r="E102" s="10" t="str">
        <f aca="false">_xlfn.UNICHAR(C102)</f>
        <v>ş</v>
      </c>
      <c r="F102" s="7" t="n">
        <f aca="false">C102-C101</f>
        <v>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LATIN_00C0</v>
      </c>
      <c r="B103" s="11" t="str">
        <f aca="false">com.sun.star.sheet.addin.Analysis.getDec2Hex(C103)</f>
        <v>C0</v>
      </c>
      <c r="C103" s="1" t="n">
        <v>192</v>
      </c>
      <c r="D103" s="9" t="str">
        <f aca="false">com.sun.star.sheet.addin.Analysis.getDec2Hex(C103,4)</f>
        <v>00C0</v>
      </c>
      <c r="E103" s="10" t="str">
        <f aca="false">_xlfn.UNICHAR(C103)</f>
        <v>À</v>
      </c>
      <c r="F103" s="1" t="n">
        <f aca="false">C103-C102</f>
        <v>-159</v>
      </c>
      <c r="G103" s="13" t="s">
        <v>183</v>
      </c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LATIN_00C1</v>
      </c>
      <c r="B104" s="11" t="str">
        <f aca="false">com.sun.star.sheet.addin.Analysis.getDec2Hex(C104)</f>
        <v>C1</v>
      </c>
      <c r="C104" s="1" t="n">
        <v>193</v>
      </c>
      <c r="D104" s="9" t="str">
        <f aca="false">com.sun.star.sheet.addin.Analysis.getDec2Hex(C104,4)</f>
        <v>00C1</v>
      </c>
      <c r="E104" s="10" t="str">
        <f aca="false">_xlfn.UNICHAR(C104)</f>
        <v>Á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LATIN_00C2</v>
      </c>
      <c r="B105" s="11" t="str">
        <f aca="false">com.sun.star.sheet.addin.Analysis.getDec2Hex(C105)</f>
        <v>C2</v>
      </c>
      <c r="C105" s="1" t="n">
        <v>194</v>
      </c>
      <c r="D105" s="9" t="str">
        <f aca="false">com.sun.star.sheet.addin.Analysis.getDec2Hex(C105,4)</f>
        <v>00C2</v>
      </c>
      <c r="E105" s="10" t="str">
        <f aca="false">_xlfn.UNICHAR(C105)</f>
        <v>Â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LATIN_00C3</v>
      </c>
      <c r="B106" s="11" t="str">
        <f aca="false">com.sun.star.sheet.addin.Analysis.getDec2Hex(C106)</f>
        <v>C3</v>
      </c>
      <c r="C106" s="1" t="n">
        <v>195</v>
      </c>
      <c r="D106" s="9" t="str">
        <f aca="false">com.sun.star.sheet.addin.Analysis.getDec2Hex(C106,4)</f>
        <v>00C3</v>
      </c>
      <c r="E106" s="10" t="str">
        <f aca="false">_xlfn.UNICHAR(C106)</f>
        <v>Ã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LATIN_00C4</v>
      </c>
      <c r="B107" s="11" t="str">
        <f aca="false">com.sun.star.sheet.addin.Analysis.getDec2Hex(C107)</f>
        <v>C4</v>
      </c>
      <c r="C107" s="1" t="n">
        <v>196</v>
      </c>
      <c r="D107" s="9" t="str">
        <f aca="false">com.sun.star.sheet.addin.Analysis.getDec2Hex(C107,4)</f>
        <v>00C4</v>
      </c>
      <c r="E107" s="10" t="str">
        <f aca="false">_xlfn.UNICHAR(C107)</f>
        <v>Ä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LATIN_00C5</v>
      </c>
      <c r="B108" s="11" t="str">
        <f aca="false">com.sun.star.sheet.addin.Analysis.getDec2Hex(C108)</f>
        <v>C5</v>
      </c>
      <c r="C108" s="1" t="n">
        <v>197</v>
      </c>
      <c r="D108" s="9" t="str">
        <f aca="false">com.sun.star.sheet.addin.Analysis.getDec2Hex(C108,4)</f>
        <v>00C5</v>
      </c>
      <c r="E108" s="10" t="str">
        <f aca="false">_xlfn.UNICHAR(C108)</f>
        <v>Å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LATIN_00C6</v>
      </c>
      <c r="B109" s="11" t="str">
        <f aca="false">com.sun.star.sheet.addin.Analysis.getDec2Hex(C109)</f>
        <v>C6</v>
      </c>
      <c r="C109" s="1" t="n">
        <v>198</v>
      </c>
      <c r="D109" s="9" t="str">
        <f aca="false">com.sun.star.sheet.addin.Analysis.getDec2Hex(C109,4)</f>
        <v>00C6</v>
      </c>
      <c r="E109" s="10" t="str">
        <f aca="false">_xlfn.UNICHAR(C109)</f>
        <v>Æ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LATIN_00C7</v>
      </c>
      <c r="B110" s="11" t="str">
        <f aca="false">com.sun.star.sheet.addin.Analysis.getDec2Hex(C110)</f>
        <v>C7</v>
      </c>
      <c r="C110" s="1" t="n">
        <v>199</v>
      </c>
      <c r="D110" s="9" t="str">
        <f aca="false">com.sun.star.sheet.addin.Analysis.getDec2Hex(C110,4)</f>
        <v>00C7</v>
      </c>
      <c r="E110" s="10" t="str">
        <f aca="false">_xlfn.UNICHAR(C110)</f>
        <v>Ç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LATIN_00C8</v>
      </c>
      <c r="B111" s="11" t="str">
        <f aca="false">com.sun.star.sheet.addin.Analysis.getDec2Hex(C111)</f>
        <v>C8</v>
      </c>
      <c r="C111" s="1" t="n">
        <v>200</v>
      </c>
      <c r="D111" s="9" t="str">
        <f aca="false">com.sun.star.sheet.addin.Analysis.getDec2Hex(C111,4)</f>
        <v>00C8</v>
      </c>
      <c r="E111" s="10" t="str">
        <f aca="false">_xlfn.UNICHAR(C111)</f>
        <v>È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LATIN_00C9</v>
      </c>
      <c r="B112" s="11" t="str">
        <f aca="false">com.sun.star.sheet.addin.Analysis.getDec2Hex(C112)</f>
        <v>C9</v>
      </c>
      <c r="C112" s="1" t="n">
        <v>201</v>
      </c>
      <c r="D112" s="9" t="str">
        <f aca="false">com.sun.star.sheet.addin.Analysis.getDec2Hex(C112,4)</f>
        <v>00C9</v>
      </c>
      <c r="E112" s="10" t="str">
        <f aca="false">_xlfn.UNICHAR(C112)</f>
        <v>É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LATIN_00CA</v>
      </c>
      <c r="B113" s="11" t="str">
        <f aca="false">com.sun.star.sheet.addin.Analysis.getDec2Hex(C113)</f>
        <v>CA</v>
      </c>
      <c r="C113" s="1" t="n">
        <v>202</v>
      </c>
      <c r="D113" s="9" t="str">
        <f aca="false">com.sun.star.sheet.addin.Analysis.getDec2Hex(C113,4)</f>
        <v>00CA</v>
      </c>
      <c r="E113" s="10" t="str">
        <f aca="false">_xlfn.UNICHAR(C113)</f>
        <v>Ê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LATIN_00CB</v>
      </c>
      <c r="B114" s="11" t="str">
        <f aca="false">com.sun.star.sheet.addin.Analysis.getDec2Hex(C114)</f>
        <v>CB</v>
      </c>
      <c r="C114" s="1" t="n">
        <v>203</v>
      </c>
      <c r="D114" s="9" t="str">
        <f aca="false">com.sun.star.sheet.addin.Analysis.getDec2Hex(C114,4)</f>
        <v>00CB</v>
      </c>
      <c r="E114" s="10" t="str">
        <f aca="false">_xlfn.UNICHAR(C114)</f>
        <v>Ë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LATIN_00CC</v>
      </c>
      <c r="B115" s="11" t="str">
        <f aca="false">com.sun.star.sheet.addin.Analysis.getDec2Hex(C115)</f>
        <v>CC</v>
      </c>
      <c r="C115" s="1" t="n">
        <v>204</v>
      </c>
      <c r="D115" s="9" t="str">
        <f aca="false">com.sun.star.sheet.addin.Analysis.getDec2Hex(C115,4)</f>
        <v>00CC</v>
      </c>
      <c r="E115" s="10" t="str">
        <f aca="false">_xlfn.UNICHAR(C115)</f>
        <v>Ì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LATIN_00CD</v>
      </c>
      <c r="B116" s="11" t="str">
        <f aca="false">com.sun.star.sheet.addin.Analysis.getDec2Hex(C116)</f>
        <v>CD</v>
      </c>
      <c r="C116" s="1" t="n">
        <v>205</v>
      </c>
      <c r="D116" s="9" t="str">
        <f aca="false">com.sun.star.sheet.addin.Analysis.getDec2Hex(C116,4)</f>
        <v>00CD</v>
      </c>
      <c r="E116" s="10" t="str">
        <f aca="false">_xlfn.UNICHAR(C116)</f>
        <v>Í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LATIN_00CE</v>
      </c>
      <c r="B117" s="11" t="str">
        <f aca="false">com.sun.star.sheet.addin.Analysis.getDec2Hex(C117)</f>
        <v>CE</v>
      </c>
      <c r="C117" s="1" t="n">
        <v>206</v>
      </c>
      <c r="D117" s="9" t="str">
        <f aca="false">com.sun.star.sheet.addin.Analysis.getDec2Hex(C117,4)</f>
        <v>00CE</v>
      </c>
      <c r="E117" s="10" t="str">
        <f aca="false">_xlfn.UNICHAR(C117)</f>
        <v>Î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LATIN_00CF</v>
      </c>
      <c r="B118" s="11" t="str">
        <f aca="false">com.sun.star.sheet.addin.Analysis.getDec2Hex(C118)</f>
        <v>CF</v>
      </c>
      <c r="C118" s="1" t="n">
        <v>207</v>
      </c>
      <c r="D118" s="9" t="str">
        <f aca="false">com.sun.star.sheet.addin.Analysis.getDec2Hex(C118,4)</f>
        <v>00CF</v>
      </c>
      <c r="E118" s="10" t="str">
        <f aca="false">_xlfn.UNICHAR(C118)</f>
        <v>Ï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LATIN_00D0</v>
      </c>
      <c r="B119" s="11" t="str">
        <f aca="false">com.sun.star.sheet.addin.Analysis.getDec2Hex(C119)</f>
        <v>D0</v>
      </c>
      <c r="C119" s="1" t="n">
        <v>208</v>
      </c>
      <c r="D119" s="9" t="str">
        <f aca="false">com.sun.star.sheet.addin.Analysis.getDec2Hex(C119,4)</f>
        <v>00D0</v>
      </c>
      <c r="E119" s="10" t="str">
        <f aca="false">_xlfn.UNICHAR(C119)</f>
        <v>Ð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LATIN_00D1</v>
      </c>
      <c r="B120" s="11" t="str">
        <f aca="false">com.sun.star.sheet.addin.Analysis.getDec2Hex(C120)</f>
        <v>D1</v>
      </c>
      <c r="C120" s="1" t="n">
        <v>209</v>
      </c>
      <c r="D120" s="9" t="str">
        <f aca="false">com.sun.star.sheet.addin.Analysis.getDec2Hex(C120,4)</f>
        <v>00D1</v>
      </c>
      <c r="E120" s="10" t="str">
        <f aca="false">_xlfn.UNICHAR(C120)</f>
        <v>Ñ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LATIN_00D2</v>
      </c>
      <c r="B121" s="11" t="str">
        <f aca="false">com.sun.star.sheet.addin.Analysis.getDec2Hex(C121)</f>
        <v>D2</v>
      </c>
      <c r="C121" s="1" t="n">
        <v>210</v>
      </c>
      <c r="D121" s="9" t="str">
        <f aca="false">com.sun.star.sheet.addin.Analysis.getDec2Hex(C121,4)</f>
        <v>00D2</v>
      </c>
      <c r="E121" s="10" t="str">
        <f aca="false">_xlfn.UNICHAR(C121)</f>
        <v>Ò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LATIN_00D3</v>
      </c>
      <c r="B122" s="11" t="str">
        <f aca="false">com.sun.star.sheet.addin.Analysis.getDec2Hex(C122)</f>
        <v>D3</v>
      </c>
      <c r="C122" s="1" t="n">
        <v>211</v>
      </c>
      <c r="D122" s="9" t="str">
        <f aca="false">com.sun.star.sheet.addin.Analysis.getDec2Hex(C122,4)</f>
        <v>00D3</v>
      </c>
      <c r="E122" s="10" t="str">
        <f aca="false">_xlfn.UNICHAR(C122)</f>
        <v>Ó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LATIN_00D4</v>
      </c>
      <c r="B123" s="11" t="str">
        <f aca="false">com.sun.star.sheet.addin.Analysis.getDec2Hex(C123)</f>
        <v>D4</v>
      </c>
      <c r="C123" s="1" t="n">
        <v>212</v>
      </c>
      <c r="D123" s="9" t="str">
        <f aca="false">com.sun.star.sheet.addin.Analysis.getDec2Hex(C123,4)</f>
        <v>00D4</v>
      </c>
      <c r="E123" s="10" t="str">
        <f aca="false">_xlfn.UNICHAR(C123)</f>
        <v>Ô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LATIN_00D5</v>
      </c>
      <c r="B124" s="11" t="str">
        <f aca="false">com.sun.star.sheet.addin.Analysis.getDec2Hex(C124)</f>
        <v>D5</v>
      </c>
      <c r="C124" s="1" t="n">
        <v>213</v>
      </c>
      <c r="D124" s="9" t="str">
        <f aca="false">com.sun.star.sheet.addin.Analysis.getDec2Hex(C124,4)</f>
        <v>00D5</v>
      </c>
      <c r="E124" s="10" t="str">
        <f aca="false">_xlfn.UNICHAR(C124)</f>
        <v>Õ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LATIN_00D6</v>
      </c>
      <c r="B125" s="11" t="str">
        <f aca="false">com.sun.star.sheet.addin.Analysis.getDec2Hex(C125)</f>
        <v>D6</v>
      </c>
      <c r="C125" s="1" t="n">
        <v>214</v>
      </c>
      <c r="D125" s="9" t="str">
        <f aca="false">com.sun.star.sheet.addin.Analysis.getDec2Hex(C125,4)</f>
        <v>00D6</v>
      </c>
      <c r="E125" s="10" t="str">
        <f aca="false">_xlfn.UNICHAR(C125)</f>
        <v>Ö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LATIN_00D7</v>
      </c>
      <c r="B126" s="11" t="str">
        <f aca="false">com.sun.star.sheet.addin.Analysis.getDec2Hex(C126)</f>
        <v>D7</v>
      </c>
      <c r="C126" s="1" t="n">
        <v>215</v>
      </c>
      <c r="D126" s="9" t="str">
        <f aca="false">com.sun.star.sheet.addin.Analysis.getDec2Hex(C126,4)</f>
        <v>00D7</v>
      </c>
      <c r="E126" s="10" t="str">
        <f aca="false">_xlfn.UNICHAR(C126)</f>
        <v>×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LATIN_00D8</v>
      </c>
      <c r="B127" s="11" t="str">
        <f aca="false">com.sun.star.sheet.addin.Analysis.getDec2Hex(C127)</f>
        <v>D8</v>
      </c>
      <c r="C127" s="1" t="n">
        <v>216</v>
      </c>
      <c r="D127" s="9" t="str">
        <f aca="false">com.sun.star.sheet.addin.Analysis.getDec2Hex(C127,4)</f>
        <v>00D8</v>
      </c>
      <c r="E127" s="10" t="str">
        <f aca="false">_xlfn.UNICHAR(C127)</f>
        <v>Ø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LATIN_00D9</v>
      </c>
      <c r="B128" s="11" t="str">
        <f aca="false">com.sun.star.sheet.addin.Analysis.getDec2Hex(C128)</f>
        <v>D9</v>
      </c>
      <c r="C128" s="1" t="n">
        <v>217</v>
      </c>
      <c r="D128" s="9" t="str">
        <f aca="false">com.sun.star.sheet.addin.Analysis.getDec2Hex(C128,4)</f>
        <v>00D9</v>
      </c>
      <c r="E128" s="10" t="str">
        <f aca="false">_xlfn.UNICHAR(C128)</f>
        <v>Ù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LATIN_00DA</v>
      </c>
      <c r="B129" s="11" t="str">
        <f aca="false">com.sun.star.sheet.addin.Analysis.getDec2Hex(C129)</f>
        <v>DA</v>
      </c>
      <c r="C129" s="1" t="n">
        <v>218</v>
      </c>
      <c r="D129" s="9" t="str">
        <f aca="false">com.sun.star.sheet.addin.Analysis.getDec2Hex(C129,4)</f>
        <v>00DA</v>
      </c>
      <c r="E129" s="10" t="str">
        <f aca="false">_xlfn.UNICHAR(C129)</f>
        <v>Ú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LATIN_00DB</v>
      </c>
      <c r="B130" s="11" t="str">
        <f aca="false">com.sun.star.sheet.addin.Analysis.getDec2Hex(C130)</f>
        <v>DB</v>
      </c>
      <c r="C130" s="1" t="n">
        <v>219</v>
      </c>
      <c r="D130" s="9" t="str">
        <f aca="false">com.sun.star.sheet.addin.Analysis.getDec2Hex(C130,4)</f>
        <v>00DB</v>
      </c>
      <c r="E130" s="10" t="str">
        <f aca="false">_xlfn.UNICHAR(C130)</f>
        <v>Û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LATIN_00DC</v>
      </c>
      <c r="B131" s="11" t="str">
        <f aca="false">com.sun.star.sheet.addin.Analysis.getDec2Hex(C131)</f>
        <v>DC</v>
      </c>
      <c r="C131" s="1" t="n">
        <v>220</v>
      </c>
      <c r="D131" s="9" t="str">
        <f aca="false">com.sun.star.sheet.addin.Analysis.getDec2Hex(C131,4)</f>
        <v>00DC</v>
      </c>
      <c r="E131" s="10" t="str">
        <f aca="false">_xlfn.UNICHAR(C131)</f>
        <v>Ü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LATIN_00DD</v>
      </c>
      <c r="B132" s="11" t="str">
        <f aca="false">com.sun.star.sheet.addin.Analysis.getDec2Hex(C132)</f>
        <v>DD</v>
      </c>
      <c r="C132" s="1" t="n">
        <v>221</v>
      </c>
      <c r="D132" s="9" t="str">
        <f aca="false">com.sun.star.sheet.addin.Analysis.getDec2Hex(C132,4)</f>
        <v>00DD</v>
      </c>
      <c r="E132" s="10" t="str">
        <f aca="false">_xlfn.UNICHAR(C132)</f>
        <v>Ý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LATIN_00DE</v>
      </c>
      <c r="B133" s="11" t="str">
        <f aca="false">com.sun.star.sheet.addin.Analysis.getDec2Hex(C133)</f>
        <v>DE</v>
      </c>
      <c r="C133" s="1" t="n">
        <v>222</v>
      </c>
      <c r="D133" s="9" t="str">
        <f aca="false">com.sun.star.sheet.addin.Analysis.getDec2Hex(C133,4)</f>
        <v>00DE</v>
      </c>
      <c r="E133" s="10" t="str">
        <f aca="false">_xlfn.UNICHAR(C133)</f>
        <v>Þ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LATIN_00DF</v>
      </c>
      <c r="B134" s="11" t="str">
        <f aca="false">com.sun.star.sheet.addin.Analysis.getDec2Hex(C134)</f>
        <v>DF</v>
      </c>
      <c r="C134" s="1" t="n">
        <v>223</v>
      </c>
      <c r="D134" s="9" t="str">
        <f aca="false">com.sun.star.sheet.addin.Analysis.getDec2Hex(C134,4)</f>
        <v>00DF</v>
      </c>
      <c r="E134" s="10" t="str">
        <f aca="false">_xlfn.UNICHAR(C134)</f>
        <v>ß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LATIN_00E0</v>
      </c>
      <c r="B135" s="11" t="str">
        <f aca="false">com.sun.star.sheet.addin.Analysis.getDec2Hex(C135)</f>
        <v>E0</v>
      </c>
      <c r="C135" s="1" t="n">
        <v>224</v>
      </c>
      <c r="D135" s="9" t="str">
        <f aca="false">com.sun.star.sheet.addin.Analysis.getDec2Hex(C135,4)</f>
        <v>00E0</v>
      </c>
      <c r="E135" s="10" t="str">
        <f aca="false">_xlfn.UNICHAR(C135)</f>
        <v>à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LATIN_00E1</v>
      </c>
      <c r="B136" s="11" t="str">
        <f aca="false">com.sun.star.sheet.addin.Analysis.getDec2Hex(C136)</f>
        <v>E1</v>
      </c>
      <c r="C136" s="1" t="n">
        <v>225</v>
      </c>
      <c r="D136" s="9" t="str">
        <f aca="false">com.sun.star.sheet.addin.Analysis.getDec2Hex(C136,4)</f>
        <v>00E1</v>
      </c>
      <c r="E136" s="10" t="str">
        <f aca="false">_xlfn.UNICHAR(C136)</f>
        <v>á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LATIN_00E2</v>
      </c>
      <c r="B137" s="11" t="str">
        <f aca="false">com.sun.star.sheet.addin.Analysis.getDec2Hex(C137)</f>
        <v>E2</v>
      </c>
      <c r="C137" s="1" t="n">
        <v>226</v>
      </c>
      <c r="D137" s="9" t="str">
        <f aca="false">com.sun.star.sheet.addin.Analysis.getDec2Hex(C137,4)</f>
        <v>00E2</v>
      </c>
      <c r="E137" s="10" t="str">
        <f aca="false">_xlfn.UNICHAR(C137)</f>
        <v>â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LATIN_00E3</v>
      </c>
      <c r="B138" s="11" t="str">
        <f aca="false">com.sun.star.sheet.addin.Analysis.getDec2Hex(C138)</f>
        <v>E3</v>
      </c>
      <c r="C138" s="1" t="n">
        <v>227</v>
      </c>
      <c r="D138" s="9" t="str">
        <f aca="false">com.sun.star.sheet.addin.Analysis.getDec2Hex(C138,4)</f>
        <v>00E3</v>
      </c>
      <c r="E138" s="10" t="str">
        <f aca="false">_xlfn.UNICHAR(C138)</f>
        <v>ã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LATIN_00E4</v>
      </c>
      <c r="B139" s="11" t="str">
        <f aca="false">com.sun.star.sheet.addin.Analysis.getDec2Hex(C139)</f>
        <v>E4</v>
      </c>
      <c r="C139" s="1" t="n">
        <v>228</v>
      </c>
      <c r="D139" s="9" t="str">
        <f aca="false">com.sun.star.sheet.addin.Analysis.getDec2Hex(C139,4)</f>
        <v>00E4</v>
      </c>
      <c r="E139" s="10" t="str">
        <f aca="false">_xlfn.UNICHAR(C139)</f>
        <v>ä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LATIN_00E5</v>
      </c>
      <c r="B140" s="11" t="str">
        <f aca="false">com.sun.star.sheet.addin.Analysis.getDec2Hex(C140)</f>
        <v>E5</v>
      </c>
      <c r="C140" s="1" t="n">
        <v>229</v>
      </c>
      <c r="D140" s="9" t="str">
        <f aca="false">com.sun.star.sheet.addin.Analysis.getDec2Hex(C140,4)</f>
        <v>00E5</v>
      </c>
      <c r="E140" s="10" t="str">
        <f aca="false">_xlfn.UNICHAR(C140)</f>
        <v>å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LATIN_00E6</v>
      </c>
      <c r="B141" s="11" t="str">
        <f aca="false">com.sun.star.sheet.addin.Analysis.getDec2Hex(C141)</f>
        <v>E6</v>
      </c>
      <c r="C141" s="1" t="n">
        <v>230</v>
      </c>
      <c r="D141" s="9" t="str">
        <f aca="false">com.sun.star.sheet.addin.Analysis.getDec2Hex(C141,4)</f>
        <v>00E6</v>
      </c>
      <c r="E141" s="10" t="str">
        <f aca="false">_xlfn.UNICHAR(C141)</f>
        <v>æ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LATIN_00E7</v>
      </c>
      <c r="B142" s="11" t="str">
        <f aca="false">com.sun.star.sheet.addin.Analysis.getDec2Hex(C142)</f>
        <v>E7</v>
      </c>
      <c r="C142" s="1" t="n">
        <v>231</v>
      </c>
      <c r="D142" s="9" t="str">
        <f aca="false">com.sun.star.sheet.addin.Analysis.getDec2Hex(C142,4)</f>
        <v>00E7</v>
      </c>
      <c r="E142" s="10" t="str">
        <f aca="false">_xlfn.UNICHAR(C142)</f>
        <v>ç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LATIN_00E8</v>
      </c>
      <c r="B143" s="11" t="str">
        <f aca="false">com.sun.star.sheet.addin.Analysis.getDec2Hex(C143)</f>
        <v>E8</v>
      </c>
      <c r="C143" s="1" t="n">
        <v>232</v>
      </c>
      <c r="D143" s="9" t="str">
        <f aca="false">com.sun.star.sheet.addin.Analysis.getDec2Hex(C143,4)</f>
        <v>00E8</v>
      </c>
      <c r="E143" s="10" t="str">
        <f aca="false">_xlfn.UNICHAR(C143)</f>
        <v>è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LATIN_00E9</v>
      </c>
      <c r="B144" s="11" t="str">
        <f aca="false">com.sun.star.sheet.addin.Analysis.getDec2Hex(C144)</f>
        <v>E9</v>
      </c>
      <c r="C144" s="1" t="n">
        <v>233</v>
      </c>
      <c r="D144" s="9" t="str">
        <f aca="false">com.sun.star.sheet.addin.Analysis.getDec2Hex(C144,4)</f>
        <v>00E9</v>
      </c>
      <c r="E144" s="10" t="str">
        <f aca="false">_xlfn.UNICHAR(C144)</f>
        <v>é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LATIN_00EA</v>
      </c>
      <c r="B145" s="11" t="str">
        <f aca="false">com.sun.star.sheet.addin.Analysis.getDec2Hex(C145)</f>
        <v>EA</v>
      </c>
      <c r="C145" s="1" t="n">
        <v>234</v>
      </c>
      <c r="D145" s="9" t="str">
        <f aca="false">com.sun.star.sheet.addin.Analysis.getDec2Hex(C145,4)</f>
        <v>00EA</v>
      </c>
      <c r="E145" s="10" t="str">
        <f aca="false">_xlfn.UNICHAR(C145)</f>
        <v>ê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LATIN_00EB</v>
      </c>
      <c r="B146" s="11" t="str">
        <f aca="false">com.sun.star.sheet.addin.Analysis.getDec2Hex(C146)</f>
        <v>EB</v>
      </c>
      <c r="C146" s="1" t="n">
        <v>235</v>
      </c>
      <c r="D146" s="9" t="str">
        <f aca="false">com.sun.star.sheet.addin.Analysis.getDec2Hex(C146,4)</f>
        <v>00EB</v>
      </c>
      <c r="E146" s="10" t="str">
        <f aca="false">_xlfn.UNICHAR(C146)</f>
        <v>ë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LATIN_00EC</v>
      </c>
      <c r="B147" s="11" t="str">
        <f aca="false">com.sun.star.sheet.addin.Analysis.getDec2Hex(C147)</f>
        <v>EC</v>
      </c>
      <c r="C147" s="1" t="n">
        <v>236</v>
      </c>
      <c r="D147" s="9" t="str">
        <f aca="false">com.sun.star.sheet.addin.Analysis.getDec2Hex(C147,4)</f>
        <v>00EC</v>
      </c>
      <c r="E147" s="10" t="str">
        <f aca="false">_xlfn.UNICHAR(C147)</f>
        <v>ì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LATIN_00ED</v>
      </c>
      <c r="B148" s="11" t="str">
        <f aca="false">com.sun.star.sheet.addin.Analysis.getDec2Hex(C148)</f>
        <v>ED</v>
      </c>
      <c r="C148" s="1" t="n">
        <v>237</v>
      </c>
      <c r="D148" s="9" t="str">
        <f aca="false">com.sun.star.sheet.addin.Analysis.getDec2Hex(C148,4)</f>
        <v>00ED</v>
      </c>
      <c r="E148" s="10" t="str">
        <f aca="false">_xlfn.UNICHAR(C148)</f>
        <v>í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LATIN_00EE</v>
      </c>
      <c r="B149" s="11" t="str">
        <f aca="false">com.sun.star.sheet.addin.Analysis.getDec2Hex(C149)</f>
        <v>EE</v>
      </c>
      <c r="C149" s="1" t="n">
        <v>238</v>
      </c>
      <c r="D149" s="9" t="str">
        <f aca="false">com.sun.star.sheet.addin.Analysis.getDec2Hex(C149,4)</f>
        <v>00EE</v>
      </c>
      <c r="E149" s="10" t="str">
        <f aca="false">_xlfn.UNICHAR(C149)</f>
        <v>î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LATIN_00EF</v>
      </c>
      <c r="B150" s="11" t="str">
        <f aca="false">com.sun.star.sheet.addin.Analysis.getDec2Hex(C150)</f>
        <v>EF</v>
      </c>
      <c r="C150" s="1" t="n">
        <v>239</v>
      </c>
      <c r="D150" s="9" t="str">
        <f aca="false">com.sun.star.sheet.addin.Analysis.getDec2Hex(C150,4)</f>
        <v>00EF</v>
      </c>
      <c r="E150" s="10" t="str">
        <f aca="false">_xlfn.UNICHAR(C150)</f>
        <v>ï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LATIN_00F0</v>
      </c>
      <c r="B151" s="11" t="str">
        <f aca="false">com.sun.star.sheet.addin.Analysis.getDec2Hex(C151)</f>
        <v>F0</v>
      </c>
      <c r="C151" s="1" t="n">
        <v>240</v>
      </c>
      <c r="D151" s="9" t="str">
        <f aca="false">com.sun.star.sheet.addin.Analysis.getDec2Hex(C151,4)</f>
        <v>00F0</v>
      </c>
      <c r="E151" s="10" t="str">
        <f aca="false">_xlfn.UNICHAR(C151)</f>
        <v>ð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LATIN_00F1</v>
      </c>
      <c r="B152" s="11" t="str">
        <f aca="false">com.sun.star.sheet.addin.Analysis.getDec2Hex(C152)</f>
        <v>F1</v>
      </c>
      <c r="C152" s="1" t="n">
        <v>241</v>
      </c>
      <c r="D152" s="9" t="str">
        <f aca="false">com.sun.star.sheet.addin.Analysis.getDec2Hex(C152,4)</f>
        <v>00F1</v>
      </c>
      <c r="E152" s="10" t="str">
        <f aca="false">_xlfn.UNICHAR(C152)</f>
        <v>ñ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LATIN_00F2</v>
      </c>
      <c r="B153" s="11" t="str">
        <f aca="false">com.sun.star.sheet.addin.Analysis.getDec2Hex(C153)</f>
        <v>F2</v>
      </c>
      <c r="C153" s="1" t="n">
        <v>242</v>
      </c>
      <c r="D153" s="9" t="str">
        <f aca="false">com.sun.star.sheet.addin.Analysis.getDec2Hex(C153,4)</f>
        <v>00F2</v>
      </c>
      <c r="E153" s="10" t="str">
        <f aca="false">_xlfn.UNICHAR(C153)</f>
        <v>ò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LATIN_00F3</v>
      </c>
      <c r="B154" s="11" t="str">
        <f aca="false">com.sun.star.sheet.addin.Analysis.getDec2Hex(C154)</f>
        <v>F3</v>
      </c>
      <c r="C154" s="1" t="n">
        <v>243</v>
      </c>
      <c r="D154" s="9" t="str">
        <f aca="false">com.sun.star.sheet.addin.Analysis.getDec2Hex(C154,4)</f>
        <v>00F3</v>
      </c>
      <c r="E154" s="10" t="str">
        <f aca="false">_xlfn.UNICHAR(C154)</f>
        <v>ó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LATIN_00F4</v>
      </c>
      <c r="B155" s="11" t="str">
        <f aca="false">com.sun.star.sheet.addin.Analysis.getDec2Hex(C155)</f>
        <v>F4</v>
      </c>
      <c r="C155" s="1" t="n">
        <v>244</v>
      </c>
      <c r="D155" s="9" t="str">
        <f aca="false">com.sun.star.sheet.addin.Analysis.getDec2Hex(C155,4)</f>
        <v>00F4</v>
      </c>
      <c r="E155" s="10" t="str">
        <f aca="false">_xlfn.UNICHAR(C155)</f>
        <v>ô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LATIN_00F5</v>
      </c>
      <c r="B156" s="11" t="str">
        <f aca="false">com.sun.star.sheet.addin.Analysis.getDec2Hex(C156)</f>
        <v>F5</v>
      </c>
      <c r="C156" s="1" t="n">
        <v>245</v>
      </c>
      <c r="D156" s="9" t="str">
        <f aca="false">com.sun.star.sheet.addin.Analysis.getDec2Hex(C156,4)</f>
        <v>00F5</v>
      </c>
      <c r="E156" s="10" t="str">
        <f aca="false">_xlfn.UNICHAR(C156)</f>
        <v>õ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LATIN_00F6</v>
      </c>
      <c r="B157" s="11" t="str">
        <f aca="false">com.sun.star.sheet.addin.Analysis.getDec2Hex(C157)</f>
        <v>F6</v>
      </c>
      <c r="C157" s="1" t="n">
        <v>246</v>
      </c>
      <c r="D157" s="9" t="str">
        <f aca="false">com.sun.star.sheet.addin.Analysis.getDec2Hex(C157,4)</f>
        <v>00F6</v>
      </c>
      <c r="E157" s="10" t="str">
        <f aca="false">_xlfn.UNICHAR(C157)</f>
        <v>ö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LATIN_00F7</v>
      </c>
      <c r="B158" s="11" t="str">
        <f aca="false">com.sun.star.sheet.addin.Analysis.getDec2Hex(C158)</f>
        <v>F7</v>
      </c>
      <c r="C158" s="1" t="n">
        <v>247</v>
      </c>
      <c r="D158" s="9" t="str">
        <f aca="false">com.sun.star.sheet.addin.Analysis.getDec2Hex(C158,4)</f>
        <v>00F7</v>
      </c>
      <c r="E158" s="10" t="str">
        <f aca="false">_xlfn.UNICHAR(C158)</f>
        <v>÷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LATIN_00F8</v>
      </c>
      <c r="B159" s="11" t="str">
        <f aca="false">com.sun.star.sheet.addin.Analysis.getDec2Hex(C159)</f>
        <v>F8</v>
      </c>
      <c r="C159" s="1" t="n">
        <v>248</v>
      </c>
      <c r="D159" s="9" t="str">
        <f aca="false">com.sun.star.sheet.addin.Analysis.getDec2Hex(C159,4)</f>
        <v>00F8</v>
      </c>
      <c r="E159" s="10" t="str">
        <f aca="false">_xlfn.UNICHAR(C159)</f>
        <v>ø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LATIN_00F9</v>
      </c>
      <c r="B160" s="11" t="str">
        <f aca="false">com.sun.star.sheet.addin.Analysis.getDec2Hex(C160)</f>
        <v>F9</v>
      </c>
      <c r="C160" s="1" t="n">
        <v>249</v>
      </c>
      <c r="D160" s="9" t="str">
        <f aca="false">com.sun.star.sheet.addin.Analysis.getDec2Hex(C160,4)</f>
        <v>00F9</v>
      </c>
      <c r="E160" s="10" t="str">
        <f aca="false">_xlfn.UNICHAR(C160)</f>
        <v>ù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LATIN_00FA</v>
      </c>
      <c r="B161" s="11" t="str">
        <f aca="false">com.sun.star.sheet.addin.Analysis.getDec2Hex(C161)</f>
        <v>FA</v>
      </c>
      <c r="C161" s="1" t="n">
        <v>250</v>
      </c>
      <c r="D161" s="9" t="str">
        <f aca="false">com.sun.star.sheet.addin.Analysis.getDec2Hex(C161,4)</f>
        <v>00FA</v>
      </c>
      <c r="E161" s="10" t="str">
        <f aca="false">_xlfn.UNICHAR(C161)</f>
        <v>ú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LATIN_00FB</v>
      </c>
      <c r="B162" s="11" t="str">
        <f aca="false">com.sun.star.sheet.addin.Analysis.getDec2Hex(C162)</f>
        <v>FB</v>
      </c>
      <c r="C162" s="1" t="n">
        <v>251</v>
      </c>
      <c r="D162" s="9" t="str">
        <f aca="false">com.sun.star.sheet.addin.Analysis.getDec2Hex(C162,4)</f>
        <v>00FB</v>
      </c>
      <c r="E162" s="10" t="str">
        <f aca="false">_xlfn.UNICHAR(C162)</f>
        <v>û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LATIN_00FC</v>
      </c>
      <c r="B163" s="11" t="str">
        <f aca="false">com.sun.star.sheet.addin.Analysis.getDec2Hex(C163)</f>
        <v>FC</v>
      </c>
      <c r="C163" s="1" t="n">
        <v>252</v>
      </c>
      <c r="D163" s="9" t="str">
        <f aca="false">com.sun.star.sheet.addin.Analysis.getDec2Hex(C163,4)</f>
        <v>00FC</v>
      </c>
      <c r="E163" s="10" t="str">
        <f aca="false">_xlfn.UNICHAR(C163)</f>
        <v>ü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LATIN_00FD</v>
      </c>
      <c r="B164" s="11" t="str">
        <f aca="false">com.sun.star.sheet.addin.Analysis.getDec2Hex(C164)</f>
        <v>FD</v>
      </c>
      <c r="C164" s="1" t="n">
        <v>253</v>
      </c>
      <c r="D164" s="9" t="str">
        <f aca="false">com.sun.star.sheet.addin.Analysis.getDec2Hex(C164,4)</f>
        <v>00FD</v>
      </c>
      <c r="E164" s="10" t="str">
        <f aca="false">_xlfn.UNICHAR(C164)</f>
        <v>ý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LATIN_00FE</v>
      </c>
      <c r="B165" s="11" t="str">
        <f aca="false">com.sun.star.sheet.addin.Analysis.getDec2Hex(C165)</f>
        <v>FE</v>
      </c>
      <c r="C165" s="1" t="n">
        <v>254</v>
      </c>
      <c r="D165" s="9" t="str">
        <f aca="false">com.sun.star.sheet.addin.Analysis.getDec2Hex(C165,4)</f>
        <v>00FE</v>
      </c>
      <c r="E165" s="10" t="str">
        <f aca="false">_xlfn.UNICHAR(C165)</f>
        <v>þ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LATIN_00FF</v>
      </c>
      <c r="B166" s="11" t="str">
        <f aca="false">com.sun.star.sheet.addin.Analysis.getDec2Hex(C166)</f>
        <v>FF</v>
      </c>
      <c r="C166" s="1" t="n">
        <v>255</v>
      </c>
      <c r="D166" s="9" t="str">
        <f aca="false">com.sun.star.sheet.addin.Analysis.getDec2Hex(C166,4)</f>
        <v>00FF</v>
      </c>
      <c r="E166" s="10" t="str">
        <f aca="false">_xlfn.UNICHAR(C166)</f>
        <v>ÿ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LATIN_0100</v>
      </c>
      <c r="B167" s="11" t="str">
        <f aca="false">com.sun.star.sheet.addin.Analysis.getDec2Hex(C167)</f>
        <v>100</v>
      </c>
      <c r="C167" s="1" t="n">
        <v>256</v>
      </c>
      <c r="D167" s="9" t="str">
        <f aca="false">com.sun.star.sheet.addin.Analysis.getDec2Hex(C167,4)</f>
        <v>0100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LATIN_0101</v>
      </c>
      <c r="B168" s="11" t="str">
        <f aca="false">com.sun.star.sheet.addin.Analysis.getDec2Hex(C168)</f>
        <v>101</v>
      </c>
      <c r="C168" s="1" t="n">
        <v>257</v>
      </c>
      <c r="D168" s="9" t="str">
        <f aca="false">com.sun.star.sheet.addin.Analysis.getDec2Hex(C168,4)</f>
        <v>0101</v>
      </c>
      <c r="E168" s="10" t="str">
        <f aca="false">_xlfn.UNICHAR(C168)</f>
        <v>ā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LATIN_0102</v>
      </c>
      <c r="B169" s="11" t="str">
        <f aca="false">com.sun.star.sheet.addin.Analysis.getDec2Hex(C169)</f>
        <v>102</v>
      </c>
      <c r="C169" s="1" t="n">
        <v>258</v>
      </c>
      <c r="D169" s="9" t="str">
        <f aca="false">com.sun.star.sheet.addin.Analysis.getDec2Hex(C169,4)</f>
        <v>0102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LATIN_0103</v>
      </c>
      <c r="B170" s="11" t="str">
        <f aca="false">com.sun.star.sheet.addin.Analysis.getDec2Hex(C170)</f>
        <v>103</v>
      </c>
      <c r="C170" s="1" t="n">
        <v>259</v>
      </c>
      <c r="D170" s="9" t="str">
        <f aca="false">com.sun.star.sheet.addin.Analysis.getDec2Hex(C170,4)</f>
        <v>0103</v>
      </c>
      <c r="E170" s="10" t="str">
        <f aca="false">_xlfn.UNICHAR(C170)</f>
        <v>ă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LATIN_0104</v>
      </c>
      <c r="B171" s="11" t="str">
        <f aca="false">com.sun.star.sheet.addin.Analysis.getDec2Hex(C171)</f>
        <v>104</v>
      </c>
      <c r="C171" s="1" t="n">
        <v>260</v>
      </c>
      <c r="D171" s="9" t="str">
        <f aca="false">com.sun.star.sheet.addin.Analysis.getDec2Hex(C171,4)</f>
        <v>0104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LATIN_0105</v>
      </c>
      <c r="B172" s="11" t="str">
        <f aca="false">com.sun.star.sheet.addin.Analysis.getDec2Hex(C172)</f>
        <v>105</v>
      </c>
      <c r="C172" s="1" t="n">
        <v>261</v>
      </c>
      <c r="D172" s="9" t="str">
        <f aca="false">com.sun.star.sheet.addin.Analysis.getDec2Hex(C172,4)</f>
        <v>0105</v>
      </c>
      <c r="E172" s="10" t="str">
        <f aca="false">_xlfn.UNICHAR(C172)</f>
        <v>ą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LATIN_0106</v>
      </c>
      <c r="B173" s="11" t="str">
        <f aca="false">com.sun.star.sheet.addin.Analysis.getDec2Hex(C173)</f>
        <v>106</v>
      </c>
      <c r="C173" s="1" t="n">
        <v>262</v>
      </c>
      <c r="D173" s="9" t="str">
        <f aca="false">com.sun.star.sheet.addin.Analysis.getDec2Hex(C173,4)</f>
        <v>0106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LATIN_0107</v>
      </c>
      <c r="B174" s="11" t="str">
        <f aca="false">com.sun.star.sheet.addin.Analysis.getDec2Hex(C174)</f>
        <v>107</v>
      </c>
      <c r="C174" s="1" t="n">
        <v>263</v>
      </c>
      <c r="D174" s="9" t="str">
        <f aca="false">com.sun.star.sheet.addin.Analysis.getDec2Hex(C174,4)</f>
        <v>0107</v>
      </c>
      <c r="E174" s="10" t="str">
        <f aca="false">_xlfn.UNICHAR(C174)</f>
        <v>ć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LATIN_0108</v>
      </c>
      <c r="B175" s="11" t="str">
        <f aca="false">com.sun.star.sheet.addin.Analysis.getDec2Hex(C175)</f>
        <v>108</v>
      </c>
      <c r="C175" s="1" t="n">
        <v>264</v>
      </c>
      <c r="D175" s="9" t="str">
        <f aca="false">com.sun.star.sheet.addin.Analysis.getDec2Hex(C175,4)</f>
        <v>0108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LATIN_0109</v>
      </c>
      <c r="B176" s="11" t="str">
        <f aca="false">com.sun.star.sheet.addin.Analysis.getDec2Hex(C176)</f>
        <v>109</v>
      </c>
      <c r="C176" s="1" t="n">
        <v>265</v>
      </c>
      <c r="D176" s="9" t="str">
        <f aca="false">com.sun.star.sheet.addin.Analysis.getDec2Hex(C176,4)</f>
        <v>0109</v>
      </c>
      <c r="E176" s="10" t="str">
        <f aca="false">_xlfn.UNICHAR(C176)</f>
        <v>ĉ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LATIN_010A</v>
      </c>
      <c r="B177" s="11" t="str">
        <f aca="false">com.sun.star.sheet.addin.Analysis.getDec2Hex(C177)</f>
        <v>10A</v>
      </c>
      <c r="C177" s="1" t="n">
        <v>266</v>
      </c>
      <c r="D177" s="9" t="str">
        <f aca="false">com.sun.star.sheet.addin.Analysis.getDec2Hex(C177,4)</f>
        <v>010A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LATIN_010B</v>
      </c>
      <c r="B178" s="11" t="str">
        <f aca="false">com.sun.star.sheet.addin.Analysis.getDec2Hex(C178)</f>
        <v>10B</v>
      </c>
      <c r="C178" s="1" t="n">
        <v>267</v>
      </c>
      <c r="D178" s="9" t="str">
        <f aca="false">com.sun.star.sheet.addin.Analysis.getDec2Hex(C178,4)</f>
        <v>010B</v>
      </c>
      <c r="E178" s="10" t="str">
        <f aca="false">_xlfn.UNICHAR(C178)</f>
        <v>ċ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LATIN_010C</v>
      </c>
      <c r="B179" s="11" t="str">
        <f aca="false">com.sun.star.sheet.addin.Analysis.getDec2Hex(C179)</f>
        <v>10C</v>
      </c>
      <c r="C179" s="1" t="n">
        <v>268</v>
      </c>
      <c r="D179" s="9" t="str">
        <f aca="false">com.sun.star.sheet.addin.Analysis.getDec2Hex(C179,4)</f>
        <v>010C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LATIN_010D</v>
      </c>
      <c r="B180" s="11" t="str">
        <f aca="false">com.sun.star.sheet.addin.Analysis.getDec2Hex(C180)</f>
        <v>10D</v>
      </c>
      <c r="C180" s="1" t="n">
        <v>269</v>
      </c>
      <c r="D180" s="9" t="str">
        <f aca="false">com.sun.star.sheet.addin.Analysis.getDec2Hex(C180,4)</f>
        <v>010D</v>
      </c>
      <c r="E180" s="10" t="str">
        <f aca="false">_xlfn.UNICHAR(C180)</f>
        <v>č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LATIN_010E</v>
      </c>
      <c r="B181" s="11" t="str">
        <f aca="false">com.sun.star.sheet.addin.Analysis.getDec2Hex(C181)</f>
        <v>10E</v>
      </c>
      <c r="C181" s="1" t="n">
        <v>270</v>
      </c>
      <c r="D181" s="9" t="str">
        <f aca="false">com.sun.star.sheet.addin.Analysis.getDec2Hex(C181,4)</f>
        <v>010E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LATIN_010F</v>
      </c>
      <c r="B182" s="11" t="str">
        <f aca="false">com.sun.star.sheet.addin.Analysis.getDec2Hex(C182)</f>
        <v>10F</v>
      </c>
      <c r="C182" s="1" t="n">
        <v>271</v>
      </c>
      <c r="D182" s="9" t="str">
        <f aca="false">com.sun.star.sheet.addin.Analysis.getDec2Hex(C182,4)</f>
        <v>010F</v>
      </c>
      <c r="E182" s="10" t="str">
        <f aca="false">_xlfn.UNICHAR(C182)</f>
        <v>ď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LATIN_0110</v>
      </c>
      <c r="B183" s="11" t="str">
        <f aca="false">com.sun.star.sheet.addin.Analysis.getDec2Hex(C183)</f>
        <v>110</v>
      </c>
      <c r="C183" s="1" t="n">
        <v>272</v>
      </c>
      <c r="D183" s="9" t="str">
        <f aca="false">com.sun.star.sheet.addin.Analysis.getDec2Hex(C183,4)</f>
        <v>0110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LATIN_0111</v>
      </c>
      <c r="B184" s="11" t="str">
        <f aca="false">com.sun.star.sheet.addin.Analysis.getDec2Hex(C184)</f>
        <v>111</v>
      </c>
      <c r="C184" s="1" t="n">
        <v>273</v>
      </c>
      <c r="D184" s="9" t="str">
        <f aca="false">com.sun.star.sheet.addin.Analysis.getDec2Hex(C184,4)</f>
        <v>0111</v>
      </c>
      <c r="E184" s="10" t="str">
        <f aca="false">_xlfn.UNICHAR(C184)</f>
        <v>đ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LATIN_0112</v>
      </c>
      <c r="B185" s="11" t="str">
        <f aca="false">com.sun.star.sheet.addin.Analysis.getDec2Hex(C185)</f>
        <v>112</v>
      </c>
      <c r="C185" s="1" t="n">
        <v>274</v>
      </c>
      <c r="D185" s="9" t="str">
        <f aca="false">com.sun.star.sheet.addin.Analysis.getDec2Hex(C185,4)</f>
        <v>0112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LATIN_0113</v>
      </c>
      <c r="B186" s="11" t="str">
        <f aca="false">com.sun.star.sheet.addin.Analysis.getDec2Hex(C186)</f>
        <v>113</v>
      </c>
      <c r="C186" s="1" t="n">
        <v>275</v>
      </c>
      <c r="D186" s="9" t="str">
        <f aca="false">com.sun.star.sheet.addin.Analysis.getDec2Hex(C186,4)</f>
        <v>0113</v>
      </c>
      <c r="E186" s="10" t="str">
        <f aca="false">_xlfn.UNICHAR(C186)</f>
        <v>ē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LATIN_0114</v>
      </c>
      <c r="B187" s="11" t="str">
        <f aca="false">com.sun.star.sheet.addin.Analysis.getDec2Hex(C187)</f>
        <v>114</v>
      </c>
      <c r="C187" s="1" t="n">
        <v>276</v>
      </c>
      <c r="D187" s="9" t="str">
        <f aca="false">com.sun.star.sheet.addin.Analysis.getDec2Hex(C187,4)</f>
        <v>0114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LATIN_0115</v>
      </c>
      <c r="B188" s="11" t="str">
        <f aca="false">com.sun.star.sheet.addin.Analysis.getDec2Hex(C188)</f>
        <v>115</v>
      </c>
      <c r="C188" s="1" t="n">
        <v>277</v>
      </c>
      <c r="D188" s="9" t="str">
        <f aca="false">com.sun.star.sheet.addin.Analysis.getDec2Hex(C188,4)</f>
        <v>0115</v>
      </c>
      <c r="E188" s="10" t="str">
        <f aca="false">_xlfn.UNICHAR(C188)</f>
        <v>ĕ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LATIN_0116</v>
      </c>
      <c r="B189" s="11" t="str">
        <f aca="false">com.sun.star.sheet.addin.Analysis.getDec2Hex(C189)</f>
        <v>116</v>
      </c>
      <c r="C189" s="1" t="n">
        <v>278</v>
      </c>
      <c r="D189" s="9" t="str">
        <f aca="false">com.sun.star.sheet.addin.Analysis.getDec2Hex(C189,4)</f>
        <v>0116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LATIN_0117</v>
      </c>
      <c r="B190" s="11" t="str">
        <f aca="false">com.sun.star.sheet.addin.Analysis.getDec2Hex(C190)</f>
        <v>117</v>
      </c>
      <c r="C190" s="1" t="n">
        <v>279</v>
      </c>
      <c r="D190" s="9" t="str">
        <f aca="false">com.sun.star.sheet.addin.Analysis.getDec2Hex(C190,4)</f>
        <v>0117</v>
      </c>
      <c r="E190" s="10" t="str">
        <f aca="false">_xlfn.UNICHAR(C190)</f>
        <v>ė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LATIN_0118</v>
      </c>
      <c r="B191" s="11" t="str">
        <f aca="false">com.sun.star.sheet.addin.Analysis.getDec2Hex(C191)</f>
        <v>118</v>
      </c>
      <c r="C191" s="1" t="n">
        <v>280</v>
      </c>
      <c r="D191" s="9" t="str">
        <f aca="false">com.sun.star.sheet.addin.Analysis.getDec2Hex(C191,4)</f>
        <v>0118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LATIN_0119</v>
      </c>
      <c r="B192" s="11" t="str">
        <f aca="false">com.sun.star.sheet.addin.Analysis.getDec2Hex(C192)</f>
        <v>119</v>
      </c>
      <c r="C192" s="1" t="n">
        <v>281</v>
      </c>
      <c r="D192" s="9" t="str">
        <f aca="false">com.sun.star.sheet.addin.Analysis.getDec2Hex(C192,4)</f>
        <v>0119</v>
      </c>
      <c r="E192" s="10" t="str">
        <f aca="false">_xlfn.UNICHAR(C192)</f>
        <v>ę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LATIN_011A</v>
      </c>
      <c r="B193" s="11" t="str">
        <f aca="false">com.sun.star.sheet.addin.Analysis.getDec2Hex(C193)</f>
        <v>11A</v>
      </c>
      <c r="C193" s="1" t="n">
        <v>282</v>
      </c>
      <c r="D193" s="9" t="str">
        <f aca="false">com.sun.star.sheet.addin.Analysis.getDec2Hex(C193,4)</f>
        <v>011A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LATIN_011B</v>
      </c>
      <c r="B194" s="11" t="str">
        <f aca="false">com.sun.star.sheet.addin.Analysis.getDec2Hex(C194)</f>
        <v>11B</v>
      </c>
      <c r="C194" s="1" t="n">
        <v>283</v>
      </c>
      <c r="D194" s="9" t="str">
        <f aca="false">com.sun.star.sheet.addin.Analysis.getDec2Hex(C194,4)</f>
        <v>011B</v>
      </c>
      <c r="E194" s="10" t="str">
        <f aca="false">_xlfn.UNICHAR(C194)</f>
        <v>ě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LATIN_011C</v>
      </c>
      <c r="B195" s="11" t="str">
        <f aca="false">com.sun.star.sheet.addin.Analysis.getDec2Hex(C195)</f>
        <v>11C</v>
      </c>
      <c r="C195" s="1" t="n">
        <v>284</v>
      </c>
      <c r="D195" s="9" t="str">
        <f aca="false">com.sun.star.sheet.addin.Analysis.getDec2Hex(C195,4)</f>
        <v>011C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LATIN_011D</v>
      </c>
      <c r="B196" s="11" t="str">
        <f aca="false">com.sun.star.sheet.addin.Analysis.getDec2Hex(C196)</f>
        <v>11D</v>
      </c>
      <c r="C196" s="1" t="n">
        <v>285</v>
      </c>
      <c r="D196" s="9" t="str">
        <f aca="false">com.sun.star.sheet.addin.Analysis.getDec2Hex(C196,4)</f>
        <v>011D</v>
      </c>
      <c r="E196" s="10" t="str">
        <f aca="false">_xlfn.UNICHAR(C196)</f>
        <v>ĝ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LATIN_011E</v>
      </c>
      <c r="B197" s="11" t="str">
        <f aca="false">com.sun.star.sheet.addin.Analysis.getDec2Hex(C197)</f>
        <v>11E</v>
      </c>
      <c r="C197" s="1" t="n">
        <v>286</v>
      </c>
      <c r="D197" s="9" t="str">
        <f aca="false">com.sun.star.sheet.addin.Analysis.getDec2Hex(C197,4)</f>
        <v>011E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LATIN_011F</v>
      </c>
      <c r="B198" s="11" t="str">
        <f aca="false">com.sun.star.sheet.addin.Analysis.getDec2Hex(C198)</f>
        <v>11F</v>
      </c>
      <c r="C198" s="1" t="n">
        <v>287</v>
      </c>
      <c r="D198" s="9" t="str">
        <f aca="false">com.sun.star.sheet.addin.Analysis.getDec2Hex(C198,4)</f>
        <v>011F</v>
      </c>
      <c r="E198" s="10" t="str">
        <f aca="false">_xlfn.UNICHAR(C198)</f>
        <v>ğ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LATIN_0120</v>
      </c>
      <c r="B199" s="11" t="str">
        <f aca="false">com.sun.star.sheet.addin.Analysis.getDec2Hex(C199)</f>
        <v>120</v>
      </c>
      <c r="C199" s="1" t="n">
        <v>288</v>
      </c>
      <c r="D199" s="9" t="str">
        <f aca="false">com.sun.star.sheet.addin.Analysis.getDec2Hex(C199,4)</f>
        <v>0120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LATIN_0121</v>
      </c>
      <c r="B200" s="11" t="str">
        <f aca="false">com.sun.star.sheet.addin.Analysis.getDec2Hex(C200)</f>
        <v>121</v>
      </c>
      <c r="C200" s="1" t="n">
        <v>289</v>
      </c>
      <c r="D200" s="9" t="str">
        <f aca="false">com.sun.star.sheet.addin.Analysis.getDec2Hex(C200,4)</f>
        <v>0121</v>
      </c>
      <c r="E200" s="10" t="str">
        <f aca="false">_xlfn.UNICHAR(C200)</f>
        <v>ġ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LATIN_0122</v>
      </c>
      <c r="B201" s="11" t="str">
        <f aca="false">com.sun.star.sheet.addin.Analysis.getDec2Hex(C201)</f>
        <v>122</v>
      </c>
      <c r="C201" s="1" t="n">
        <v>290</v>
      </c>
      <c r="D201" s="9" t="str">
        <f aca="false">com.sun.star.sheet.addin.Analysis.getDec2Hex(C201,4)</f>
        <v>0122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LATIN_0123</v>
      </c>
      <c r="B202" s="11" t="str">
        <f aca="false">com.sun.star.sheet.addin.Analysis.getDec2Hex(C202)</f>
        <v>123</v>
      </c>
      <c r="C202" s="1" t="n">
        <v>291</v>
      </c>
      <c r="D202" s="9" t="str">
        <f aca="false">com.sun.star.sheet.addin.Analysis.getDec2Hex(C202,4)</f>
        <v>0123</v>
      </c>
      <c r="E202" s="10" t="str">
        <f aca="false">_xlfn.UNICHAR(C202)</f>
        <v>ģ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LATIN_0124</v>
      </c>
      <c r="B203" s="11" t="str">
        <f aca="false">com.sun.star.sheet.addin.Analysis.getDec2Hex(C203)</f>
        <v>124</v>
      </c>
      <c r="C203" s="1" t="n">
        <v>292</v>
      </c>
      <c r="D203" s="9" t="str">
        <f aca="false">com.sun.star.sheet.addin.Analysis.getDec2Hex(C203,4)</f>
        <v>0124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LATIN_0125</v>
      </c>
      <c r="B204" s="11" t="str">
        <f aca="false">com.sun.star.sheet.addin.Analysis.getDec2Hex(C204)</f>
        <v>125</v>
      </c>
      <c r="C204" s="1" t="n">
        <v>293</v>
      </c>
      <c r="D204" s="9" t="str">
        <f aca="false">com.sun.star.sheet.addin.Analysis.getDec2Hex(C204,4)</f>
        <v>0125</v>
      </c>
      <c r="E204" s="10" t="str">
        <f aca="false">_xlfn.UNICHAR(C204)</f>
        <v>ĥ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LATIN_0126</v>
      </c>
      <c r="B205" s="11" t="str">
        <f aca="false">com.sun.star.sheet.addin.Analysis.getDec2Hex(C205)</f>
        <v>126</v>
      </c>
      <c r="C205" s="1" t="n">
        <v>294</v>
      </c>
      <c r="D205" s="9" t="str">
        <f aca="false">com.sun.star.sheet.addin.Analysis.getDec2Hex(C205,4)</f>
        <v>0126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LATIN_0127</v>
      </c>
      <c r="B206" s="11" t="str">
        <f aca="false">com.sun.star.sheet.addin.Analysis.getDec2Hex(C206)</f>
        <v>127</v>
      </c>
      <c r="C206" s="1" t="n">
        <v>295</v>
      </c>
      <c r="D206" s="9" t="str">
        <f aca="false">com.sun.star.sheet.addin.Analysis.getDec2Hex(C206,4)</f>
        <v>0127</v>
      </c>
      <c r="E206" s="10" t="str">
        <f aca="false">_xlfn.UNICHAR(C206)</f>
        <v>ħ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LATIN_0128</v>
      </c>
      <c r="B207" s="11" t="str">
        <f aca="false">com.sun.star.sheet.addin.Analysis.getDec2Hex(C207)</f>
        <v>128</v>
      </c>
      <c r="C207" s="1" t="n">
        <v>296</v>
      </c>
      <c r="D207" s="9" t="str">
        <f aca="false">com.sun.star.sheet.addin.Analysis.getDec2Hex(C207,4)</f>
        <v>0128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LATIN_0129</v>
      </c>
      <c r="B208" s="11" t="str">
        <f aca="false">com.sun.star.sheet.addin.Analysis.getDec2Hex(C208)</f>
        <v>129</v>
      </c>
      <c r="C208" s="1" t="n">
        <v>297</v>
      </c>
      <c r="D208" s="9" t="str">
        <f aca="false">com.sun.star.sheet.addin.Analysis.getDec2Hex(C208,4)</f>
        <v>0129</v>
      </c>
      <c r="E208" s="10" t="str">
        <f aca="false">_xlfn.UNICHAR(C208)</f>
        <v>ĩ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LATIN_012A</v>
      </c>
      <c r="B209" s="11" t="str">
        <f aca="false">com.sun.star.sheet.addin.Analysis.getDec2Hex(C209)</f>
        <v>12A</v>
      </c>
      <c r="C209" s="1" t="n">
        <v>298</v>
      </c>
      <c r="D209" s="9" t="str">
        <f aca="false">com.sun.star.sheet.addin.Analysis.getDec2Hex(C209,4)</f>
        <v>012A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LATIN_012B</v>
      </c>
      <c r="B210" s="11" t="str">
        <f aca="false">com.sun.star.sheet.addin.Analysis.getDec2Hex(C210)</f>
        <v>12B</v>
      </c>
      <c r="C210" s="1" t="n">
        <v>299</v>
      </c>
      <c r="D210" s="9" t="str">
        <f aca="false">com.sun.star.sheet.addin.Analysis.getDec2Hex(C210,4)</f>
        <v>012B</v>
      </c>
      <c r="E210" s="10" t="str">
        <f aca="false">_xlfn.UNICHAR(C210)</f>
        <v>ī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LATIN_012C</v>
      </c>
      <c r="B211" s="11" t="str">
        <f aca="false">com.sun.star.sheet.addin.Analysis.getDec2Hex(C211)</f>
        <v>12C</v>
      </c>
      <c r="C211" s="1" t="n">
        <v>300</v>
      </c>
      <c r="D211" s="9" t="str">
        <f aca="false">com.sun.star.sheet.addin.Analysis.getDec2Hex(C211,4)</f>
        <v>012C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LATIN_012D</v>
      </c>
      <c r="B212" s="11" t="str">
        <f aca="false">com.sun.star.sheet.addin.Analysis.getDec2Hex(C212)</f>
        <v>12D</v>
      </c>
      <c r="C212" s="1" t="n">
        <v>301</v>
      </c>
      <c r="D212" s="9" t="str">
        <f aca="false">com.sun.star.sheet.addin.Analysis.getDec2Hex(C212,4)</f>
        <v>012D</v>
      </c>
      <c r="E212" s="10" t="str">
        <f aca="false">_xlfn.UNICHAR(C212)</f>
        <v>ĭ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LATIN_012E</v>
      </c>
      <c r="B213" s="11" t="str">
        <f aca="false">com.sun.star.sheet.addin.Analysis.getDec2Hex(C213)</f>
        <v>12E</v>
      </c>
      <c r="C213" s="1" t="n">
        <v>302</v>
      </c>
      <c r="D213" s="9" t="str">
        <f aca="false">com.sun.star.sheet.addin.Analysis.getDec2Hex(C213,4)</f>
        <v>012E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LATIN_012F</v>
      </c>
      <c r="B214" s="11" t="str">
        <f aca="false">com.sun.star.sheet.addin.Analysis.getDec2Hex(C214)</f>
        <v>12F</v>
      </c>
      <c r="C214" s="1" t="n">
        <v>303</v>
      </c>
      <c r="D214" s="9" t="str">
        <f aca="false">com.sun.star.sheet.addin.Analysis.getDec2Hex(C214,4)</f>
        <v>012F</v>
      </c>
      <c r="E214" s="10" t="str">
        <f aca="false">_xlfn.UNICHAR(C214)</f>
        <v>į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LATIN_0130</v>
      </c>
      <c r="B215" s="11" t="str">
        <f aca="false">com.sun.star.sheet.addin.Analysis.getDec2Hex(C215)</f>
        <v>130</v>
      </c>
      <c r="C215" s="1" t="n">
        <v>304</v>
      </c>
      <c r="D215" s="9" t="str">
        <f aca="false">com.sun.star.sheet.addin.Analysis.getDec2Hex(C215,4)</f>
        <v>0130</v>
      </c>
      <c r="E215" s="10" t="str">
        <f aca="false">_xlfn.UNICHAR(C215)</f>
        <v>İ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LATIN_0131</v>
      </c>
      <c r="B216" s="11" t="str">
        <f aca="false">com.sun.star.sheet.addin.Analysis.getDec2Hex(C216)</f>
        <v>131</v>
      </c>
      <c r="C216" s="1" t="n">
        <v>305</v>
      </c>
      <c r="D216" s="9" t="str">
        <f aca="false">com.sun.star.sheet.addin.Analysis.getDec2Hex(C216,4)</f>
        <v>0131</v>
      </c>
      <c r="E216" s="10" t="str">
        <f aca="false">_xlfn.UNICHAR(C216)</f>
        <v>ı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LATIN_0132</v>
      </c>
      <c r="B217" s="11" t="str">
        <f aca="false">com.sun.star.sheet.addin.Analysis.getDec2Hex(C217)</f>
        <v>132</v>
      </c>
      <c r="C217" s="1" t="n">
        <v>306</v>
      </c>
      <c r="D217" s="9" t="str">
        <f aca="false">com.sun.star.sheet.addin.Analysis.getDec2Hex(C217,4)</f>
        <v>0132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LATIN_0133</v>
      </c>
      <c r="B218" s="11" t="str">
        <f aca="false">com.sun.star.sheet.addin.Analysis.getDec2Hex(C218)</f>
        <v>133</v>
      </c>
      <c r="C218" s="1" t="n">
        <v>307</v>
      </c>
      <c r="D218" s="9" t="str">
        <f aca="false">com.sun.star.sheet.addin.Analysis.getDec2Hex(C218,4)</f>
        <v>0133</v>
      </c>
      <c r="E218" s="10" t="str">
        <f aca="false">_xlfn.UNICHAR(C218)</f>
        <v>ĳ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LATIN_0134</v>
      </c>
      <c r="B219" s="11" t="str">
        <f aca="false">com.sun.star.sheet.addin.Analysis.getDec2Hex(C219)</f>
        <v>134</v>
      </c>
      <c r="C219" s="1" t="n">
        <v>308</v>
      </c>
      <c r="D219" s="9" t="str">
        <f aca="false">com.sun.star.sheet.addin.Analysis.getDec2Hex(C219,4)</f>
        <v>0134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LATIN_0135</v>
      </c>
      <c r="B220" s="11" t="str">
        <f aca="false">com.sun.star.sheet.addin.Analysis.getDec2Hex(C220)</f>
        <v>135</v>
      </c>
      <c r="C220" s="1" t="n">
        <v>309</v>
      </c>
      <c r="D220" s="9" t="str">
        <f aca="false">com.sun.star.sheet.addin.Analysis.getDec2Hex(C220,4)</f>
        <v>0135</v>
      </c>
      <c r="E220" s="10" t="str">
        <f aca="false">_xlfn.UNICHAR(C220)</f>
        <v>ĵ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LATIN_0136</v>
      </c>
      <c r="B221" s="11" t="str">
        <f aca="false">com.sun.star.sheet.addin.Analysis.getDec2Hex(C221)</f>
        <v>136</v>
      </c>
      <c r="C221" s="1" t="n">
        <v>310</v>
      </c>
      <c r="D221" s="9" t="str">
        <f aca="false">com.sun.star.sheet.addin.Analysis.getDec2Hex(C221,4)</f>
        <v>0136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LATIN_0137</v>
      </c>
      <c r="B222" s="11" t="str">
        <f aca="false">com.sun.star.sheet.addin.Analysis.getDec2Hex(C222)</f>
        <v>137</v>
      </c>
      <c r="C222" s="1" t="n">
        <v>311</v>
      </c>
      <c r="D222" s="9" t="str">
        <f aca="false">com.sun.star.sheet.addin.Analysis.getDec2Hex(C222,4)</f>
        <v>0137</v>
      </c>
      <c r="E222" s="10" t="str">
        <f aca="false">_xlfn.UNICHAR(C222)</f>
        <v>ķ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LATIN_0138</v>
      </c>
      <c r="B223" s="11" t="str">
        <f aca="false">com.sun.star.sheet.addin.Analysis.getDec2Hex(C223)</f>
        <v>138</v>
      </c>
      <c r="C223" s="1" t="n">
        <v>312</v>
      </c>
      <c r="D223" s="9" t="str">
        <f aca="false">com.sun.star.sheet.addin.Analysis.getDec2Hex(C223,4)</f>
        <v>0138</v>
      </c>
      <c r="E223" s="10" t="str">
        <f aca="false">_xlfn.UNICHAR(C223)</f>
        <v>ĸ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LATIN_0139</v>
      </c>
      <c r="B224" s="11" t="str">
        <f aca="false">com.sun.star.sheet.addin.Analysis.getDec2Hex(C224)</f>
        <v>139</v>
      </c>
      <c r="C224" s="1" t="n">
        <v>313</v>
      </c>
      <c r="D224" s="9" t="str">
        <f aca="false">com.sun.star.sheet.addin.Analysis.getDec2Hex(C224,4)</f>
        <v>0139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LATIN_013A</v>
      </c>
      <c r="B225" s="11" t="str">
        <f aca="false">com.sun.star.sheet.addin.Analysis.getDec2Hex(C225)</f>
        <v>13A</v>
      </c>
      <c r="C225" s="1" t="n">
        <v>314</v>
      </c>
      <c r="D225" s="9" t="str">
        <f aca="false">com.sun.star.sheet.addin.Analysis.getDec2Hex(C225,4)</f>
        <v>013A</v>
      </c>
      <c r="E225" s="10" t="str">
        <f aca="false">_xlfn.UNICHAR(C225)</f>
        <v>ĺ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LATIN_013B</v>
      </c>
      <c r="B226" s="11" t="str">
        <f aca="false">com.sun.star.sheet.addin.Analysis.getDec2Hex(C226)</f>
        <v>13B</v>
      </c>
      <c r="C226" s="1" t="n">
        <v>315</v>
      </c>
      <c r="D226" s="9" t="str">
        <f aca="false">com.sun.star.sheet.addin.Analysis.getDec2Hex(C226,4)</f>
        <v>013B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LATIN_013C</v>
      </c>
      <c r="B227" s="11" t="str">
        <f aca="false">com.sun.star.sheet.addin.Analysis.getDec2Hex(C227)</f>
        <v>13C</v>
      </c>
      <c r="C227" s="1" t="n">
        <v>316</v>
      </c>
      <c r="D227" s="9" t="str">
        <f aca="false">com.sun.star.sheet.addin.Analysis.getDec2Hex(C227,4)</f>
        <v>013C</v>
      </c>
      <c r="E227" s="10" t="str">
        <f aca="false">_xlfn.UNICHAR(C227)</f>
        <v>ļ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LATIN_013D</v>
      </c>
      <c r="B228" s="11" t="str">
        <f aca="false">com.sun.star.sheet.addin.Analysis.getDec2Hex(C228)</f>
        <v>13D</v>
      </c>
      <c r="C228" s="1" t="n">
        <v>317</v>
      </c>
      <c r="D228" s="9" t="str">
        <f aca="false">com.sun.star.sheet.addin.Analysis.getDec2Hex(C228,4)</f>
        <v>013D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LATIN_013E</v>
      </c>
      <c r="B229" s="11" t="str">
        <f aca="false">com.sun.star.sheet.addin.Analysis.getDec2Hex(C229)</f>
        <v>13E</v>
      </c>
      <c r="C229" s="1" t="n">
        <v>318</v>
      </c>
      <c r="D229" s="9" t="str">
        <f aca="false">com.sun.star.sheet.addin.Analysis.getDec2Hex(C229,4)</f>
        <v>013E</v>
      </c>
      <c r="E229" s="10" t="str">
        <f aca="false">_xlfn.UNICHAR(C229)</f>
        <v>ľ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LATIN_013F</v>
      </c>
      <c r="B230" s="11" t="str">
        <f aca="false">com.sun.star.sheet.addin.Analysis.getDec2Hex(C230)</f>
        <v>13F</v>
      </c>
      <c r="C230" s="1" t="n">
        <v>319</v>
      </c>
      <c r="D230" s="9" t="str">
        <f aca="false">com.sun.star.sheet.addin.Analysis.getDec2Hex(C230,4)</f>
        <v>013F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LATIN_0140</v>
      </c>
      <c r="B231" s="11" t="str">
        <f aca="false">com.sun.star.sheet.addin.Analysis.getDec2Hex(C231)</f>
        <v>140</v>
      </c>
      <c r="C231" s="1" t="n">
        <v>320</v>
      </c>
      <c r="D231" s="9" t="str">
        <f aca="false">com.sun.star.sheet.addin.Analysis.getDec2Hex(C231,4)</f>
        <v>0140</v>
      </c>
      <c r="E231" s="10" t="str">
        <f aca="false">_xlfn.UNICHAR(C231)</f>
        <v>ŀ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LATIN_0141</v>
      </c>
      <c r="B232" s="11" t="str">
        <f aca="false">com.sun.star.sheet.addin.Analysis.getDec2Hex(C232)</f>
        <v>141</v>
      </c>
      <c r="C232" s="1" t="n">
        <v>321</v>
      </c>
      <c r="D232" s="9" t="str">
        <f aca="false">com.sun.star.sheet.addin.Analysis.getDec2Hex(C232,4)</f>
        <v>0141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LATIN_0142</v>
      </c>
      <c r="B233" s="11" t="str">
        <f aca="false">com.sun.star.sheet.addin.Analysis.getDec2Hex(C233)</f>
        <v>142</v>
      </c>
      <c r="C233" s="1" t="n">
        <v>322</v>
      </c>
      <c r="D233" s="9" t="str">
        <f aca="false">com.sun.star.sheet.addin.Analysis.getDec2Hex(C233,4)</f>
        <v>0142</v>
      </c>
      <c r="E233" s="10" t="str">
        <f aca="false">_xlfn.UNICHAR(C233)</f>
        <v>ł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LATIN_0143</v>
      </c>
      <c r="B234" s="11" t="str">
        <f aca="false">com.sun.star.sheet.addin.Analysis.getDec2Hex(C234)</f>
        <v>143</v>
      </c>
      <c r="C234" s="1" t="n">
        <v>323</v>
      </c>
      <c r="D234" s="9" t="str">
        <f aca="false">com.sun.star.sheet.addin.Analysis.getDec2Hex(C234,4)</f>
        <v>0143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LATIN_0144</v>
      </c>
      <c r="B235" s="11" t="str">
        <f aca="false">com.sun.star.sheet.addin.Analysis.getDec2Hex(C235)</f>
        <v>144</v>
      </c>
      <c r="C235" s="1" t="n">
        <v>324</v>
      </c>
      <c r="D235" s="9" t="str">
        <f aca="false">com.sun.star.sheet.addin.Analysis.getDec2Hex(C235,4)</f>
        <v>0144</v>
      </c>
      <c r="E235" s="10" t="str">
        <f aca="false">_xlfn.UNICHAR(C235)</f>
        <v>ń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LATIN_0145</v>
      </c>
      <c r="B236" s="11" t="str">
        <f aca="false">com.sun.star.sheet.addin.Analysis.getDec2Hex(C236)</f>
        <v>145</v>
      </c>
      <c r="C236" s="1" t="n">
        <v>325</v>
      </c>
      <c r="D236" s="9" t="str">
        <f aca="false">com.sun.star.sheet.addin.Analysis.getDec2Hex(C236,4)</f>
        <v>0145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LATIN_0146</v>
      </c>
      <c r="B237" s="11" t="str">
        <f aca="false">com.sun.star.sheet.addin.Analysis.getDec2Hex(C237)</f>
        <v>146</v>
      </c>
      <c r="C237" s="1" t="n">
        <v>326</v>
      </c>
      <c r="D237" s="9" t="str">
        <f aca="false">com.sun.star.sheet.addin.Analysis.getDec2Hex(C237,4)</f>
        <v>0146</v>
      </c>
      <c r="E237" s="10" t="str">
        <f aca="false">_xlfn.UNICHAR(C237)</f>
        <v>ņ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LATIN_0147</v>
      </c>
      <c r="B238" s="11" t="str">
        <f aca="false">com.sun.star.sheet.addin.Analysis.getDec2Hex(C238)</f>
        <v>147</v>
      </c>
      <c r="C238" s="1" t="n">
        <v>327</v>
      </c>
      <c r="D238" s="9" t="str">
        <f aca="false">com.sun.star.sheet.addin.Analysis.getDec2Hex(C238,4)</f>
        <v>0147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LATIN_0148</v>
      </c>
      <c r="B239" s="11" t="str">
        <f aca="false">com.sun.star.sheet.addin.Analysis.getDec2Hex(C239)</f>
        <v>148</v>
      </c>
      <c r="C239" s="1" t="n">
        <v>328</v>
      </c>
      <c r="D239" s="9" t="str">
        <f aca="false">com.sun.star.sheet.addin.Analysis.getDec2Hex(C239,4)</f>
        <v>0148</v>
      </c>
      <c r="E239" s="10" t="str">
        <f aca="false">_xlfn.UNICHAR(C239)</f>
        <v>ň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LATIN_0149</v>
      </c>
      <c r="B240" s="11" t="str">
        <f aca="false">com.sun.star.sheet.addin.Analysis.getDec2Hex(C240)</f>
        <v>149</v>
      </c>
      <c r="C240" s="1" t="n">
        <v>329</v>
      </c>
      <c r="D240" s="9" t="str">
        <f aca="false">com.sun.star.sheet.addin.Analysis.getDec2Hex(C240,4)</f>
        <v>0149</v>
      </c>
      <c r="E240" s="10" t="str">
        <f aca="false">_xlfn.UNICHAR(C240)</f>
        <v>ŉ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LATIN_014A</v>
      </c>
      <c r="B241" s="11" t="str">
        <f aca="false">com.sun.star.sheet.addin.Analysis.getDec2Hex(C241)</f>
        <v>14A</v>
      </c>
      <c r="C241" s="1" t="n">
        <v>330</v>
      </c>
      <c r="D241" s="9" t="str">
        <f aca="false">com.sun.star.sheet.addin.Analysis.getDec2Hex(C241,4)</f>
        <v>014A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LATIN_014B</v>
      </c>
      <c r="B242" s="11" t="str">
        <f aca="false">com.sun.star.sheet.addin.Analysis.getDec2Hex(C242)</f>
        <v>14B</v>
      </c>
      <c r="C242" s="1" t="n">
        <v>331</v>
      </c>
      <c r="D242" s="9" t="str">
        <f aca="false">com.sun.star.sheet.addin.Analysis.getDec2Hex(C242,4)</f>
        <v>014B</v>
      </c>
      <c r="E242" s="10" t="str">
        <f aca="false">_xlfn.UNICHAR(C242)</f>
        <v>ŋ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LATIN_014C</v>
      </c>
      <c r="B243" s="11" t="str">
        <f aca="false">com.sun.star.sheet.addin.Analysis.getDec2Hex(C243)</f>
        <v>14C</v>
      </c>
      <c r="C243" s="1" t="n">
        <v>332</v>
      </c>
      <c r="D243" s="9" t="str">
        <f aca="false">com.sun.star.sheet.addin.Analysis.getDec2Hex(C243,4)</f>
        <v>014C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LATIN_014D</v>
      </c>
      <c r="B244" s="11" t="str">
        <f aca="false">com.sun.star.sheet.addin.Analysis.getDec2Hex(C244)</f>
        <v>14D</v>
      </c>
      <c r="C244" s="1" t="n">
        <v>333</v>
      </c>
      <c r="D244" s="9" t="str">
        <f aca="false">com.sun.star.sheet.addin.Analysis.getDec2Hex(C244,4)</f>
        <v>014D</v>
      </c>
      <c r="E244" s="10" t="str">
        <f aca="false">_xlfn.UNICHAR(C244)</f>
        <v>ō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LATIN_014E</v>
      </c>
      <c r="B245" s="11" t="str">
        <f aca="false">com.sun.star.sheet.addin.Analysis.getDec2Hex(C245)</f>
        <v>14E</v>
      </c>
      <c r="C245" s="1" t="n">
        <v>334</v>
      </c>
      <c r="D245" s="9" t="str">
        <f aca="false">com.sun.star.sheet.addin.Analysis.getDec2Hex(C245,4)</f>
        <v>014E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LATIN_014F</v>
      </c>
      <c r="B246" s="11" t="str">
        <f aca="false">com.sun.star.sheet.addin.Analysis.getDec2Hex(C246)</f>
        <v>14F</v>
      </c>
      <c r="C246" s="1" t="n">
        <v>335</v>
      </c>
      <c r="D246" s="9" t="str">
        <f aca="false">com.sun.star.sheet.addin.Analysis.getDec2Hex(C246,4)</f>
        <v>014F</v>
      </c>
      <c r="E246" s="10" t="str">
        <f aca="false">_xlfn.UNICHAR(C246)</f>
        <v>ŏ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LATIN_0150</v>
      </c>
      <c r="B247" s="11" t="str">
        <f aca="false">com.sun.star.sheet.addin.Analysis.getDec2Hex(C247)</f>
        <v>150</v>
      </c>
      <c r="C247" s="1" t="n">
        <v>336</v>
      </c>
      <c r="D247" s="9" t="str">
        <f aca="false">com.sun.star.sheet.addin.Analysis.getDec2Hex(C247,4)</f>
        <v>0150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LATIN_0151</v>
      </c>
      <c r="B248" s="11" t="str">
        <f aca="false">com.sun.star.sheet.addin.Analysis.getDec2Hex(C248)</f>
        <v>151</v>
      </c>
      <c r="C248" s="1" t="n">
        <v>337</v>
      </c>
      <c r="D248" s="9" t="str">
        <f aca="false">com.sun.star.sheet.addin.Analysis.getDec2Hex(C248,4)</f>
        <v>0151</v>
      </c>
      <c r="E248" s="10" t="str">
        <f aca="false">_xlfn.UNICHAR(C248)</f>
        <v>ő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LATIN_0152</v>
      </c>
      <c r="B249" s="11" t="str">
        <f aca="false">com.sun.star.sheet.addin.Analysis.getDec2Hex(C249)</f>
        <v>152</v>
      </c>
      <c r="C249" s="1" t="n">
        <v>338</v>
      </c>
      <c r="D249" s="9" t="str">
        <f aca="false">com.sun.star.sheet.addin.Analysis.getDec2Hex(C249,4)</f>
        <v>0152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LATIN_0153</v>
      </c>
      <c r="B250" s="11" t="str">
        <f aca="false">com.sun.star.sheet.addin.Analysis.getDec2Hex(C250)</f>
        <v>153</v>
      </c>
      <c r="C250" s="1" t="n">
        <v>339</v>
      </c>
      <c r="D250" s="9" t="str">
        <f aca="false">com.sun.star.sheet.addin.Analysis.getDec2Hex(C250,4)</f>
        <v>0153</v>
      </c>
      <c r="E250" s="10" t="str">
        <f aca="false">_xlfn.UNICHAR(C250)</f>
        <v>œ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LATIN_0154</v>
      </c>
      <c r="B251" s="11" t="str">
        <f aca="false">com.sun.star.sheet.addin.Analysis.getDec2Hex(C251)</f>
        <v>154</v>
      </c>
      <c r="C251" s="1" t="n">
        <v>340</v>
      </c>
      <c r="D251" s="9" t="str">
        <f aca="false">com.sun.star.sheet.addin.Analysis.getDec2Hex(C251,4)</f>
        <v>0154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LATIN_0155</v>
      </c>
      <c r="B252" s="11" t="str">
        <f aca="false">com.sun.star.sheet.addin.Analysis.getDec2Hex(C252)</f>
        <v>155</v>
      </c>
      <c r="C252" s="1" t="n">
        <v>341</v>
      </c>
      <c r="D252" s="9" t="str">
        <f aca="false">com.sun.star.sheet.addin.Analysis.getDec2Hex(C252,4)</f>
        <v>0155</v>
      </c>
      <c r="E252" s="10" t="str">
        <f aca="false">_xlfn.UNICHAR(C252)</f>
        <v>ŕ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LATIN_0156</v>
      </c>
      <c r="B253" s="11" t="str">
        <f aca="false">com.sun.star.sheet.addin.Analysis.getDec2Hex(C253)</f>
        <v>156</v>
      </c>
      <c r="C253" s="1" t="n">
        <v>342</v>
      </c>
      <c r="D253" s="9" t="str">
        <f aca="false">com.sun.star.sheet.addin.Analysis.getDec2Hex(C253,4)</f>
        <v>0156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LATIN_0157</v>
      </c>
      <c r="B254" s="11" t="str">
        <f aca="false">com.sun.star.sheet.addin.Analysis.getDec2Hex(C254)</f>
        <v>157</v>
      </c>
      <c r="C254" s="1" t="n">
        <v>343</v>
      </c>
      <c r="D254" s="9" t="str">
        <f aca="false">com.sun.star.sheet.addin.Analysis.getDec2Hex(C254,4)</f>
        <v>0157</v>
      </c>
      <c r="E254" s="10" t="str">
        <f aca="false">_xlfn.UNICHAR(C254)</f>
        <v>ŗ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LATIN_0158</v>
      </c>
      <c r="B255" s="11" t="str">
        <f aca="false">com.sun.star.sheet.addin.Analysis.getDec2Hex(C255)</f>
        <v>158</v>
      </c>
      <c r="C255" s="1" t="n">
        <v>344</v>
      </c>
      <c r="D255" s="9" t="str">
        <f aca="false">com.sun.star.sheet.addin.Analysis.getDec2Hex(C255,4)</f>
        <v>0158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LATIN_0159</v>
      </c>
      <c r="B256" s="11" t="str">
        <f aca="false">com.sun.star.sheet.addin.Analysis.getDec2Hex(C256)</f>
        <v>159</v>
      </c>
      <c r="C256" s="1" t="n">
        <v>345</v>
      </c>
      <c r="D256" s="9" t="str">
        <f aca="false">com.sun.star.sheet.addin.Analysis.getDec2Hex(C256,4)</f>
        <v>0159</v>
      </c>
      <c r="E256" s="10" t="str">
        <f aca="false">_xlfn.UNICHAR(C256)</f>
        <v>ř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LATIN_015A</v>
      </c>
      <c r="B257" s="11" t="str">
        <f aca="false">com.sun.star.sheet.addin.Analysis.getDec2Hex(C257)</f>
        <v>15A</v>
      </c>
      <c r="C257" s="1" t="n">
        <v>346</v>
      </c>
      <c r="D257" s="9" t="str">
        <f aca="false">com.sun.star.sheet.addin.Analysis.getDec2Hex(C257,4)</f>
        <v>015A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LATIN_015B</v>
      </c>
      <c r="B258" s="11" t="str">
        <f aca="false">com.sun.star.sheet.addin.Analysis.getDec2Hex(C258)</f>
        <v>15B</v>
      </c>
      <c r="C258" s="1" t="n">
        <v>347</v>
      </c>
      <c r="D258" s="9" t="str">
        <f aca="false">com.sun.star.sheet.addin.Analysis.getDec2Hex(C258,4)</f>
        <v>015B</v>
      </c>
      <c r="E258" s="10" t="str">
        <f aca="false">_xlfn.UNICHAR(C258)</f>
        <v>ś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LATIN_015C</v>
      </c>
      <c r="B259" s="11" t="str">
        <f aca="false">com.sun.star.sheet.addin.Analysis.getDec2Hex(C259)</f>
        <v>15C</v>
      </c>
      <c r="C259" s="1" t="n">
        <v>348</v>
      </c>
      <c r="D259" s="9" t="str">
        <f aca="false">com.sun.star.sheet.addin.Analysis.getDec2Hex(C259,4)</f>
        <v>015C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LATIN_015D</v>
      </c>
      <c r="B260" s="11" t="str">
        <f aca="false">com.sun.star.sheet.addin.Analysis.getDec2Hex(C260)</f>
        <v>15D</v>
      </c>
      <c r="C260" s="1" t="n">
        <v>349</v>
      </c>
      <c r="D260" s="9" t="str">
        <f aca="false">com.sun.star.sheet.addin.Analysis.getDec2Hex(C260,4)</f>
        <v>015D</v>
      </c>
      <c r="E260" s="10" t="str">
        <f aca="false">_xlfn.UNICHAR(C260)</f>
        <v>ŝ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LATIN_015E</v>
      </c>
      <c r="B261" s="11" t="str">
        <f aca="false">com.sun.star.sheet.addin.Analysis.getDec2Hex(C261)</f>
        <v>15E</v>
      </c>
      <c r="C261" s="1" t="n">
        <v>350</v>
      </c>
      <c r="D261" s="9" t="str">
        <f aca="false">com.sun.star.sheet.addin.Analysis.getDec2Hex(C261,4)</f>
        <v>015E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LATIN_015F</v>
      </c>
      <c r="B262" s="11" t="str">
        <f aca="false">com.sun.star.sheet.addin.Analysis.getDec2Hex(C262)</f>
        <v>15F</v>
      </c>
      <c r="C262" s="1" t="n">
        <v>351</v>
      </c>
      <c r="D262" s="9" t="str">
        <f aca="false">com.sun.star.sheet.addin.Analysis.getDec2Hex(C262,4)</f>
        <v>015F</v>
      </c>
      <c r="E262" s="10" t="str">
        <f aca="false">_xlfn.UNICHAR(C262)</f>
        <v>ş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LATIN_0160</v>
      </c>
      <c r="B263" s="11" t="str">
        <f aca="false">com.sun.star.sheet.addin.Analysis.getDec2Hex(C263)</f>
        <v>160</v>
      </c>
      <c r="C263" s="1" t="n">
        <v>352</v>
      </c>
      <c r="D263" s="9" t="str">
        <f aca="false">com.sun.star.sheet.addin.Analysis.getDec2Hex(C263,4)</f>
        <v>0160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LATIN_0161</v>
      </c>
      <c r="B264" s="11" t="str">
        <f aca="false">com.sun.star.sheet.addin.Analysis.getDec2Hex(C264)</f>
        <v>161</v>
      </c>
      <c r="C264" s="1" t="n">
        <v>353</v>
      </c>
      <c r="D264" s="9" t="str">
        <f aca="false">com.sun.star.sheet.addin.Analysis.getDec2Hex(C264,4)</f>
        <v>0161</v>
      </c>
      <c r="E264" s="10" t="str">
        <f aca="false">_xlfn.UNICHAR(C264)</f>
        <v>š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LATIN_0162</v>
      </c>
      <c r="B265" s="11" t="str">
        <f aca="false">com.sun.star.sheet.addin.Analysis.getDec2Hex(C265)</f>
        <v>162</v>
      </c>
      <c r="C265" s="1" t="n">
        <v>354</v>
      </c>
      <c r="D265" s="9" t="str">
        <f aca="false">com.sun.star.sheet.addin.Analysis.getDec2Hex(C265,4)</f>
        <v>0162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LATIN_0163</v>
      </c>
      <c r="B266" s="11" t="str">
        <f aca="false">com.sun.star.sheet.addin.Analysis.getDec2Hex(C266)</f>
        <v>163</v>
      </c>
      <c r="C266" s="1" t="n">
        <v>355</v>
      </c>
      <c r="D266" s="9" t="str">
        <f aca="false">com.sun.star.sheet.addin.Analysis.getDec2Hex(C266,4)</f>
        <v>0163</v>
      </c>
      <c r="E266" s="10" t="str">
        <f aca="false">_xlfn.UNICHAR(C266)</f>
        <v>ţ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LATIN_0164</v>
      </c>
      <c r="B267" s="11" t="str">
        <f aca="false">com.sun.star.sheet.addin.Analysis.getDec2Hex(C267)</f>
        <v>164</v>
      </c>
      <c r="C267" s="1" t="n">
        <v>356</v>
      </c>
      <c r="D267" s="9" t="str">
        <f aca="false">com.sun.star.sheet.addin.Analysis.getDec2Hex(C267,4)</f>
        <v>0164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LATIN_0165</v>
      </c>
      <c r="B268" s="11" t="str">
        <f aca="false">com.sun.star.sheet.addin.Analysis.getDec2Hex(C268)</f>
        <v>165</v>
      </c>
      <c r="C268" s="1" t="n">
        <v>357</v>
      </c>
      <c r="D268" s="9" t="str">
        <f aca="false">com.sun.star.sheet.addin.Analysis.getDec2Hex(C268,4)</f>
        <v>0165</v>
      </c>
      <c r="E268" s="10" t="str">
        <f aca="false">_xlfn.UNICHAR(C268)</f>
        <v>ť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LATIN_0166</v>
      </c>
      <c r="B269" s="11" t="str">
        <f aca="false">com.sun.star.sheet.addin.Analysis.getDec2Hex(C269)</f>
        <v>166</v>
      </c>
      <c r="C269" s="1" t="n">
        <v>358</v>
      </c>
      <c r="D269" s="9" t="str">
        <f aca="false">com.sun.star.sheet.addin.Analysis.getDec2Hex(C269,4)</f>
        <v>0166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LATIN_0167</v>
      </c>
      <c r="B270" s="11" t="str">
        <f aca="false">com.sun.star.sheet.addin.Analysis.getDec2Hex(C270)</f>
        <v>167</v>
      </c>
      <c r="C270" s="1" t="n">
        <v>359</v>
      </c>
      <c r="D270" s="9" t="str">
        <f aca="false">com.sun.star.sheet.addin.Analysis.getDec2Hex(C270,4)</f>
        <v>0167</v>
      </c>
      <c r="E270" s="10" t="str">
        <f aca="false">_xlfn.UNICHAR(C270)</f>
        <v>ŧ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LATIN_0168</v>
      </c>
      <c r="B271" s="11" t="str">
        <f aca="false">com.sun.star.sheet.addin.Analysis.getDec2Hex(C271)</f>
        <v>168</v>
      </c>
      <c r="C271" s="1" t="n">
        <v>360</v>
      </c>
      <c r="D271" s="9" t="str">
        <f aca="false">com.sun.star.sheet.addin.Analysis.getDec2Hex(C271,4)</f>
        <v>0168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LATIN_0169</v>
      </c>
      <c r="B272" s="11" t="str">
        <f aca="false">com.sun.star.sheet.addin.Analysis.getDec2Hex(C272)</f>
        <v>169</v>
      </c>
      <c r="C272" s="1" t="n">
        <v>361</v>
      </c>
      <c r="D272" s="9" t="str">
        <f aca="false">com.sun.star.sheet.addin.Analysis.getDec2Hex(C272,4)</f>
        <v>0169</v>
      </c>
      <c r="E272" s="10" t="str">
        <f aca="false">_xlfn.UNICHAR(C272)</f>
        <v>ũ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LATIN_016A</v>
      </c>
      <c r="B273" s="11" t="str">
        <f aca="false">com.sun.star.sheet.addin.Analysis.getDec2Hex(C273)</f>
        <v>16A</v>
      </c>
      <c r="C273" s="1" t="n">
        <v>362</v>
      </c>
      <c r="D273" s="9" t="str">
        <f aca="false">com.sun.star.sheet.addin.Analysis.getDec2Hex(C273,4)</f>
        <v>016A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LATIN_016B</v>
      </c>
      <c r="B274" s="11" t="str">
        <f aca="false">com.sun.star.sheet.addin.Analysis.getDec2Hex(C274)</f>
        <v>16B</v>
      </c>
      <c r="C274" s="1" t="n">
        <v>363</v>
      </c>
      <c r="D274" s="9" t="str">
        <f aca="false">com.sun.star.sheet.addin.Analysis.getDec2Hex(C274,4)</f>
        <v>016B</v>
      </c>
      <c r="E274" s="10" t="str">
        <f aca="false">_xlfn.UNICHAR(C274)</f>
        <v>ū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LATIN_016C</v>
      </c>
      <c r="B275" s="11" t="str">
        <f aca="false">com.sun.star.sheet.addin.Analysis.getDec2Hex(C275)</f>
        <v>16C</v>
      </c>
      <c r="C275" s="1" t="n">
        <v>364</v>
      </c>
      <c r="D275" s="9" t="str">
        <f aca="false">com.sun.star.sheet.addin.Analysis.getDec2Hex(C275,4)</f>
        <v>016C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LATIN_016D</v>
      </c>
      <c r="B276" s="11" t="str">
        <f aca="false">com.sun.star.sheet.addin.Analysis.getDec2Hex(C276)</f>
        <v>16D</v>
      </c>
      <c r="C276" s="1" t="n">
        <v>365</v>
      </c>
      <c r="D276" s="9" t="str">
        <f aca="false">com.sun.star.sheet.addin.Analysis.getDec2Hex(C276,4)</f>
        <v>016D</v>
      </c>
      <c r="E276" s="10" t="str">
        <f aca="false">_xlfn.UNICHAR(C276)</f>
        <v>ŭ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LATIN_016E</v>
      </c>
      <c r="B277" s="11" t="str">
        <f aca="false">com.sun.star.sheet.addin.Analysis.getDec2Hex(C277)</f>
        <v>16E</v>
      </c>
      <c r="C277" s="1" t="n">
        <v>366</v>
      </c>
      <c r="D277" s="9" t="str">
        <f aca="false">com.sun.star.sheet.addin.Analysis.getDec2Hex(C277,4)</f>
        <v>016E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LATIN_016F</v>
      </c>
      <c r="B278" s="11" t="str">
        <f aca="false">com.sun.star.sheet.addin.Analysis.getDec2Hex(C278)</f>
        <v>16F</v>
      </c>
      <c r="C278" s="1" t="n">
        <v>367</v>
      </c>
      <c r="D278" s="9" t="str">
        <f aca="false">com.sun.star.sheet.addin.Analysis.getDec2Hex(C278,4)</f>
        <v>016F</v>
      </c>
      <c r="E278" s="10" t="str">
        <f aca="false">_xlfn.UNICHAR(C278)</f>
        <v>ů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LATIN_0170</v>
      </c>
      <c r="B279" s="11" t="str">
        <f aca="false">com.sun.star.sheet.addin.Analysis.getDec2Hex(C279)</f>
        <v>170</v>
      </c>
      <c r="C279" s="1" t="n">
        <v>368</v>
      </c>
      <c r="D279" s="9" t="str">
        <f aca="false">com.sun.star.sheet.addin.Analysis.getDec2Hex(C279,4)</f>
        <v>0170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LATIN_0171</v>
      </c>
      <c r="B280" s="11" t="str">
        <f aca="false">com.sun.star.sheet.addin.Analysis.getDec2Hex(C280)</f>
        <v>171</v>
      </c>
      <c r="C280" s="1" t="n">
        <v>369</v>
      </c>
      <c r="D280" s="9" t="str">
        <f aca="false">com.sun.star.sheet.addin.Analysis.getDec2Hex(C280,4)</f>
        <v>0171</v>
      </c>
      <c r="E280" s="10" t="str">
        <f aca="false">_xlfn.UNICHAR(C280)</f>
        <v>ű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LATIN_0172</v>
      </c>
      <c r="B281" s="11" t="str">
        <f aca="false">com.sun.star.sheet.addin.Analysis.getDec2Hex(C281)</f>
        <v>172</v>
      </c>
      <c r="C281" s="1" t="n">
        <v>370</v>
      </c>
      <c r="D281" s="9" t="str">
        <f aca="false">com.sun.star.sheet.addin.Analysis.getDec2Hex(C281,4)</f>
        <v>0172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LATIN_0173</v>
      </c>
      <c r="B282" s="11" t="str">
        <f aca="false">com.sun.star.sheet.addin.Analysis.getDec2Hex(C282)</f>
        <v>173</v>
      </c>
      <c r="C282" s="1" t="n">
        <v>371</v>
      </c>
      <c r="D282" s="9" t="str">
        <f aca="false">com.sun.star.sheet.addin.Analysis.getDec2Hex(C282,4)</f>
        <v>0173</v>
      </c>
      <c r="E282" s="10" t="str">
        <f aca="false">_xlfn.UNICHAR(C282)</f>
        <v>ų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LATIN_0174</v>
      </c>
      <c r="B283" s="11" t="str">
        <f aca="false">com.sun.star.sheet.addin.Analysis.getDec2Hex(C283)</f>
        <v>174</v>
      </c>
      <c r="C283" s="1" t="n">
        <v>372</v>
      </c>
      <c r="D283" s="9" t="str">
        <f aca="false">com.sun.star.sheet.addin.Analysis.getDec2Hex(C283,4)</f>
        <v>0174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LATIN_0175</v>
      </c>
      <c r="B284" s="11" t="str">
        <f aca="false">com.sun.star.sheet.addin.Analysis.getDec2Hex(C284)</f>
        <v>175</v>
      </c>
      <c r="C284" s="1" t="n">
        <v>373</v>
      </c>
      <c r="D284" s="9" t="str">
        <f aca="false">com.sun.star.sheet.addin.Analysis.getDec2Hex(C284,4)</f>
        <v>0175</v>
      </c>
      <c r="E284" s="10" t="str">
        <f aca="false">_xlfn.UNICHAR(C284)</f>
        <v>ŵ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LATIN_0176</v>
      </c>
      <c r="B285" s="11" t="str">
        <f aca="false">com.sun.star.sheet.addin.Analysis.getDec2Hex(C285)</f>
        <v>176</v>
      </c>
      <c r="C285" s="1" t="n">
        <v>374</v>
      </c>
      <c r="D285" s="9" t="str">
        <f aca="false">com.sun.star.sheet.addin.Analysis.getDec2Hex(C285,4)</f>
        <v>0176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LATIN_0177</v>
      </c>
      <c r="B286" s="11" t="str">
        <f aca="false">com.sun.star.sheet.addin.Analysis.getDec2Hex(C286)</f>
        <v>177</v>
      </c>
      <c r="C286" s="1" t="n">
        <v>375</v>
      </c>
      <c r="D286" s="9" t="str">
        <f aca="false">com.sun.star.sheet.addin.Analysis.getDec2Hex(C286,4)</f>
        <v>0177</v>
      </c>
      <c r="E286" s="10" t="str">
        <f aca="false">_xlfn.UNICHAR(C286)</f>
        <v>ŷ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LATIN_0178</v>
      </c>
      <c r="B287" s="11" t="str">
        <f aca="false">com.sun.star.sheet.addin.Analysis.getDec2Hex(C287)</f>
        <v>178</v>
      </c>
      <c r="C287" s="1" t="n">
        <v>376</v>
      </c>
      <c r="D287" s="9" t="str">
        <f aca="false">com.sun.star.sheet.addin.Analysis.getDec2Hex(C287,4)</f>
        <v>0178</v>
      </c>
      <c r="E287" s="10" t="str">
        <f aca="false">_xlfn.UNICHAR(C287)</f>
        <v>Ÿ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LATIN_0179</v>
      </c>
      <c r="B288" s="11" t="str">
        <f aca="false">com.sun.star.sheet.addin.Analysis.getDec2Hex(C288)</f>
        <v>179</v>
      </c>
      <c r="C288" s="1" t="n">
        <v>377</v>
      </c>
      <c r="D288" s="9" t="str">
        <f aca="false">com.sun.star.sheet.addin.Analysis.getDec2Hex(C288,4)</f>
        <v>0179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LATIN_017A</v>
      </c>
      <c r="B289" s="11" t="str">
        <f aca="false">com.sun.star.sheet.addin.Analysis.getDec2Hex(C289)</f>
        <v>17A</v>
      </c>
      <c r="C289" s="1" t="n">
        <v>378</v>
      </c>
      <c r="D289" s="9" t="str">
        <f aca="false">com.sun.star.sheet.addin.Analysis.getDec2Hex(C289,4)</f>
        <v>017A</v>
      </c>
      <c r="E289" s="10" t="str">
        <f aca="false">_xlfn.UNICHAR(C289)</f>
        <v>ź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LATIN_017B</v>
      </c>
      <c r="B290" s="11" t="str">
        <f aca="false">com.sun.star.sheet.addin.Analysis.getDec2Hex(C290)</f>
        <v>17B</v>
      </c>
      <c r="C290" s="1" t="n">
        <v>379</v>
      </c>
      <c r="D290" s="9" t="str">
        <f aca="false">com.sun.star.sheet.addin.Analysis.getDec2Hex(C290,4)</f>
        <v>017B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LATIN_017C</v>
      </c>
      <c r="B291" s="11" t="str">
        <f aca="false">com.sun.star.sheet.addin.Analysis.getDec2Hex(C291)</f>
        <v>17C</v>
      </c>
      <c r="C291" s="1" t="n">
        <v>380</v>
      </c>
      <c r="D291" s="9" t="str">
        <f aca="false">com.sun.star.sheet.addin.Analysis.getDec2Hex(C291,4)</f>
        <v>017C</v>
      </c>
      <c r="E291" s="10" t="str">
        <f aca="false">_xlfn.UNICHAR(C291)</f>
        <v>ż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LATIN_017D</v>
      </c>
      <c r="B292" s="11" t="str">
        <f aca="false">com.sun.star.sheet.addin.Analysis.getDec2Hex(C292)</f>
        <v>17D</v>
      </c>
      <c r="C292" s="1" t="n">
        <v>381</v>
      </c>
      <c r="D292" s="9" t="str">
        <f aca="false">com.sun.star.sheet.addin.Analysis.getDec2Hex(C292,4)</f>
        <v>017D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" t="str">
        <f aca="false">_xlfn.TEXTJOIN( , ,"LATIN_",com.sun.star.sheet.addin.Analysis.getDec2Hex(C293,4))</f>
        <v>LATIN_017E</v>
      </c>
      <c r="B293" s="11" t="str">
        <f aca="false">com.sun.star.sheet.addin.Analysis.getDec2Hex(C293)</f>
        <v>17E</v>
      </c>
      <c r="C293" s="1" t="n">
        <v>382</v>
      </c>
      <c r="D293" s="9" t="str">
        <f aca="false">com.sun.star.sheet.addin.Analysis.getDec2Hex(C293,4)</f>
        <v>017E</v>
      </c>
      <c r="E293" s="10" t="str">
        <f aca="false">_xlfn.UNICHAR(C293)</f>
        <v>ž</v>
      </c>
      <c r="F293" s="1" t="n">
        <f aca="false">C293-C292</f>
        <v>1</v>
      </c>
      <c r="G293" s="13"/>
    </row>
    <row r="294" customFormat="false" ht="15" hidden="false" customHeight="false" outlineLevel="0" collapsed="false">
      <c r="A294" s="14" t="s">
        <v>184</v>
      </c>
      <c r="B294" s="15" t="s">
        <v>185</v>
      </c>
      <c r="C294" s="7" t="n">
        <f aca="false">com.sun.star.sheet.addin.Analysis.getHex2Dec(B294)</f>
        <v>710</v>
      </c>
      <c r="D294" s="9" t="str">
        <f aca="false">com.sun.star.sheet.addin.Analysis.getDec2Hex(C294,4)</f>
        <v>02C6</v>
      </c>
      <c r="E294" s="10" t="str">
        <f aca="false">_xlfn.UNICHAR(C294)</f>
        <v>ˆ</v>
      </c>
      <c r="F294" s="7" t="n">
        <f aca="false">C294-C293</f>
        <v>328</v>
      </c>
    </row>
    <row r="295" customFormat="false" ht="15" hidden="false" customHeight="false" outlineLevel="0" collapsed="false">
      <c r="A295" s="7" t="s">
        <v>186</v>
      </c>
      <c r="B295" s="8" t="s">
        <v>187</v>
      </c>
      <c r="C295" s="7" t="n">
        <f aca="false">com.sun.star.sheet.addin.Analysis.getHex2Dec(B295)</f>
        <v>711</v>
      </c>
      <c r="D295" s="9" t="str">
        <f aca="false">com.sun.star.sheet.addin.Analysis.getDec2Hex(C295,4)</f>
        <v>02C7</v>
      </c>
      <c r="E295" s="10" t="str">
        <f aca="false">_xlfn.UNICHAR(C295)</f>
        <v>ˇ</v>
      </c>
      <c r="F295" s="7" t="n">
        <f aca="false">C295-C294</f>
        <v>1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713</v>
      </c>
      <c r="D296" s="9" t="str">
        <f aca="false">com.sun.star.sheet.addin.Analysis.getDec2Hex(C296,4)</f>
        <v>02C9</v>
      </c>
      <c r="E296" s="10" t="str">
        <f aca="false">_xlfn.UNICHAR(C296)</f>
        <v>ˉ</v>
      </c>
      <c r="F296" s="7" t="n">
        <f aca="false">C296-C295</f>
        <v>2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728</v>
      </c>
      <c r="D297" s="9" t="str">
        <f aca="false">com.sun.star.sheet.addin.Analysis.getDec2Hex(C297,4)</f>
        <v>02D8</v>
      </c>
      <c r="E297" s="10" t="str">
        <f aca="false">_xlfn.UNICHAR(C297)</f>
        <v>˘</v>
      </c>
      <c r="F297" s="7" t="n">
        <f aca="false">C297-C296</f>
        <v>15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729</v>
      </c>
      <c r="D298" s="9" t="str">
        <f aca="false">com.sun.star.sheet.addin.Analysis.getDec2Hex(C298,4)</f>
        <v>02D9</v>
      </c>
      <c r="E298" s="10" t="str">
        <f aca="false">_xlfn.UNICHAR(C298)</f>
        <v>˙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730</v>
      </c>
      <c r="D299" s="9" t="str">
        <f aca="false">com.sun.star.sheet.addin.Analysis.getDec2Hex(C299,4)</f>
        <v>02DA</v>
      </c>
      <c r="E299" s="10" t="str">
        <f aca="false">_xlfn.UNICHAR(C299)</f>
        <v>˚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731</v>
      </c>
      <c r="D300" s="9" t="str">
        <f aca="false">com.sun.star.sheet.addin.Analysis.getDec2Hex(C300,4)</f>
        <v>02DB</v>
      </c>
      <c r="E300" s="10" t="str">
        <f aca="false">_xlfn.UNICHAR(C300)</f>
        <v>˛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732</v>
      </c>
      <c r="D301" s="9" t="str">
        <f aca="false">com.sun.star.sheet.addin.Analysis.getDec2Hex(C301,4)</f>
        <v>02DC</v>
      </c>
      <c r="E301" s="10" t="str">
        <f aca="false">_xlfn.UNICHAR(C301)</f>
        <v>˜</v>
      </c>
      <c r="F301" s="7" t="n">
        <f aca="false">C301-C300</f>
        <v>1</v>
      </c>
    </row>
    <row r="302" customFormat="false" ht="15" hidden="false" customHeight="false" outlineLevel="0" collapsed="false">
      <c r="A302" s="14" t="s">
        <v>200</v>
      </c>
      <c r="B302" s="15" t="s">
        <v>201</v>
      </c>
      <c r="C302" s="7" t="n">
        <f aca="false">com.sun.star.sheet.addin.Analysis.getHex2Dec(B302)</f>
        <v>733</v>
      </c>
      <c r="D302" s="9" t="str">
        <f aca="false">com.sun.star.sheet.addin.Analysis.getDec2Hex(C302,4)</f>
        <v>02DD</v>
      </c>
      <c r="E302" s="10" t="str">
        <f aca="false">_xlfn.UNICHAR(C302)</f>
        <v>˝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900</v>
      </c>
      <c r="D303" s="9" t="str">
        <f aca="false">com.sun.star.sheet.addin.Analysis.getDec2Hex(C303,4)</f>
        <v>0384</v>
      </c>
      <c r="E303" s="10" t="str">
        <f aca="false">_xlfn.UNICHAR(C303)</f>
        <v>΄</v>
      </c>
      <c r="F303" s="7" t="n">
        <f aca="false">C303-C302</f>
        <v>167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901</v>
      </c>
      <c r="D304" s="9" t="str">
        <f aca="false">com.sun.star.sheet.addin.Analysis.getDec2Hex(C304,4)</f>
        <v>0385</v>
      </c>
      <c r="E304" s="10" t="str">
        <f aca="false">_xlfn.UNICHAR(C304)</f>
        <v>΅</v>
      </c>
      <c r="F304" s="7" t="n">
        <f aca="false">C304-C303</f>
        <v>1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913</v>
      </c>
      <c r="D305" s="9" t="str">
        <f aca="false">com.sun.star.sheet.addin.Analysis.getDec2Hex(C305,4)</f>
        <v>0391</v>
      </c>
      <c r="E305" s="10" t="str">
        <f aca="false">_xlfn.UNICHAR(C305)</f>
        <v>Α</v>
      </c>
      <c r="F305" s="7" t="n">
        <f aca="false">C305-C304</f>
        <v>12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914</v>
      </c>
      <c r="D306" s="9" t="str">
        <f aca="false">com.sun.star.sheet.addin.Analysis.getDec2Hex(C306,4)</f>
        <v>0392</v>
      </c>
      <c r="E306" s="10" t="str">
        <f aca="false">_xlfn.UNICHAR(C306)</f>
        <v>Β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915</v>
      </c>
      <c r="D307" s="9" t="str">
        <f aca="false">com.sun.star.sheet.addin.Analysis.getDec2Hex(C307,4)</f>
        <v>0393</v>
      </c>
      <c r="E307" s="10" t="str">
        <f aca="false">_xlfn.UNICHAR(C307)</f>
        <v>Γ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916</v>
      </c>
      <c r="D308" s="9" t="str">
        <f aca="false">com.sun.star.sheet.addin.Analysis.getDec2Hex(C308,4)</f>
        <v>0394</v>
      </c>
      <c r="E308" s="10" t="str">
        <f aca="false">_xlfn.UNICHAR(C308)</f>
        <v>Δ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917</v>
      </c>
      <c r="D309" s="9" t="str">
        <f aca="false">com.sun.star.sheet.addin.Analysis.getDec2Hex(C309,4)</f>
        <v>0395</v>
      </c>
      <c r="E309" s="10" t="str">
        <f aca="false">_xlfn.UNICHAR(C309)</f>
        <v>Ε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918</v>
      </c>
      <c r="D310" s="9" t="str">
        <f aca="false">com.sun.star.sheet.addin.Analysis.getDec2Hex(C310,4)</f>
        <v>0396</v>
      </c>
      <c r="E310" s="10" t="str">
        <f aca="false">_xlfn.UNICHAR(C310)</f>
        <v>Ζ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919</v>
      </c>
      <c r="D311" s="9" t="str">
        <f aca="false">com.sun.star.sheet.addin.Analysis.getDec2Hex(C311,4)</f>
        <v>0397</v>
      </c>
      <c r="E311" s="10" t="str">
        <f aca="false">_xlfn.UNICHAR(C311)</f>
        <v>Η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920</v>
      </c>
      <c r="D312" s="9" t="str">
        <f aca="false">com.sun.star.sheet.addin.Analysis.getDec2Hex(C312,4)</f>
        <v>0398</v>
      </c>
      <c r="E312" s="10" t="str">
        <f aca="false">_xlfn.UNICHAR(C312)</f>
        <v>Θ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921</v>
      </c>
      <c r="D313" s="9" t="str">
        <f aca="false">com.sun.star.sheet.addin.Analysis.getDec2Hex(C313,4)</f>
        <v>0399</v>
      </c>
      <c r="E313" s="10" t="str">
        <f aca="false">_xlfn.UNICHAR(C313)</f>
        <v>Ι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922</v>
      </c>
      <c r="D314" s="9" t="str">
        <f aca="false">com.sun.star.sheet.addin.Analysis.getDec2Hex(C314,4)</f>
        <v>039A</v>
      </c>
      <c r="E314" s="10" t="str">
        <f aca="false">_xlfn.UNICHAR(C314)</f>
        <v>Κ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923</v>
      </c>
      <c r="D315" s="9" t="str">
        <f aca="false">com.sun.star.sheet.addin.Analysis.getDec2Hex(C315,4)</f>
        <v>039B</v>
      </c>
      <c r="E315" s="10" t="str">
        <f aca="false">_xlfn.UNICHAR(C315)</f>
        <v>Λ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924</v>
      </c>
      <c r="D316" s="9" t="str">
        <f aca="false">com.sun.star.sheet.addin.Analysis.getDec2Hex(C316,4)</f>
        <v>039C</v>
      </c>
      <c r="E316" s="10" t="str">
        <f aca="false">_xlfn.UNICHAR(C316)</f>
        <v>Μ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925</v>
      </c>
      <c r="D317" s="9" t="str">
        <f aca="false">com.sun.star.sheet.addin.Analysis.getDec2Hex(C317,4)</f>
        <v>039D</v>
      </c>
      <c r="E317" s="10" t="str">
        <f aca="false">_xlfn.UNICHAR(C317)</f>
        <v>Ν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926</v>
      </c>
      <c r="D318" s="9" t="str">
        <f aca="false">com.sun.star.sheet.addin.Analysis.getDec2Hex(C318,4)</f>
        <v>039E</v>
      </c>
      <c r="E318" s="10" t="str">
        <f aca="false">_xlfn.UNICHAR(C318)</f>
        <v>Ξ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927</v>
      </c>
      <c r="D319" s="9" t="str">
        <f aca="false">com.sun.star.sheet.addin.Analysis.getDec2Hex(C319,4)</f>
        <v>039F</v>
      </c>
      <c r="E319" s="10" t="str">
        <f aca="false">_xlfn.UNICHAR(C319)</f>
        <v>Ο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928</v>
      </c>
      <c r="D320" s="9" t="str">
        <f aca="false">com.sun.star.sheet.addin.Analysis.getDec2Hex(C320,4)</f>
        <v>03A0</v>
      </c>
      <c r="E320" s="10" t="str">
        <f aca="false">_xlfn.UNICHAR(C320)</f>
        <v>Π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929</v>
      </c>
      <c r="D321" s="9" t="str">
        <f aca="false">com.sun.star.sheet.addin.Analysis.getDec2Hex(C321,4)</f>
        <v>03A1</v>
      </c>
      <c r="E321" s="10" t="str">
        <f aca="false">_xlfn.UNICHAR(C321)</f>
        <v>Ρ</v>
      </c>
      <c r="F321" s="7" t="n">
        <f aca="false">C321-C320</f>
        <v>1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931</v>
      </c>
      <c r="D322" s="9" t="str">
        <f aca="false">com.sun.star.sheet.addin.Analysis.getDec2Hex(C322,4)</f>
        <v>03A3</v>
      </c>
      <c r="E322" s="10" t="str">
        <f aca="false">_xlfn.UNICHAR(C322)</f>
        <v>Σ</v>
      </c>
      <c r="F322" s="7" t="n">
        <f aca="false">C322-C321</f>
        <v>2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932</v>
      </c>
      <c r="D323" s="9" t="str">
        <f aca="false">com.sun.star.sheet.addin.Analysis.getDec2Hex(C323,4)</f>
        <v>03A4</v>
      </c>
      <c r="E323" s="10" t="str">
        <f aca="false">_xlfn.UNICHAR(C323)</f>
        <v>Τ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933</v>
      </c>
      <c r="D324" s="9" t="str">
        <f aca="false">com.sun.star.sheet.addin.Analysis.getDec2Hex(C324,4)</f>
        <v>03A5</v>
      </c>
      <c r="E324" s="10" t="str">
        <f aca="false">_xlfn.UNICHAR(C324)</f>
        <v>Υ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934</v>
      </c>
      <c r="D325" s="9" t="str">
        <f aca="false">com.sun.star.sheet.addin.Analysis.getDec2Hex(C325,4)</f>
        <v>03A6</v>
      </c>
      <c r="E325" s="10" t="str">
        <f aca="false">_xlfn.UNICHAR(C325)</f>
        <v>Φ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935</v>
      </c>
      <c r="D326" s="9" t="str">
        <f aca="false">com.sun.star.sheet.addin.Analysis.getDec2Hex(C326,4)</f>
        <v>03A7</v>
      </c>
      <c r="E326" s="10" t="str">
        <f aca="false">_xlfn.UNICHAR(C326)</f>
        <v>Χ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936</v>
      </c>
      <c r="D327" s="9" t="str">
        <f aca="false">com.sun.star.sheet.addin.Analysis.getDec2Hex(C327,4)</f>
        <v>03A8</v>
      </c>
      <c r="E327" s="10" t="str">
        <f aca="false">_xlfn.UNICHAR(C327)</f>
        <v>Ψ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937</v>
      </c>
      <c r="D328" s="9" t="str">
        <f aca="false">com.sun.star.sheet.addin.Analysis.getDec2Hex(C328,4)</f>
        <v>03A9</v>
      </c>
      <c r="E328" s="10" t="str">
        <f aca="false">_xlfn.UNICHAR(C328)</f>
        <v>Ω</v>
      </c>
      <c r="F328" s="7" t="n">
        <f aca="false">C328-C327</f>
        <v>1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945</v>
      </c>
      <c r="D329" s="9" t="str">
        <f aca="false">com.sun.star.sheet.addin.Analysis.getDec2Hex(C329,4)</f>
        <v>03B1</v>
      </c>
      <c r="E329" s="10" t="str">
        <f aca="false">_xlfn.UNICHAR(C329)</f>
        <v>α</v>
      </c>
      <c r="F329" s="7" t="n">
        <f aca="false">C329-C328</f>
        <v>8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946</v>
      </c>
      <c r="D330" s="9" t="str">
        <f aca="false">com.sun.star.sheet.addin.Analysis.getDec2Hex(C330,4)</f>
        <v>03B2</v>
      </c>
      <c r="E330" s="10" t="str">
        <f aca="false">_xlfn.UNICHAR(C330)</f>
        <v>β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947</v>
      </c>
      <c r="D331" s="9" t="str">
        <f aca="false">com.sun.star.sheet.addin.Analysis.getDec2Hex(C331,4)</f>
        <v>03B3</v>
      </c>
      <c r="E331" s="10" t="str">
        <f aca="false">_xlfn.UNICHAR(C331)</f>
        <v>γ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948</v>
      </c>
      <c r="D332" s="9" t="str">
        <f aca="false">com.sun.star.sheet.addin.Analysis.getDec2Hex(C332,4)</f>
        <v>03B4</v>
      </c>
      <c r="E332" s="10" t="str">
        <f aca="false">_xlfn.UNICHAR(C332)</f>
        <v>δ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949</v>
      </c>
      <c r="D333" s="9" t="str">
        <f aca="false">com.sun.star.sheet.addin.Analysis.getDec2Hex(C333,4)</f>
        <v>03B5</v>
      </c>
      <c r="E333" s="10" t="str">
        <f aca="false">_xlfn.UNICHAR(C333)</f>
        <v>ε</v>
      </c>
      <c r="F333" s="7" t="n">
        <f aca="false">C333-C332</f>
        <v>1</v>
      </c>
      <c r="H333" s="14"/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950</v>
      </c>
      <c r="D334" s="9" t="str">
        <f aca="false">com.sun.star.sheet.addin.Analysis.getDec2Hex(C334,4)</f>
        <v>03B6</v>
      </c>
      <c r="E334" s="10" t="str">
        <f aca="false">_xlfn.UNICHAR(C334)</f>
        <v>ζ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951</v>
      </c>
      <c r="D335" s="9" t="str">
        <f aca="false">com.sun.star.sheet.addin.Analysis.getDec2Hex(C335,4)</f>
        <v>03B7</v>
      </c>
      <c r="E335" s="10" t="str">
        <f aca="false">_xlfn.UNICHAR(C335)</f>
        <v>η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952</v>
      </c>
      <c r="D336" s="9" t="str">
        <f aca="false">com.sun.star.sheet.addin.Analysis.getDec2Hex(C336,4)</f>
        <v>03B8</v>
      </c>
      <c r="E336" s="10" t="str">
        <f aca="false">_xlfn.UNICHAR(C336)</f>
        <v>θ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953</v>
      </c>
      <c r="D337" s="9" t="str">
        <f aca="false">com.sun.star.sheet.addin.Analysis.getDec2Hex(C337,4)</f>
        <v>03B9</v>
      </c>
      <c r="E337" s="10" t="str">
        <f aca="false">_xlfn.UNICHAR(C337)</f>
        <v>ι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954</v>
      </c>
      <c r="D338" s="9" t="str">
        <f aca="false">com.sun.star.sheet.addin.Analysis.getDec2Hex(C338,4)</f>
        <v>03BA</v>
      </c>
      <c r="E338" s="10" t="str">
        <f aca="false">_xlfn.UNICHAR(C338)</f>
        <v>κ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955</v>
      </c>
      <c r="D339" s="9" t="str">
        <f aca="false">com.sun.star.sheet.addin.Analysis.getDec2Hex(C339,4)</f>
        <v>03BB</v>
      </c>
      <c r="E339" s="10" t="str">
        <f aca="false">_xlfn.UNICHAR(C339)</f>
        <v>λ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956</v>
      </c>
      <c r="D340" s="9" t="str">
        <f aca="false">com.sun.star.sheet.addin.Analysis.getDec2Hex(C340,4)</f>
        <v>03BC</v>
      </c>
      <c r="E340" s="10" t="str">
        <f aca="false">_xlfn.UNICHAR(C340)</f>
        <v>μ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957</v>
      </c>
      <c r="D341" s="9" t="str">
        <f aca="false">com.sun.star.sheet.addin.Analysis.getDec2Hex(C341,4)</f>
        <v>03BD</v>
      </c>
      <c r="E341" s="10" t="str">
        <f aca="false">_xlfn.UNICHAR(C341)</f>
        <v>ν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958</v>
      </c>
      <c r="D342" s="9" t="str">
        <f aca="false">com.sun.star.sheet.addin.Analysis.getDec2Hex(C342,4)</f>
        <v>03BE</v>
      </c>
      <c r="E342" s="10" t="str">
        <f aca="false">_xlfn.UNICHAR(C342)</f>
        <v>ξ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959</v>
      </c>
      <c r="D343" s="9" t="str">
        <f aca="false">com.sun.star.sheet.addin.Analysis.getDec2Hex(C343,4)</f>
        <v>03BF</v>
      </c>
      <c r="E343" s="10" t="str">
        <f aca="false">_xlfn.UNICHAR(C343)</f>
        <v>ο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960</v>
      </c>
      <c r="D344" s="9" t="str">
        <f aca="false">com.sun.star.sheet.addin.Analysis.getDec2Hex(C344,4)</f>
        <v>03C0</v>
      </c>
      <c r="E344" s="10" t="str">
        <f aca="false">_xlfn.UNICHAR(C344)</f>
        <v>π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961</v>
      </c>
      <c r="D345" s="9" t="str">
        <f aca="false">com.sun.star.sheet.addin.Analysis.getDec2Hex(C345,4)</f>
        <v>03C1</v>
      </c>
      <c r="E345" s="10" t="str">
        <f aca="false">_xlfn.UNICHAR(C345)</f>
        <v>ρ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962</v>
      </c>
      <c r="D346" s="9" t="str">
        <f aca="false">com.sun.star.sheet.addin.Analysis.getDec2Hex(C346,4)</f>
        <v>03C2</v>
      </c>
      <c r="E346" s="10" t="str">
        <f aca="false">_xlfn.UNICHAR(C346)</f>
        <v>ς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963</v>
      </c>
      <c r="D347" s="9" t="str">
        <f aca="false">com.sun.star.sheet.addin.Analysis.getDec2Hex(C347,4)</f>
        <v>03C3</v>
      </c>
      <c r="E347" s="10" t="str">
        <f aca="false">_xlfn.UNICHAR(C347)</f>
        <v>σ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964</v>
      </c>
      <c r="D348" s="9" t="str">
        <f aca="false">com.sun.star.sheet.addin.Analysis.getDec2Hex(C348,4)</f>
        <v>03C4</v>
      </c>
      <c r="E348" s="10" t="str">
        <f aca="false">_xlfn.UNICHAR(C348)</f>
        <v>τ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965</v>
      </c>
      <c r="D349" s="9" t="str">
        <f aca="false">com.sun.star.sheet.addin.Analysis.getDec2Hex(C349,4)</f>
        <v>03C5</v>
      </c>
      <c r="E349" s="10" t="str">
        <f aca="false">_xlfn.UNICHAR(C349)</f>
        <v>υ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296</v>
      </c>
      <c r="B350" s="8" t="s">
        <v>297</v>
      </c>
      <c r="C350" s="7" t="n">
        <f aca="false">com.sun.star.sheet.addin.Analysis.getHex2Dec(B350)</f>
        <v>966</v>
      </c>
      <c r="D350" s="9" t="str">
        <f aca="false">com.sun.star.sheet.addin.Analysis.getDec2Hex(C350,4)</f>
        <v>03C6</v>
      </c>
      <c r="E350" s="10" t="str">
        <f aca="false">_xlfn.UNICHAR(C350)</f>
        <v>φ</v>
      </c>
      <c r="F350" s="7" t="n">
        <f aca="false">C350-C349</f>
        <v>1</v>
      </c>
    </row>
    <row r="351" customFormat="false" ht="15" hidden="false" customHeight="false" outlineLevel="0" collapsed="false">
      <c r="A351" s="14" t="s">
        <v>298</v>
      </c>
      <c r="B351" s="15" t="s">
        <v>299</v>
      </c>
      <c r="C351" s="7" t="n">
        <f aca="false">com.sun.star.sheet.addin.Analysis.getHex2Dec(B351)</f>
        <v>967</v>
      </c>
      <c r="D351" s="9" t="str">
        <f aca="false">com.sun.star.sheet.addin.Analysis.getDec2Hex(C351,4)</f>
        <v>03C7</v>
      </c>
      <c r="E351" s="10" t="str">
        <f aca="false">_xlfn.UNICHAR(C351)</f>
        <v>χ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968</v>
      </c>
      <c r="D352" s="9" t="str">
        <f aca="false">com.sun.star.sheet.addin.Analysis.getDec2Hex(C352,4)</f>
        <v>03C8</v>
      </c>
      <c r="E352" s="10" t="str">
        <f aca="false">_xlfn.UNICHAR(C352)</f>
        <v>ψ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969</v>
      </c>
      <c r="D353" s="9" t="str">
        <f aca="false">com.sun.star.sheet.addin.Analysis.getDec2Hex(C353,4)</f>
        <v>03C9</v>
      </c>
      <c r="E353" s="10" t="str">
        <f aca="false">_xlfn.UNICHAR(C353)</f>
        <v>ω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1025</v>
      </c>
      <c r="D354" s="9" t="str">
        <f aca="false">com.sun.star.sheet.addin.Analysis.getDec2Hex(C354,4)</f>
        <v>0401</v>
      </c>
      <c r="E354" s="10" t="str">
        <f aca="false">_xlfn.UNICHAR(C354)</f>
        <v>Ё</v>
      </c>
      <c r="F354" s="7" t="n">
        <f aca="false">C354-C353</f>
        <v>56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1028</v>
      </c>
      <c r="D355" s="9" t="str">
        <f aca="false">com.sun.star.sheet.addin.Analysis.getDec2Hex(C355,4)</f>
        <v>0404</v>
      </c>
      <c r="E355" s="10" t="str">
        <f aca="false">_xlfn.UNICHAR(C355)</f>
        <v>Є</v>
      </c>
      <c r="F355" s="7" t="n">
        <f aca="false">C355-C354</f>
        <v>3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1030</v>
      </c>
      <c r="D356" s="9" t="str">
        <f aca="false">com.sun.star.sheet.addin.Analysis.getDec2Hex(C356,4)</f>
        <v>0406</v>
      </c>
      <c r="E356" s="10" t="str">
        <f aca="false">_xlfn.UNICHAR(C356)</f>
        <v>І</v>
      </c>
      <c r="F356" s="7" t="n">
        <f aca="false">C356-C355</f>
        <v>2</v>
      </c>
    </row>
    <row r="357" customFormat="false" ht="15" hidden="false" customHeight="false" outlineLevel="0" collapsed="false">
      <c r="A357" s="7" t="s">
        <v>310</v>
      </c>
      <c r="B357" s="8" t="s">
        <v>311</v>
      </c>
      <c r="C357" s="7" t="n">
        <f aca="false">com.sun.star.sheet.addin.Analysis.getHex2Dec(B357)</f>
        <v>1031</v>
      </c>
      <c r="D357" s="9" t="str">
        <f aca="false">com.sun.star.sheet.addin.Analysis.getDec2Hex(C357,4)</f>
        <v>0407</v>
      </c>
      <c r="E357" s="10" t="str">
        <f aca="false">_xlfn.UNICHAR(C357)</f>
        <v>Ї</v>
      </c>
      <c r="F357" s="7" t="n">
        <f aca="false">C357-C356</f>
        <v>1</v>
      </c>
    </row>
    <row r="358" customFormat="false" ht="15" hidden="false" customHeight="false" outlineLevel="0" collapsed="false">
      <c r="A358" s="16" t="s">
        <v>312</v>
      </c>
      <c r="B358" s="8" t="s">
        <v>313</v>
      </c>
      <c r="C358" s="7" t="n">
        <f aca="false">com.sun.star.sheet.addin.Analysis.getHex2Dec(B358)</f>
        <v>1037</v>
      </c>
      <c r="D358" s="9" t="str">
        <f aca="false">com.sun.star.sheet.addin.Analysis.getDec2Hex(C358,4)</f>
        <v>040D</v>
      </c>
      <c r="E358" s="10" t="str">
        <f aca="false">_xlfn.UNICHAR(C358)</f>
        <v>Ѝ</v>
      </c>
      <c r="F358" s="7" t="n">
        <f aca="false">C358-C357</f>
        <v>6</v>
      </c>
    </row>
    <row r="359" customFormat="false" ht="15" hidden="false" customHeight="false" outlineLevel="0" collapsed="false">
      <c r="A359" s="7" t="s">
        <v>314</v>
      </c>
      <c r="B359" s="8" t="s">
        <v>315</v>
      </c>
      <c r="C359" s="7" t="n">
        <f aca="false">com.sun.star.sheet.addin.Analysis.getHex2Dec(B359)</f>
        <v>1038</v>
      </c>
      <c r="D359" s="9" t="str">
        <f aca="false">com.sun.star.sheet.addin.Analysis.getDec2Hex(C359,4)</f>
        <v>040E</v>
      </c>
      <c r="E359" s="10" t="str">
        <f aca="false">_xlfn.UNICHAR(C359)</f>
        <v>Ў</v>
      </c>
      <c r="F359" s="7" t="n">
        <f aca="false">C359-C358</f>
        <v>1</v>
      </c>
    </row>
    <row r="360" customFormat="false" ht="15" hidden="false" customHeight="false" outlineLevel="0" collapsed="false">
      <c r="A360" s="14" t="s">
        <v>316</v>
      </c>
      <c r="B360" s="15" t="n">
        <v>410</v>
      </c>
      <c r="C360" s="7" t="n">
        <f aca="false">com.sun.star.sheet.addin.Analysis.getHex2Dec(B360)</f>
        <v>1040</v>
      </c>
      <c r="D360" s="9" t="str">
        <f aca="false">com.sun.star.sheet.addin.Analysis.getDec2Hex(C360,4)</f>
        <v>0410</v>
      </c>
      <c r="E360" s="10" t="str">
        <f aca="false">_xlfn.UNICHAR(C360)</f>
        <v>А</v>
      </c>
      <c r="F360" s="7" t="n">
        <f aca="false">C360-C359</f>
        <v>2</v>
      </c>
    </row>
    <row r="361" customFormat="false" ht="15" hidden="false" customHeight="false" outlineLevel="0" collapsed="false">
      <c r="A361" s="14" t="s">
        <v>317</v>
      </c>
      <c r="B361" s="15" t="n">
        <v>411</v>
      </c>
      <c r="C361" s="7" t="n">
        <f aca="false">com.sun.star.sheet.addin.Analysis.getHex2Dec(B361)</f>
        <v>1041</v>
      </c>
      <c r="D361" s="9" t="str">
        <f aca="false">com.sun.star.sheet.addin.Analysis.getDec2Hex(C361,4)</f>
        <v>0411</v>
      </c>
      <c r="E361" s="10" t="str">
        <f aca="false">_xlfn.UNICHAR(C361)</f>
        <v>Б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318</v>
      </c>
      <c r="B362" s="15" t="n">
        <v>412</v>
      </c>
      <c r="C362" s="7" t="n">
        <f aca="false">com.sun.star.sheet.addin.Analysis.getHex2Dec(B362)</f>
        <v>1042</v>
      </c>
      <c r="D362" s="9" t="str">
        <f aca="false">com.sun.star.sheet.addin.Analysis.getDec2Hex(C362,4)</f>
        <v>0412</v>
      </c>
      <c r="E362" s="10" t="str">
        <f aca="false">_xlfn.UNICHAR(C362)</f>
        <v>В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319</v>
      </c>
      <c r="B363" s="15" t="n">
        <v>413</v>
      </c>
      <c r="C363" s="7" t="n">
        <f aca="false">com.sun.star.sheet.addin.Analysis.getHex2Dec(B363)</f>
        <v>1043</v>
      </c>
      <c r="D363" s="9" t="str">
        <f aca="false">com.sun.star.sheet.addin.Analysis.getDec2Hex(C363,4)</f>
        <v>0413</v>
      </c>
      <c r="E363" s="10" t="str">
        <f aca="false">_xlfn.UNICHAR(C363)</f>
        <v>Г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320</v>
      </c>
      <c r="B364" s="15" t="n">
        <v>414</v>
      </c>
      <c r="C364" s="7" t="n">
        <f aca="false">com.sun.star.sheet.addin.Analysis.getHex2Dec(B364)</f>
        <v>1044</v>
      </c>
      <c r="D364" s="9" t="str">
        <f aca="false">com.sun.star.sheet.addin.Analysis.getDec2Hex(C364,4)</f>
        <v>0414</v>
      </c>
      <c r="E364" s="10" t="str">
        <f aca="false">_xlfn.UNICHAR(C364)</f>
        <v>Д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321</v>
      </c>
      <c r="B365" s="15" t="n">
        <v>415</v>
      </c>
      <c r="C365" s="7" t="n">
        <f aca="false">com.sun.star.sheet.addin.Analysis.getHex2Dec(B365)</f>
        <v>1045</v>
      </c>
      <c r="D365" s="9" t="str">
        <f aca="false">com.sun.star.sheet.addin.Analysis.getDec2Hex(C365,4)</f>
        <v>0415</v>
      </c>
      <c r="E365" s="10" t="str">
        <f aca="false">_xlfn.UNICHAR(C365)</f>
        <v>Е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322</v>
      </c>
      <c r="B366" s="15" t="n">
        <v>416</v>
      </c>
      <c r="C366" s="7" t="n">
        <f aca="false">com.sun.star.sheet.addin.Analysis.getHex2Dec(B366)</f>
        <v>1046</v>
      </c>
      <c r="D366" s="9" t="str">
        <f aca="false">com.sun.star.sheet.addin.Analysis.getDec2Hex(C366,4)</f>
        <v>0416</v>
      </c>
      <c r="E366" s="10" t="str">
        <f aca="false">_xlfn.UNICHAR(C366)</f>
        <v>Ж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323</v>
      </c>
      <c r="B367" s="15" t="n">
        <v>417</v>
      </c>
      <c r="C367" s="7" t="n">
        <f aca="false">com.sun.star.sheet.addin.Analysis.getHex2Dec(B367)</f>
        <v>1047</v>
      </c>
      <c r="D367" s="9" t="str">
        <f aca="false">com.sun.star.sheet.addin.Analysis.getDec2Hex(C367,4)</f>
        <v>0417</v>
      </c>
      <c r="E367" s="10" t="str">
        <f aca="false">_xlfn.UNICHAR(C367)</f>
        <v>З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324</v>
      </c>
      <c r="B368" s="15" t="n">
        <v>418</v>
      </c>
      <c r="C368" s="7" t="n">
        <f aca="false">com.sun.star.sheet.addin.Analysis.getHex2Dec(B368)</f>
        <v>1048</v>
      </c>
      <c r="D368" s="9" t="str">
        <f aca="false">com.sun.star.sheet.addin.Analysis.getDec2Hex(C368,4)</f>
        <v>0418</v>
      </c>
      <c r="E368" s="10" t="str">
        <f aca="false">_xlfn.UNICHAR(C368)</f>
        <v>И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325</v>
      </c>
      <c r="B369" s="15" t="n">
        <v>419</v>
      </c>
      <c r="C369" s="7" t="n">
        <f aca="false">com.sun.star.sheet.addin.Analysis.getHex2Dec(B369)</f>
        <v>1049</v>
      </c>
      <c r="D369" s="9" t="str">
        <f aca="false">com.sun.star.sheet.addin.Analysis.getDec2Hex(C369,4)</f>
        <v>0419</v>
      </c>
      <c r="E369" s="10" t="str">
        <f aca="false">_xlfn.UNICHAR(C369)</f>
        <v>Й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1050</v>
      </c>
      <c r="D370" s="9" t="str">
        <f aca="false">com.sun.star.sheet.addin.Analysis.getDec2Hex(C370,4)</f>
        <v>041A</v>
      </c>
      <c r="E370" s="10" t="str">
        <f aca="false">_xlfn.UNICHAR(C370)</f>
        <v>К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1051</v>
      </c>
      <c r="D371" s="9" t="str">
        <f aca="false">com.sun.star.sheet.addin.Analysis.getDec2Hex(C371,4)</f>
        <v>041B</v>
      </c>
      <c r="E371" s="10" t="str">
        <f aca="false">_xlfn.UNICHAR(C371)</f>
        <v>Л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1052</v>
      </c>
      <c r="D372" s="9" t="str">
        <f aca="false">com.sun.star.sheet.addin.Analysis.getDec2Hex(C372,4)</f>
        <v>041C</v>
      </c>
      <c r="E372" s="10" t="str">
        <f aca="false">_xlfn.UNICHAR(C372)</f>
        <v>М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1053</v>
      </c>
      <c r="D373" s="9" t="str">
        <f aca="false">com.sun.star.sheet.addin.Analysis.getDec2Hex(C373,4)</f>
        <v>041D</v>
      </c>
      <c r="E373" s="10" t="str">
        <f aca="false">_xlfn.UNICHAR(C373)</f>
        <v>Н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1054</v>
      </c>
      <c r="D374" s="9" t="str">
        <f aca="false">com.sun.star.sheet.addin.Analysis.getDec2Hex(C374,4)</f>
        <v>041E</v>
      </c>
      <c r="E374" s="10" t="str">
        <f aca="false">_xlfn.UNICHAR(C374)</f>
        <v>О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s">
        <v>337</v>
      </c>
      <c r="C375" s="7" t="n">
        <f aca="false">com.sun.star.sheet.addin.Analysis.getHex2Dec(B375)</f>
        <v>1055</v>
      </c>
      <c r="D375" s="9" t="str">
        <f aca="false">com.sun.star.sheet.addin.Analysis.getDec2Hex(C375,4)</f>
        <v>041F</v>
      </c>
      <c r="E375" s="10" t="str">
        <f aca="false">_xlfn.UNICHAR(C375)</f>
        <v>П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338</v>
      </c>
      <c r="B376" s="15" t="n">
        <v>420</v>
      </c>
      <c r="C376" s="7" t="n">
        <f aca="false">com.sun.star.sheet.addin.Analysis.getHex2Dec(B376)</f>
        <v>1056</v>
      </c>
      <c r="D376" s="9" t="str">
        <f aca="false">com.sun.star.sheet.addin.Analysis.getDec2Hex(C376,4)</f>
        <v>0420</v>
      </c>
      <c r="E376" s="10" t="str">
        <f aca="false">_xlfn.UNICHAR(C376)</f>
        <v>Р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339</v>
      </c>
      <c r="B377" s="15" t="n">
        <v>421</v>
      </c>
      <c r="C377" s="7" t="n">
        <f aca="false">com.sun.star.sheet.addin.Analysis.getHex2Dec(B377)</f>
        <v>1057</v>
      </c>
      <c r="D377" s="9" t="str">
        <f aca="false">com.sun.star.sheet.addin.Analysis.getDec2Hex(C377,4)</f>
        <v>0421</v>
      </c>
      <c r="E377" s="10" t="str">
        <f aca="false">_xlfn.UNICHAR(C377)</f>
        <v>С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340</v>
      </c>
      <c r="B378" s="15" t="n">
        <v>422</v>
      </c>
      <c r="C378" s="7" t="n">
        <f aca="false">com.sun.star.sheet.addin.Analysis.getHex2Dec(B378)</f>
        <v>1058</v>
      </c>
      <c r="D378" s="9" t="str">
        <f aca="false">com.sun.star.sheet.addin.Analysis.getDec2Hex(C378,4)</f>
        <v>0422</v>
      </c>
      <c r="E378" s="10" t="str">
        <f aca="false">_xlfn.UNICHAR(C378)</f>
        <v>Т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341</v>
      </c>
      <c r="B379" s="15" t="n">
        <v>423</v>
      </c>
      <c r="C379" s="7" t="n">
        <f aca="false">com.sun.star.sheet.addin.Analysis.getHex2Dec(B379)</f>
        <v>1059</v>
      </c>
      <c r="D379" s="9" t="str">
        <f aca="false">com.sun.star.sheet.addin.Analysis.getDec2Hex(C379,4)</f>
        <v>0423</v>
      </c>
      <c r="E379" s="10" t="str">
        <f aca="false">_xlfn.UNICHAR(C379)</f>
        <v>У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342</v>
      </c>
      <c r="B380" s="15" t="n">
        <v>424</v>
      </c>
      <c r="C380" s="7" t="n">
        <f aca="false">com.sun.star.sheet.addin.Analysis.getHex2Dec(B380)</f>
        <v>1060</v>
      </c>
      <c r="D380" s="9" t="str">
        <f aca="false">com.sun.star.sheet.addin.Analysis.getDec2Hex(C380,4)</f>
        <v>0424</v>
      </c>
      <c r="E380" s="10" t="str">
        <f aca="false">_xlfn.UNICHAR(C380)</f>
        <v>Ф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343</v>
      </c>
      <c r="B381" s="15" t="n">
        <v>425</v>
      </c>
      <c r="C381" s="7" t="n">
        <f aca="false">com.sun.star.sheet.addin.Analysis.getHex2Dec(B381)</f>
        <v>1061</v>
      </c>
      <c r="D381" s="9" t="str">
        <f aca="false">com.sun.star.sheet.addin.Analysis.getDec2Hex(C381,4)</f>
        <v>0425</v>
      </c>
      <c r="E381" s="10" t="str">
        <f aca="false">_xlfn.UNICHAR(C381)</f>
        <v>Х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344</v>
      </c>
      <c r="B382" s="15" t="n">
        <v>426</v>
      </c>
      <c r="C382" s="7" t="n">
        <f aca="false">com.sun.star.sheet.addin.Analysis.getHex2Dec(B382)</f>
        <v>1062</v>
      </c>
      <c r="D382" s="9" t="str">
        <f aca="false">com.sun.star.sheet.addin.Analysis.getDec2Hex(C382,4)</f>
        <v>0426</v>
      </c>
      <c r="E382" s="10" t="str">
        <f aca="false">_xlfn.UNICHAR(C382)</f>
        <v>Ц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345</v>
      </c>
      <c r="B383" s="15" t="n">
        <v>427</v>
      </c>
      <c r="C383" s="7" t="n">
        <f aca="false">com.sun.star.sheet.addin.Analysis.getHex2Dec(B383)</f>
        <v>1063</v>
      </c>
      <c r="D383" s="9" t="str">
        <f aca="false">com.sun.star.sheet.addin.Analysis.getDec2Hex(C383,4)</f>
        <v>0427</v>
      </c>
      <c r="E383" s="10" t="str">
        <f aca="false">_xlfn.UNICHAR(C383)</f>
        <v>Ч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346</v>
      </c>
      <c r="B384" s="15" t="n">
        <v>428</v>
      </c>
      <c r="C384" s="7" t="n">
        <f aca="false">com.sun.star.sheet.addin.Analysis.getHex2Dec(B384)</f>
        <v>1064</v>
      </c>
      <c r="D384" s="9" t="str">
        <f aca="false">com.sun.star.sheet.addin.Analysis.getDec2Hex(C384,4)</f>
        <v>0428</v>
      </c>
      <c r="E384" s="10" t="str">
        <f aca="false">_xlfn.UNICHAR(C384)</f>
        <v>Ш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347</v>
      </c>
      <c r="B385" s="15" t="n">
        <v>429</v>
      </c>
      <c r="C385" s="7" t="n">
        <f aca="false">com.sun.star.sheet.addin.Analysis.getHex2Dec(B385)</f>
        <v>1065</v>
      </c>
      <c r="D385" s="9" t="str">
        <f aca="false">com.sun.star.sheet.addin.Analysis.getDec2Hex(C385,4)</f>
        <v>0429</v>
      </c>
      <c r="E385" s="10" t="str">
        <f aca="false">_xlfn.UNICHAR(C385)</f>
        <v>Щ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1066</v>
      </c>
      <c r="D386" s="9" t="str">
        <f aca="false">com.sun.star.sheet.addin.Analysis.getDec2Hex(C386,4)</f>
        <v>042A</v>
      </c>
      <c r="E386" s="10" t="str">
        <f aca="false">_xlfn.UNICHAR(C386)</f>
        <v>Ъ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1067</v>
      </c>
      <c r="D387" s="9" t="str">
        <f aca="false">com.sun.star.sheet.addin.Analysis.getDec2Hex(C387,4)</f>
        <v>042B</v>
      </c>
      <c r="E387" s="10" t="str">
        <f aca="false">_xlfn.UNICHAR(C387)</f>
        <v>Ы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1068</v>
      </c>
      <c r="D388" s="9" t="str">
        <f aca="false">com.sun.star.sheet.addin.Analysis.getDec2Hex(C388,4)</f>
        <v>042C</v>
      </c>
      <c r="E388" s="10" t="str">
        <f aca="false">_xlfn.UNICHAR(C388)</f>
        <v>Ь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1069</v>
      </c>
      <c r="D389" s="9" t="str">
        <f aca="false">com.sun.star.sheet.addin.Analysis.getDec2Hex(C389,4)</f>
        <v>042D</v>
      </c>
      <c r="E389" s="10" t="str">
        <f aca="false">_xlfn.UNICHAR(C389)</f>
        <v>Э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1070</v>
      </c>
      <c r="D390" s="9" t="str">
        <f aca="false">com.sun.star.sheet.addin.Analysis.getDec2Hex(C390,4)</f>
        <v>042E</v>
      </c>
      <c r="E390" s="10" t="str">
        <f aca="false">_xlfn.UNICHAR(C390)</f>
        <v>Ю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s">
        <v>359</v>
      </c>
      <c r="C391" s="7" t="n">
        <f aca="false">com.sun.star.sheet.addin.Analysis.getHex2Dec(B391)</f>
        <v>1071</v>
      </c>
      <c r="D391" s="9" t="str">
        <f aca="false">com.sun.star.sheet.addin.Analysis.getDec2Hex(C391,4)</f>
        <v>042F</v>
      </c>
      <c r="E391" s="10" t="str">
        <f aca="false">_xlfn.UNICHAR(C391)</f>
        <v>Я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360</v>
      </c>
      <c r="B392" s="15" t="n">
        <v>430</v>
      </c>
      <c r="C392" s="7" t="n">
        <f aca="false">com.sun.star.sheet.addin.Analysis.getHex2Dec(B392)</f>
        <v>1072</v>
      </c>
      <c r="D392" s="9" t="str">
        <f aca="false">com.sun.star.sheet.addin.Analysis.getDec2Hex(C392,4)</f>
        <v>0430</v>
      </c>
      <c r="E392" s="10" t="str">
        <f aca="false">_xlfn.UNICHAR(C392)</f>
        <v>а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361</v>
      </c>
      <c r="B393" s="15" t="n">
        <v>431</v>
      </c>
      <c r="C393" s="7" t="n">
        <f aca="false">com.sun.star.sheet.addin.Analysis.getHex2Dec(B393)</f>
        <v>1073</v>
      </c>
      <c r="D393" s="9" t="str">
        <f aca="false">com.sun.star.sheet.addin.Analysis.getDec2Hex(C393,4)</f>
        <v>0431</v>
      </c>
      <c r="E393" s="10" t="str">
        <f aca="false">_xlfn.UNICHAR(C393)</f>
        <v>б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362</v>
      </c>
      <c r="B394" s="15" t="n">
        <v>432</v>
      </c>
      <c r="C394" s="7" t="n">
        <f aca="false">com.sun.star.sheet.addin.Analysis.getHex2Dec(B394)</f>
        <v>1074</v>
      </c>
      <c r="D394" s="9" t="str">
        <f aca="false">com.sun.star.sheet.addin.Analysis.getDec2Hex(C394,4)</f>
        <v>0432</v>
      </c>
      <c r="E394" s="10" t="str">
        <f aca="false">_xlfn.UNICHAR(C394)</f>
        <v>в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363</v>
      </c>
      <c r="B395" s="15" t="n">
        <v>433</v>
      </c>
      <c r="C395" s="7" t="n">
        <f aca="false">com.sun.star.sheet.addin.Analysis.getHex2Dec(B395)</f>
        <v>1075</v>
      </c>
      <c r="D395" s="9" t="str">
        <f aca="false">com.sun.star.sheet.addin.Analysis.getDec2Hex(C395,4)</f>
        <v>0433</v>
      </c>
      <c r="E395" s="10" t="str">
        <f aca="false">_xlfn.UNICHAR(C395)</f>
        <v>г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364</v>
      </c>
      <c r="B396" s="15" t="n">
        <v>434</v>
      </c>
      <c r="C396" s="7" t="n">
        <f aca="false">com.sun.star.sheet.addin.Analysis.getHex2Dec(B396)</f>
        <v>1076</v>
      </c>
      <c r="D396" s="9" t="str">
        <f aca="false">com.sun.star.sheet.addin.Analysis.getDec2Hex(C396,4)</f>
        <v>0434</v>
      </c>
      <c r="E396" s="10" t="str">
        <f aca="false">_xlfn.UNICHAR(C396)</f>
        <v>д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365</v>
      </c>
      <c r="B397" s="15" t="n">
        <v>435</v>
      </c>
      <c r="C397" s="7" t="n">
        <f aca="false">com.sun.star.sheet.addin.Analysis.getHex2Dec(B397)</f>
        <v>1077</v>
      </c>
      <c r="D397" s="9" t="str">
        <f aca="false">com.sun.star.sheet.addin.Analysis.getDec2Hex(C397,4)</f>
        <v>0435</v>
      </c>
      <c r="E397" s="10" t="str">
        <f aca="false">_xlfn.UNICHAR(C397)</f>
        <v>е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366</v>
      </c>
      <c r="B398" s="15" t="n">
        <v>436</v>
      </c>
      <c r="C398" s="7" t="n">
        <f aca="false">com.sun.star.sheet.addin.Analysis.getHex2Dec(B398)</f>
        <v>1078</v>
      </c>
      <c r="D398" s="9" t="str">
        <f aca="false">com.sun.star.sheet.addin.Analysis.getDec2Hex(C398,4)</f>
        <v>0436</v>
      </c>
      <c r="E398" s="10" t="str">
        <f aca="false">_xlfn.UNICHAR(C398)</f>
        <v>ж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367</v>
      </c>
      <c r="B399" s="15" t="n">
        <v>437</v>
      </c>
      <c r="C399" s="7" t="n">
        <f aca="false">com.sun.star.sheet.addin.Analysis.getHex2Dec(B399)</f>
        <v>1079</v>
      </c>
      <c r="D399" s="9" t="str">
        <f aca="false">com.sun.star.sheet.addin.Analysis.getDec2Hex(C399,4)</f>
        <v>0437</v>
      </c>
      <c r="E399" s="10" t="str">
        <f aca="false">_xlfn.UNICHAR(C399)</f>
        <v>з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368</v>
      </c>
      <c r="B400" s="15" t="n">
        <v>438</v>
      </c>
      <c r="C400" s="7" t="n">
        <f aca="false">com.sun.star.sheet.addin.Analysis.getHex2Dec(B400)</f>
        <v>1080</v>
      </c>
      <c r="D400" s="9" t="str">
        <f aca="false">com.sun.star.sheet.addin.Analysis.getDec2Hex(C400,4)</f>
        <v>0438</v>
      </c>
      <c r="E400" s="10" t="str">
        <f aca="false">_xlfn.UNICHAR(C400)</f>
        <v>и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369</v>
      </c>
      <c r="B401" s="15" t="n">
        <v>439</v>
      </c>
      <c r="C401" s="7" t="n">
        <f aca="false">com.sun.star.sheet.addin.Analysis.getHex2Dec(B401)</f>
        <v>1081</v>
      </c>
      <c r="D401" s="9" t="str">
        <f aca="false">com.sun.star.sheet.addin.Analysis.getDec2Hex(C401,4)</f>
        <v>0439</v>
      </c>
      <c r="E401" s="10" t="str">
        <f aca="false">_xlfn.UNICHAR(C401)</f>
        <v>й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1082</v>
      </c>
      <c r="D402" s="9" t="str">
        <f aca="false">com.sun.star.sheet.addin.Analysis.getDec2Hex(C402,4)</f>
        <v>043A</v>
      </c>
      <c r="E402" s="10" t="str">
        <f aca="false">_xlfn.UNICHAR(C402)</f>
        <v>к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1083</v>
      </c>
      <c r="D403" s="9" t="str">
        <f aca="false">com.sun.star.sheet.addin.Analysis.getDec2Hex(C403,4)</f>
        <v>043B</v>
      </c>
      <c r="E403" s="10" t="str">
        <f aca="false">_xlfn.UNICHAR(C403)</f>
        <v>л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1084</v>
      </c>
      <c r="D404" s="9" t="str">
        <f aca="false">com.sun.star.sheet.addin.Analysis.getDec2Hex(C404,4)</f>
        <v>043C</v>
      </c>
      <c r="E404" s="10" t="str">
        <f aca="false">_xlfn.UNICHAR(C404)</f>
        <v>м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1085</v>
      </c>
      <c r="D405" s="9" t="str">
        <f aca="false">com.sun.star.sheet.addin.Analysis.getDec2Hex(C405,4)</f>
        <v>043D</v>
      </c>
      <c r="E405" s="10" t="str">
        <f aca="false">_xlfn.UNICHAR(C405)</f>
        <v>н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1086</v>
      </c>
      <c r="D406" s="9" t="str">
        <f aca="false">com.sun.star.sheet.addin.Analysis.getDec2Hex(C406,4)</f>
        <v>043E</v>
      </c>
      <c r="E406" s="10" t="str">
        <f aca="false">_xlfn.UNICHAR(C406)</f>
        <v>о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s">
        <v>381</v>
      </c>
      <c r="C407" s="7" t="n">
        <f aca="false">com.sun.star.sheet.addin.Analysis.getHex2Dec(B407)</f>
        <v>1087</v>
      </c>
      <c r="D407" s="9" t="str">
        <f aca="false">com.sun.star.sheet.addin.Analysis.getDec2Hex(C407,4)</f>
        <v>043F</v>
      </c>
      <c r="E407" s="10" t="str">
        <f aca="false">_xlfn.UNICHAR(C407)</f>
        <v>п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382</v>
      </c>
      <c r="B408" s="15" t="n">
        <v>440</v>
      </c>
      <c r="C408" s="7" t="n">
        <f aca="false">com.sun.star.sheet.addin.Analysis.getHex2Dec(B408)</f>
        <v>1088</v>
      </c>
      <c r="D408" s="9" t="str">
        <f aca="false">com.sun.star.sheet.addin.Analysis.getDec2Hex(C408,4)</f>
        <v>0440</v>
      </c>
      <c r="E408" s="10" t="str">
        <f aca="false">_xlfn.UNICHAR(C408)</f>
        <v>р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383</v>
      </c>
      <c r="B409" s="15" t="n">
        <v>441</v>
      </c>
      <c r="C409" s="7" t="n">
        <f aca="false">com.sun.star.sheet.addin.Analysis.getHex2Dec(B409)</f>
        <v>1089</v>
      </c>
      <c r="D409" s="9" t="str">
        <f aca="false">com.sun.star.sheet.addin.Analysis.getDec2Hex(C409,4)</f>
        <v>0441</v>
      </c>
      <c r="E409" s="10" t="str">
        <f aca="false">_xlfn.UNICHAR(C409)</f>
        <v>с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384</v>
      </c>
      <c r="B410" s="15" t="n">
        <v>442</v>
      </c>
      <c r="C410" s="7" t="n">
        <f aca="false">com.sun.star.sheet.addin.Analysis.getHex2Dec(B410)</f>
        <v>1090</v>
      </c>
      <c r="D410" s="9" t="str">
        <f aca="false">com.sun.star.sheet.addin.Analysis.getDec2Hex(C410,4)</f>
        <v>0442</v>
      </c>
      <c r="E410" s="10" t="str">
        <f aca="false">_xlfn.UNICHAR(C410)</f>
        <v>т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385</v>
      </c>
      <c r="B411" s="15" t="n">
        <v>443</v>
      </c>
      <c r="C411" s="7" t="n">
        <f aca="false">com.sun.star.sheet.addin.Analysis.getHex2Dec(B411)</f>
        <v>1091</v>
      </c>
      <c r="D411" s="9" t="str">
        <f aca="false">com.sun.star.sheet.addin.Analysis.getDec2Hex(C411,4)</f>
        <v>0443</v>
      </c>
      <c r="E411" s="10" t="str">
        <f aca="false">_xlfn.UNICHAR(C411)</f>
        <v>у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386</v>
      </c>
      <c r="B412" s="15" t="n">
        <v>444</v>
      </c>
      <c r="C412" s="7" t="n">
        <f aca="false">com.sun.star.sheet.addin.Analysis.getHex2Dec(B412)</f>
        <v>1092</v>
      </c>
      <c r="D412" s="9" t="str">
        <f aca="false">com.sun.star.sheet.addin.Analysis.getDec2Hex(C412,4)</f>
        <v>0444</v>
      </c>
      <c r="E412" s="10" t="str">
        <f aca="false">_xlfn.UNICHAR(C412)</f>
        <v>ф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387</v>
      </c>
      <c r="B413" s="15" t="n">
        <v>445</v>
      </c>
      <c r="C413" s="7" t="n">
        <f aca="false">com.sun.star.sheet.addin.Analysis.getHex2Dec(B413)</f>
        <v>1093</v>
      </c>
      <c r="D413" s="9" t="str">
        <f aca="false">com.sun.star.sheet.addin.Analysis.getDec2Hex(C413,4)</f>
        <v>0445</v>
      </c>
      <c r="E413" s="10" t="str">
        <f aca="false">_xlfn.UNICHAR(C413)</f>
        <v>х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388</v>
      </c>
      <c r="B414" s="15" t="n">
        <v>446</v>
      </c>
      <c r="C414" s="7" t="n">
        <f aca="false">com.sun.star.sheet.addin.Analysis.getHex2Dec(B414)</f>
        <v>1094</v>
      </c>
      <c r="D414" s="9" t="str">
        <f aca="false">com.sun.star.sheet.addin.Analysis.getDec2Hex(C414,4)</f>
        <v>0446</v>
      </c>
      <c r="E414" s="10" t="str">
        <f aca="false">_xlfn.UNICHAR(C414)</f>
        <v>ц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389</v>
      </c>
      <c r="B415" s="15" t="n">
        <v>447</v>
      </c>
      <c r="C415" s="7" t="n">
        <f aca="false">com.sun.star.sheet.addin.Analysis.getHex2Dec(B415)</f>
        <v>1095</v>
      </c>
      <c r="D415" s="9" t="str">
        <f aca="false">com.sun.star.sheet.addin.Analysis.getDec2Hex(C415,4)</f>
        <v>0447</v>
      </c>
      <c r="E415" s="10" t="str">
        <f aca="false">_xlfn.UNICHAR(C415)</f>
        <v>ч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390</v>
      </c>
      <c r="B416" s="15" t="n">
        <v>448</v>
      </c>
      <c r="C416" s="7" t="n">
        <f aca="false">com.sun.star.sheet.addin.Analysis.getHex2Dec(B416)</f>
        <v>1096</v>
      </c>
      <c r="D416" s="9" t="str">
        <f aca="false">com.sun.star.sheet.addin.Analysis.getDec2Hex(C416,4)</f>
        <v>0448</v>
      </c>
      <c r="E416" s="10" t="str">
        <f aca="false">_xlfn.UNICHAR(C416)</f>
        <v>ш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391</v>
      </c>
      <c r="B417" s="15" t="n">
        <v>449</v>
      </c>
      <c r="C417" s="7" t="n">
        <f aca="false">com.sun.star.sheet.addin.Analysis.getHex2Dec(B417)</f>
        <v>1097</v>
      </c>
      <c r="D417" s="9" t="str">
        <f aca="false">com.sun.star.sheet.addin.Analysis.getDec2Hex(C417,4)</f>
        <v>0449</v>
      </c>
      <c r="E417" s="10" t="str">
        <f aca="false">_xlfn.UNICHAR(C417)</f>
        <v>щ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1098</v>
      </c>
      <c r="D418" s="9" t="str">
        <f aca="false">com.sun.star.sheet.addin.Analysis.getDec2Hex(C418,4)</f>
        <v>044A</v>
      </c>
      <c r="E418" s="10" t="str">
        <f aca="false">_xlfn.UNICHAR(C418)</f>
        <v>ъ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1099</v>
      </c>
      <c r="D419" s="9" t="str">
        <f aca="false">com.sun.star.sheet.addin.Analysis.getDec2Hex(C419,4)</f>
        <v>044B</v>
      </c>
      <c r="E419" s="10" t="str">
        <f aca="false">_xlfn.UNICHAR(C419)</f>
        <v>ы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1100</v>
      </c>
      <c r="D420" s="9" t="str">
        <f aca="false">com.sun.star.sheet.addin.Analysis.getDec2Hex(C420,4)</f>
        <v>044C</v>
      </c>
      <c r="E420" s="10" t="str">
        <f aca="false">_xlfn.UNICHAR(C420)</f>
        <v>ь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1101</v>
      </c>
      <c r="D421" s="9" t="str">
        <f aca="false">com.sun.star.sheet.addin.Analysis.getDec2Hex(C421,4)</f>
        <v>044D</v>
      </c>
      <c r="E421" s="10" t="str">
        <f aca="false">_xlfn.UNICHAR(C421)</f>
        <v>э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1102</v>
      </c>
      <c r="D422" s="9" t="str">
        <f aca="false">com.sun.star.sheet.addin.Analysis.getDec2Hex(C422,4)</f>
        <v>044E</v>
      </c>
      <c r="E422" s="10" t="str">
        <f aca="false">_xlfn.UNICHAR(C422)</f>
        <v>ю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s">
        <v>403</v>
      </c>
      <c r="C423" s="7" t="n">
        <f aca="false">com.sun.star.sheet.addin.Analysis.getHex2Dec(B423)</f>
        <v>1103</v>
      </c>
      <c r="D423" s="9" t="str">
        <f aca="false">com.sun.star.sheet.addin.Analysis.getDec2Hex(C423,4)</f>
        <v>044F</v>
      </c>
      <c r="E423" s="10" t="str">
        <f aca="false">_xlfn.UNICHAR(C423)</f>
        <v>я</v>
      </c>
      <c r="F423" s="7" t="n">
        <f aca="false">C423-C422</f>
        <v>1</v>
      </c>
    </row>
    <row r="424" customFormat="false" ht="15" hidden="false" customHeight="false" outlineLevel="0" collapsed="false">
      <c r="A424" s="14" t="s">
        <v>404</v>
      </c>
      <c r="B424" s="15" t="n">
        <v>451</v>
      </c>
      <c r="C424" s="7" t="n">
        <f aca="false">com.sun.star.sheet.addin.Analysis.getHex2Dec(B424)</f>
        <v>1105</v>
      </c>
      <c r="D424" s="9" t="str">
        <f aca="false">com.sun.star.sheet.addin.Analysis.getDec2Hex(C424,4)</f>
        <v>0451</v>
      </c>
      <c r="E424" s="10" t="str">
        <f aca="false">_xlfn.UNICHAR(C424)</f>
        <v>ё</v>
      </c>
      <c r="F424" s="7" t="n">
        <f aca="false">C424-C423</f>
        <v>2</v>
      </c>
    </row>
    <row r="425" customFormat="false" ht="15" hidden="false" customHeight="false" outlineLevel="0" collapsed="false">
      <c r="A425" s="14" t="s">
        <v>405</v>
      </c>
      <c r="B425" s="15" t="n">
        <v>454</v>
      </c>
      <c r="C425" s="7" t="n">
        <f aca="false">com.sun.star.sheet.addin.Analysis.getHex2Dec(B425)</f>
        <v>1108</v>
      </c>
      <c r="D425" s="9" t="str">
        <f aca="false">com.sun.star.sheet.addin.Analysis.getDec2Hex(C425,4)</f>
        <v>0454</v>
      </c>
      <c r="E425" s="10" t="str">
        <f aca="false">_xlfn.UNICHAR(C425)</f>
        <v>є</v>
      </c>
      <c r="F425" s="7" t="n">
        <f aca="false">C425-C424</f>
        <v>3</v>
      </c>
    </row>
    <row r="426" customFormat="false" ht="15" hidden="false" customHeight="false" outlineLevel="0" collapsed="false">
      <c r="A426" s="14" t="s">
        <v>406</v>
      </c>
      <c r="B426" s="15" t="n">
        <v>456</v>
      </c>
      <c r="C426" s="7" t="n">
        <f aca="false">com.sun.star.sheet.addin.Analysis.getHex2Dec(B426)</f>
        <v>1110</v>
      </c>
      <c r="D426" s="9" t="str">
        <f aca="false">com.sun.star.sheet.addin.Analysis.getDec2Hex(C426,4)</f>
        <v>0456</v>
      </c>
      <c r="E426" s="10" t="str">
        <f aca="false">_xlfn.UNICHAR(C426)</f>
        <v>і</v>
      </c>
      <c r="F426" s="7" t="n">
        <f aca="false">C426-C425</f>
        <v>2</v>
      </c>
    </row>
    <row r="427" customFormat="false" ht="15" hidden="false" customHeight="false" outlineLevel="0" collapsed="false">
      <c r="A427" s="14" t="s">
        <v>407</v>
      </c>
      <c r="B427" s="15" t="n">
        <v>457</v>
      </c>
      <c r="C427" s="7" t="n">
        <f aca="false">com.sun.star.sheet.addin.Analysis.getHex2Dec(B427)</f>
        <v>1111</v>
      </c>
      <c r="D427" s="9" t="str">
        <f aca="false">com.sun.star.sheet.addin.Analysis.getDec2Hex(C427,4)</f>
        <v>0457</v>
      </c>
      <c r="E427" s="10" t="str">
        <f aca="false">_xlfn.UNICHAR(C427)</f>
        <v>ї</v>
      </c>
      <c r="F427" s="7" t="n">
        <f aca="false">C427-C426</f>
        <v>1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1117</v>
      </c>
      <c r="D428" s="9" t="str">
        <f aca="false">com.sun.star.sheet.addin.Analysis.getDec2Hex(C428,4)</f>
        <v>045D</v>
      </c>
      <c r="E428" s="10" t="str">
        <f aca="false">_xlfn.UNICHAR(C428)</f>
        <v>ѝ</v>
      </c>
      <c r="F428" s="7" t="n">
        <f aca="false">C428-C427</f>
        <v>6</v>
      </c>
    </row>
    <row r="429" customFormat="false" ht="15" hidden="false" customHeight="false" outlineLevel="0" collapsed="false">
      <c r="A429" s="14" t="s">
        <v>410</v>
      </c>
      <c r="B429" s="15" t="s">
        <v>411</v>
      </c>
      <c r="C429" s="7" t="n">
        <f aca="false">com.sun.star.sheet.addin.Analysis.getHex2Dec(B429)</f>
        <v>1118</v>
      </c>
      <c r="D429" s="9" t="str">
        <f aca="false">com.sun.star.sheet.addin.Analysis.getDec2Hex(C429,4)</f>
        <v>045E</v>
      </c>
      <c r="E429" s="10" t="str">
        <f aca="false">_xlfn.UNICHAR(C429)</f>
        <v>ў</v>
      </c>
      <c r="F429" s="7" t="n">
        <f aca="false">C429-C428</f>
        <v>1</v>
      </c>
    </row>
    <row r="430" customFormat="false" ht="15" hidden="false" customHeight="false" outlineLevel="0" collapsed="false">
      <c r="A430" s="14" t="s">
        <v>412</v>
      </c>
      <c r="B430" s="15" t="n">
        <v>463</v>
      </c>
      <c r="C430" s="7" t="n">
        <f aca="false">com.sun.star.sheet.addin.Analysis.getHex2Dec(B430)</f>
        <v>1123</v>
      </c>
      <c r="D430" s="9" t="str">
        <f aca="false">com.sun.star.sheet.addin.Analysis.getDec2Hex(C430,4)</f>
        <v>0463</v>
      </c>
      <c r="E430" s="10" t="str">
        <f aca="false">_xlfn.UNICHAR(C430)</f>
        <v>ѣ</v>
      </c>
      <c r="F430" s="7" t="n">
        <f aca="false">C430-C429</f>
        <v>5</v>
      </c>
    </row>
    <row r="431" customFormat="false" ht="15" hidden="false" customHeight="false" outlineLevel="0" collapsed="false">
      <c r="A431" s="14" t="s">
        <v>413</v>
      </c>
      <c r="B431" s="15" t="s">
        <v>414</v>
      </c>
      <c r="C431" s="7" t="n">
        <f aca="false">com.sun.star.sheet.addin.Analysis.getHex2Dec(B431)</f>
        <v>1131</v>
      </c>
      <c r="D431" s="9" t="str">
        <f aca="false">com.sun.star.sheet.addin.Analysis.getDec2Hex(C431,4)</f>
        <v>046B</v>
      </c>
      <c r="E431" s="10" t="str">
        <f aca="false">_xlfn.UNICHAR(C431)</f>
        <v>ѫ</v>
      </c>
      <c r="F431" s="7" t="n">
        <f aca="false">C431-C430</f>
        <v>8</v>
      </c>
    </row>
    <row r="432" customFormat="false" ht="15" hidden="false" customHeight="false" outlineLevel="0" collapsed="false">
      <c r="A432" s="14" t="s">
        <v>415</v>
      </c>
      <c r="B432" s="15" t="n">
        <v>490</v>
      </c>
      <c r="C432" s="7" t="n">
        <f aca="false">com.sun.star.sheet.addin.Analysis.getHex2Dec(B432)</f>
        <v>1168</v>
      </c>
      <c r="D432" s="9" t="str">
        <f aca="false">com.sun.star.sheet.addin.Analysis.getDec2Hex(C432,4)</f>
        <v>0490</v>
      </c>
      <c r="E432" s="10" t="str">
        <f aca="false">_xlfn.UNICHAR(C432)</f>
        <v>Ґ</v>
      </c>
      <c r="F432" s="7" t="n">
        <f aca="false">C432-C431</f>
        <v>37</v>
      </c>
    </row>
    <row r="433" customFormat="false" ht="15" hidden="false" customHeight="false" outlineLevel="0" collapsed="false">
      <c r="A433" s="14" t="s">
        <v>416</v>
      </c>
      <c r="B433" s="15" t="n">
        <v>491</v>
      </c>
      <c r="C433" s="7" t="n">
        <f aca="false">com.sun.star.sheet.addin.Analysis.getHex2Dec(B433)</f>
        <v>1169</v>
      </c>
      <c r="D433" s="9" t="str">
        <f aca="false">com.sun.star.sheet.addin.Analysis.getDec2Hex(C433,4)</f>
        <v>0491</v>
      </c>
      <c r="E433" s="10" t="str">
        <f aca="false">_xlfn.UNICHAR(C433)</f>
        <v>ґ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417</v>
      </c>
      <c r="B434" s="15" t="n">
        <v>492</v>
      </c>
      <c r="C434" s="7" t="n">
        <f aca="false">com.sun.star.sheet.addin.Analysis.getHex2Dec(B434)</f>
        <v>1170</v>
      </c>
      <c r="D434" s="9" t="str">
        <f aca="false">com.sun.star.sheet.addin.Analysis.getDec2Hex(C434,4)</f>
        <v>0492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418</v>
      </c>
      <c r="B435" s="15" t="n">
        <v>493</v>
      </c>
      <c r="C435" s="7" t="n">
        <f aca="false">com.sun.star.sheet.addin.Analysis.getHex2Dec(B435)</f>
        <v>1171</v>
      </c>
      <c r="D435" s="9" t="str">
        <f aca="false">com.sun.star.sheet.addin.Analysis.getDec2Hex(C435,4)</f>
        <v>0493</v>
      </c>
      <c r="E435" s="10" t="str">
        <f aca="false">_xlfn.UNICHAR(C435)</f>
        <v>ғ</v>
      </c>
      <c r="F435" s="7" t="n">
        <f aca="false">C435-C434</f>
        <v>1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1178</v>
      </c>
      <c r="D436" s="9" t="str">
        <f aca="false">com.sun.star.sheet.addin.Analysis.getDec2Hex(C436,4)</f>
        <v>049A</v>
      </c>
      <c r="E436" s="10" t="str">
        <f aca="false">_xlfn.UNICHAR(C436)</f>
        <v>Қ</v>
      </c>
      <c r="F436" s="7" t="n">
        <f aca="false">C436-C435</f>
        <v>7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1179</v>
      </c>
      <c r="D437" s="9" t="str">
        <f aca="false">com.sun.star.sheet.addin.Analysis.getDec2Hex(C437,4)</f>
        <v>049B</v>
      </c>
      <c r="E437" s="10" t="str">
        <f aca="false">_xlfn.UNICHAR(C437)</f>
        <v>қ</v>
      </c>
      <c r="F437" s="7" t="n">
        <f aca="false">C437-C436</f>
        <v>1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1186</v>
      </c>
      <c r="D438" s="9" t="str">
        <f aca="false">com.sun.star.sheet.addin.Analysis.getDec2Hex(C438,4)</f>
        <v>04A2</v>
      </c>
      <c r="E438" s="10" t="str">
        <f aca="false">_xlfn.UNICHAR(C438)</f>
        <v>Ң</v>
      </c>
      <c r="F438" s="7" t="n">
        <f aca="false">C438-C437</f>
        <v>7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1187</v>
      </c>
      <c r="D439" s="9" t="str">
        <f aca="false">com.sun.star.sheet.addin.Analysis.getDec2Hex(C439,4)</f>
        <v>04A3</v>
      </c>
      <c r="E439" s="10" t="str">
        <f aca="false">_xlfn.UNICHAR(C439)</f>
        <v>ң</v>
      </c>
      <c r="F439" s="7" t="n">
        <f aca="false">C439-C438</f>
        <v>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1198</v>
      </c>
      <c r="D440" s="9" t="str">
        <f aca="false">com.sun.star.sheet.addin.Analysis.getDec2Hex(C440,4)</f>
        <v>04AE</v>
      </c>
      <c r="E440" s="10" t="str">
        <f aca="false">_xlfn.UNICHAR(C440)</f>
        <v>Ү</v>
      </c>
      <c r="F440" s="7" t="n">
        <f aca="false">C440-C439</f>
        <v>11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1199</v>
      </c>
      <c r="D441" s="9" t="str">
        <f aca="false">com.sun.star.sheet.addin.Analysis.getDec2Hex(C441,4)</f>
        <v>04AF</v>
      </c>
      <c r="E441" s="10" t="str">
        <f aca="false">_xlfn.UNICHAR(C441)</f>
        <v>ү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1200</v>
      </c>
      <c r="D442" s="9" t="str">
        <f aca="false">com.sun.star.sheet.addin.Analysis.getDec2Hex(C442,4)</f>
        <v>04B0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1201</v>
      </c>
      <c r="D443" s="9" t="str">
        <f aca="false">com.sun.star.sheet.addin.Analysis.getDec2Hex(C443,4)</f>
        <v>04B1</v>
      </c>
      <c r="E443" s="10" t="str">
        <f aca="false">_xlfn.UNICHAR(C443)</f>
        <v>ұ</v>
      </c>
      <c r="F443" s="7" t="n">
        <f aca="false">C443-C442</f>
        <v>1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1210</v>
      </c>
      <c r="D444" s="9" t="str">
        <f aca="false">com.sun.star.sheet.addin.Analysis.getDec2Hex(C444,4)</f>
        <v>04BA</v>
      </c>
      <c r="E444" s="10" t="str">
        <f aca="false">_xlfn.UNICHAR(C444)</f>
        <v>Һ</v>
      </c>
      <c r="F444" s="7" t="n">
        <f aca="false">C444-C443</f>
        <v>9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1211</v>
      </c>
      <c r="D445" s="9" t="str">
        <f aca="false">com.sun.star.sheet.addin.Analysis.getDec2Hex(C445,4)</f>
        <v>04BB</v>
      </c>
      <c r="E445" s="10" t="str">
        <f aca="false">_xlfn.UNICHAR(C445)</f>
        <v>һ</v>
      </c>
      <c r="F445" s="7" t="n">
        <f aca="false">C445-C444</f>
        <v>1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1240</v>
      </c>
      <c r="D446" s="9" t="str">
        <f aca="false">com.sun.star.sheet.addin.Analysis.getDec2Hex(C446,4)</f>
        <v>04D8</v>
      </c>
      <c r="E446" s="10" t="str">
        <f aca="false">_xlfn.UNICHAR(C446)</f>
        <v>Ә</v>
      </c>
      <c r="F446" s="7" t="n">
        <f aca="false">C446-C445</f>
        <v>29</v>
      </c>
    </row>
    <row r="447" customFormat="false" ht="15" hidden="false" customHeight="false" outlineLevel="0" collapsed="false">
      <c r="A447" s="14" t="s">
        <v>441</v>
      </c>
      <c r="B447" s="15" t="s">
        <v>442</v>
      </c>
      <c r="C447" s="7" t="n">
        <f aca="false">com.sun.star.sheet.addin.Analysis.getHex2Dec(B447)</f>
        <v>1241</v>
      </c>
      <c r="D447" s="9" t="str">
        <f aca="false">com.sun.star.sheet.addin.Analysis.getDec2Hex(C447,4)</f>
        <v>04D9</v>
      </c>
      <c r="E447" s="10" t="str">
        <f aca="false">_xlfn.UNICHAR(C447)</f>
        <v>ә</v>
      </c>
      <c r="F447" s="7" t="n">
        <f aca="false">C447-C446</f>
        <v>1</v>
      </c>
    </row>
    <row r="448" customFormat="false" ht="15" hidden="false" customHeight="false" outlineLevel="0" collapsed="false">
      <c r="A448" s="14" t="s">
        <v>443</v>
      </c>
      <c r="B448" s="17" t="s">
        <v>444</v>
      </c>
      <c r="C448" s="7" t="n">
        <f aca="false">com.sun.star.sheet.addin.Analysis.getHex2Dec(B448)</f>
        <v>1256</v>
      </c>
      <c r="D448" s="9" t="str">
        <f aca="false">com.sun.star.sheet.addin.Analysis.getDec2Hex(C448,4)</f>
        <v>04E8</v>
      </c>
      <c r="E448" s="10" t="str">
        <f aca="false">_xlfn.UNICHAR(C448)</f>
        <v>Ө</v>
      </c>
      <c r="F448" s="7" t="n">
        <f aca="false">C448-C447</f>
        <v>15</v>
      </c>
    </row>
    <row r="449" customFormat="false" ht="15" hidden="false" customHeight="false" outlineLevel="0" collapsed="false">
      <c r="A449" s="14" t="s">
        <v>445</v>
      </c>
      <c r="B449" s="17" t="s">
        <v>446</v>
      </c>
      <c r="C449" s="7" t="n">
        <f aca="false">com.sun.star.sheet.addin.Analysis.getHex2Dec(B449)</f>
        <v>1257</v>
      </c>
      <c r="D449" s="9" t="str">
        <f aca="false">com.sun.star.sheet.addin.Analysis.getDec2Hex(C449,4)</f>
        <v>04E9</v>
      </c>
      <c r="E449" s="10" t="str">
        <f aca="false">_xlfn.UNICHAR(C449)</f>
        <v>ө</v>
      </c>
      <c r="F449" s="7" t="n">
        <f aca="false">C449-C448</f>
        <v>1</v>
      </c>
    </row>
    <row r="450" customFormat="false" ht="15" hidden="false" customHeight="false" outlineLevel="0" collapsed="false">
      <c r="A450" s="7" t="s">
        <v>447</v>
      </c>
      <c r="B450" s="8" t="s">
        <v>448</v>
      </c>
      <c r="C450" s="7" t="n">
        <f aca="false">com.sun.star.sheet.addin.Analysis.getHex2Dec(B450)</f>
        <v>1548</v>
      </c>
      <c r="D450" s="9" t="str">
        <f aca="false">com.sun.star.sheet.addin.Analysis.getDec2Hex(C450,4)</f>
        <v>060C</v>
      </c>
      <c r="E450" s="10" t="str">
        <f aca="false">_xlfn.UNICHAR(C450)</f>
        <v>،</v>
      </c>
      <c r="F450" s="7" t="n">
        <f aca="false">C450-C449</f>
        <v>291</v>
      </c>
    </row>
    <row r="451" customFormat="false" ht="15" hidden="false" customHeight="false" outlineLevel="0" collapsed="false">
      <c r="A451" s="7" t="s">
        <v>449</v>
      </c>
      <c r="B451" s="8" t="s">
        <v>450</v>
      </c>
      <c r="C451" s="7" t="n">
        <f aca="false">com.sun.star.sheet.addin.Analysis.getHex2Dec(B451)</f>
        <v>1563</v>
      </c>
      <c r="D451" s="9" t="str">
        <f aca="false">com.sun.star.sheet.addin.Analysis.getDec2Hex(C451,4)</f>
        <v>061B</v>
      </c>
      <c r="E451" s="10" t="str">
        <f aca="false">_xlfn.UNICHAR(C451)</f>
        <v>؛</v>
      </c>
      <c r="F451" s="7" t="n">
        <f aca="false">C451-C450</f>
        <v>15</v>
      </c>
    </row>
    <row r="452" customFormat="false" ht="15" hidden="false" customHeight="false" outlineLevel="0" collapsed="false">
      <c r="A452" s="7" t="s">
        <v>451</v>
      </c>
      <c r="B452" s="8" t="s">
        <v>452</v>
      </c>
      <c r="C452" s="7" t="n">
        <f aca="false">com.sun.star.sheet.addin.Analysis.getHex2Dec(B452)</f>
        <v>1567</v>
      </c>
      <c r="D452" s="9" t="str">
        <f aca="false">com.sun.star.sheet.addin.Analysis.getDec2Hex(C452,4)</f>
        <v>061F</v>
      </c>
      <c r="E452" s="10" t="str">
        <f aca="false">_xlfn.UNICHAR(C452)</f>
        <v>؟</v>
      </c>
      <c r="F452" s="7" t="n">
        <f aca="false">C452-C451</f>
        <v>4</v>
      </c>
    </row>
    <row r="453" customFormat="false" ht="15" hidden="false" customHeight="false" outlineLevel="0" collapsed="false">
      <c r="A453" s="7" t="s">
        <v>453</v>
      </c>
      <c r="B453" s="8" t="n">
        <v>620</v>
      </c>
      <c r="C453" s="7" t="n">
        <f aca="false">com.sun.star.sheet.addin.Analysis.getHex2Dec(B453)</f>
        <v>1568</v>
      </c>
      <c r="D453" s="9" t="str">
        <f aca="false">com.sun.star.sheet.addin.Analysis.getDec2Hex(C453,4)</f>
        <v>0620</v>
      </c>
      <c r="E453" s="10" t="str">
        <f aca="false">_xlfn.UNICHAR(C453)</f>
        <v>ؠ</v>
      </c>
      <c r="F453" s="7" t="n">
        <f aca="false">C453-C452</f>
        <v>1</v>
      </c>
    </row>
    <row r="454" customFormat="false" ht="15" hidden="false" customHeight="false" outlineLevel="0" collapsed="false">
      <c r="A454" s="7" t="s">
        <v>454</v>
      </c>
      <c r="B454" s="8" t="n">
        <v>621</v>
      </c>
      <c r="C454" s="7" t="n">
        <f aca="false">com.sun.star.sheet.addin.Analysis.getHex2Dec(B454)</f>
        <v>1569</v>
      </c>
      <c r="D454" s="9" t="str">
        <f aca="false">com.sun.star.sheet.addin.Analysis.getDec2Hex(C454,4)</f>
        <v>0621</v>
      </c>
      <c r="E454" s="10" t="str">
        <f aca="false">_xlfn.UNICHAR(C454)</f>
        <v>ء</v>
      </c>
      <c r="F454" s="7" t="n">
        <f aca="false">C454-C453</f>
        <v>1</v>
      </c>
    </row>
    <row r="455" customFormat="false" ht="15" hidden="false" customHeight="false" outlineLevel="0" collapsed="false">
      <c r="A455" s="7" t="s">
        <v>455</v>
      </c>
      <c r="B455" s="8" t="n">
        <v>622</v>
      </c>
      <c r="C455" s="7" t="n">
        <f aca="false">com.sun.star.sheet.addin.Analysis.getHex2Dec(B455)</f>
        <v>1570</v>
      </c>
      <c r="D455" s="9" t="str">
        <f aca="false">com.sun.star.sheet.addin.Analysis.getDec2Hex(C455,4)</f>
        <v>0622</v>
      </c>
      <c r="E455" s="10" t="str">
        <f aca="false">_xlfn.UNICHAR(C455)</f>
        <v>آ</v>
      </c>
      <c r="F455" s="7" t="n">
        <f aca="false">C455-C454</f>
        <v>1</v>
      </c>
    </row>
    <row r="456" customFormat="false" ht="15" hidden="false" customHeight="false" outlineLevel="0" collapsed="false">
      <c r="A456" s="7" t="s">
        <v>456</v>
      </c>
      <c r="B456" s="8" t="n">
        <v>623</v>
      </c>
      <c r="C456" s="7" t="n">
        <f aca="false">com.sun.star.sheet.addin.Analysis.getHex2Dec(B456)</f>
        <v>1571</v>
      </c>
      <c r="D456" s="9" t="str">
        <f aca="false">com.sun.star.sheet.addin.Analysis.getDec2Hex(C456,4)</f>
        <v>0623</v>
      </c>
      <c r="E456" s="10" t="str">
        <f aca="false">_xlfn.UNICHAR(C456)</f>
        <v>أ</v>
      </c>
      <c r="F456" s="7" t="n">
        <f aca="false">C456-C455</f>
        <v>1</v>
      </c>
    </row>
    <row r="457" customFormat="false" ht="15" hidden="false" customHeight="false" outlineLevel="0" collapsed="false">
      <c r="A457" s="7" t="s">
        <v>457</v>
      </c>
      <c r="B457" s="8" t="n">
        <v>624</v>
      </c>
      <c r="C457" s="7" t="n">
        <f aca="false">com.sun.star.sheet.addin.Analysis.getHex2Dec(B457)</f>
        <v>1572</v>
      </c>
      <c r="D457" s="9" t="str">
        <f aca="false">com.sun.star.sheet.addin.Analysis.getDec2Hex(C457,4)</f>
        <v>0624</v>
      </c>
      <c r="E457" s="10" t="str">
        <f aca="false">_xlfn.UNICHAR(C457)</f>
        <v>ؤ</v>
      </c>
      <c r="F457" s="7" t="n">
        <f aca="false">C457-C456</f>
        <v>1</v>
      </c>
    </row>
    <row r="458" customFormat="false" ht="15" hidden="false" customHeight="false" outlineLevel="0" collapsed="false">
      <c r="A458" s="7" t="s">
        <v>458</v>
      </c>
      <c r="B458" s="8" t="n">
        <v>625</v>
      </c>
      <c r="C458" s="7" t="n">
        <f aca="false">com.sun.star.sheet.addin.Analysis.getHex2Dec(B458)</f>
        <v>1573</v>
      </c>
      <c r="D458" s="9" t="str">
        <f aca="false">com.sun.star.sheet.addin.Analysis.getDec2Hex(C458,4)</f>
        <v>0625</v>
      </c>
      <c r="E458" s="10" t="str">
        <f aca="false">_xlfn.UNICHAR(C458)</f>
        <v>إ</v>
      </c>
      <c r="F458" s="7" t="n">
        <f aca="false">C458-C457</f>
        <v>1</v>
      </c>
    </row>
    <row r="459" customFormat="false" ht="15" hidden="false" customHeight="false" outlineLevel="0" collapsed="false">
      <c r="A459" s="7" t="s">
        <v>459</v>
      </c>
      <c r="B459" s="8" t="n">
        <v>626</v>
      </c>
      <c r="C459" s="7" t="n">
        <f aca="false">com.sun.star.sheet.addin.Analysis.getHex2Dec(B459)</f>
        <v>1574</v>
      </c>
      <c r="D459" s="9" t="str">
        <f aca="false">com.sun.star.sheet.addin.Analysis.getDec2Hex(C459,4)</f>
        <v>0626</v>
      </c>
      <c r="E459" s="10" t="str">
        <f aca="false">_xlfn.UNICHAR(C459)</f>
        <v>ئ</v>
      </c>
      <c r="F459" s="7" t="n">
        <f aca="false">C459-C458</f>
        <v>1</v>
      </c>
    </row>
    <row r="460" customFormat="false" ht="15" hidden="false" customHeight="false" outlineLevel="0" collapsed="false">
      <c r="A460" s="7" t="s">
        <v>460</v>
      </c>
      <c r="B460" s="8" t="n">
        <v>627</v>
      </c>
      <c r="C460" s="7" t="n">
        <f aca="false">com.sun.star.sheet.addin.Analysis.getHex2Dec(B460)</f>
        <v>1575</v>
      </c>
      <c r="D460" s="9" t="str">
        <f aca="false">com.sun.star.sheet.addin.Analysis.getDec2Hex(C460,4)</f>
        <v>0627</v>
      </c>
      <c r="E460" s="10" t="str">
        <f aca="false">_xlfn.UNICHAR(C460)</f>
        <v>ا</v>
      </c>
      <c r="F460" s="7" t="n">
        <f aca="false">C460-C459</f>
        <v>1</v>
      </c>
    </row>
    <row r="461" customFormat="false" ht="15" hidden="false" customHeight="false" outlineLevel="0" collapsed="false">
      <c r="A461" s="7" t="s">
        <v>461</v>
      </c>
      <c r="B461" s="8" t="n">
        <v>628</v>
      </c>
      <c r="C461" s="7" t="n">
        <f aca="false">com.sun.star.sheet.addin.Analysis.getHex2Dec(B461)</f>
        <v>1576</v>
      </c>
      <c r="D461" s="9" t="str">
        <f aca="false">com.sun.star.sheet.addin.Analysis.getDec2Hex(C461,4)</f>
        <v>0628</v>
      </c>
      <c r="E461" s="10" t="str">
        <f aca="false">_xlfn.UNICHAR(C461)</f>
        <v>ب</v>
      </c>
      <c r="F461" s="7" t="n">
        <f aca="false">C461-C460</f>
        <v>1</v>
      </c>
    </row>
    <row r="462" customFormat="false" ht="15" hidden="false" customHeight="false" outlineLevel="0" collapsed="false">
      <c r="A462" s="7" t="s">
        <v>462</v>
      </c>
      <c r="B462" s="8" t="n">
        <v>629</v>
      </c>
      <c r="C462" s="7" t="n">
        <f aca="false">com.sun.star.sheet.addin.Analysis.getHex2Dec(B462)</f>
        <v>1577</v>
      </c>
      <c r="D462" s="9" t="str">
        <f aca="false">com.sun.star.sheet.addin.Analysis.getDec2Hex(C462,4)</f>
        <v>0629</v>
      </c>
      <c r="E462" s="10" t="str">
        <f aca="false">_xlfn.UNICHAR(C462)</f>
        <v>ة</v>
      </c>
      <c r="F462" s="7" t="n">
        <f aca="false">C462-C461</f>
        <v>1</v>
      </c>
    </row>
    <row r="463" customFormat="false" ht="15" hidden="false" customHeight="false" outlineLevel="0" collapsed="false">
      <c r="A463" s="7" t="s">
        <v>463</v>
      </c>
      <c r="B463" s="8" t="s">
        <v>464</v>
      </c>
      <c r="C463" s="7" t="n">
        <f aca="false">com.sun.star.sheet.addin.Analysis.getHex2Dec(B463)</f>
        <v>1578</v>
      </c>
      <c r="D463" s="9" t="str">
        <f aca="false">com.sun.star.sheet.addin.Analysis.getDec2Hex(C463,4)</f>
        <v>062A</v>
      </c>
      <c r="E463" s="10" t="str">
        <f aca="false">_xlfn.UNICHAR(C463)</f>
        <v>ت</v>
      </c>
      <c r="F463" s="7" t="n">
        <f aca="false">C463-C462</f>
        <v>1</v>
      </c>
    </row>
    <row r="464" customFormat="false" ht="15" hidden="false" customHeight="false" outlineLevel="0" collapsed="false">
      <c r="A464" s="7" t="s">
        <v>465</v>
      </c>
      <c r="B464" s="8" t="s">
        <v>466</v>
      </c>
      <c r="C464" s="7" t="n">
        <f aca="false">com.sun.star.sheet.addin.Analysis.getHex2Dec(B464)</f>
        <v>1579</v>
      </c>
      <c r="D464" s="9" t="str">
        <f aca="false">com.sun.star.sheet.addin.Analysis.getDec2Hex(C464,4)</f>
        <v>062B</v>
      </c>
      <c r="E464" s="10" t="str">
        <f aca="false">_xlfn.UNICHAR(C464)</f>
        <v>ث</v>
      </c>
      <c r="F464" s="7" t="n">
        <f aca="false">C464-C463</f>
        <v>1</v>
      </c>
    </row>
    <row r="465" customFormat="false" ht="15" hidden="false" customHeight="false" outlineLevel="0" collapsed="false">
      <c r="A465" s="7" t="s">
        <v>467</v>
      </c>
      <c r="B465" s="8" t="s">
        <v>468</v>
      </c>
      <c r="C465" s="7" t="n">
        <f aca="false">com.sun.star.sheet.addin.Analysis.getHex2Dec(B465)</f>
        <v>1580</v>
      </c>
      <c r="D465" s="9" t="str">
        <f aca="false">com.sun.star.sheet.addin.Analysis.getDec2Hex(C465,4)</f>
        <v>062C</v>
      </c>
      <c r="E465" s="10" t="str">
        <f aca="false">_xlfn.UNICHAR(C465)</f>
        <v>ج</v>
      </c>
      <c r="F465" s="7" t="n">
        <f aca="false">C465-C464</f>
        <v>1</v>
      </c>
    </row>
    <row r="466" customFormat="false" ht="15" hidden="false" customHeight="false" outlineLevel="0" collapsed="false">
      <c r="A466" s="7" t="s">
        <v>469</v>
      </c>
      <c r="B466" s="8" t="s">
        <v>470</v>
      </c>
      <c r="C466" s="7" t="n">
        <f aca="false">com.sun.star.sheet.addin.Analysis.getHex2Dec(B466)</f>
        <v>1581</v>
      </c>
      <c r="D466" s="9" t="str">
        <f aca="false">com.sun.star.sheet.addin.Analysis.getDec2Hex(C466,4)</f>
        <v>062D</v>
      </c>
      <c r="E466" s="10" t="str">
        <f aca="false">_xlfn.UNICHAR(C466)</f>
        <v>ح</v>
      </c>
      <c r="F466" s="7" t="n">
        <f aca="false">C466-C465</f>
        <v>1</v>
      </c>
    </row>
    <row r="467" customFormat="false" ht="15" hidden="false" customHeight="false" outlineLevel="0" collapsed="false">
      <c r="A467" s="7" t="s">
        <v>471</v>
      </c>
      <c r="B467" s="8" t="s">
        <v>472</v>
      </c>
      <c r="C467" s="7" t="n">
        <f aca="false">com.sun.star.sheet.addin.Analysis.getHex2Dec(B467)</f>
        <v>1582</v>
      </c>
      <c r="D467" s="9" t="str">
        <f aca="false">com.sun.star.sheet.addin.Analysis.getDec2Hex(C467,4)</f>
        <v>062E</v>
      </c>
      <c r="E467" s="10" t="str">
        <f aca="false">_xlfn.UNICHAR(C467)</f>
        <v>خ</v>
      </c>
      <c r="F467" s="7" t="n">
        <f aca="false">C467-C466</f>
        <v>1</v>
      </c>
    </row>
    <row r="468" customFormat="false" ht="15" hidden="false" customHeight="false" outlineLevel="0" collapsed="false">
      <c r="A468" s="7" t="s">
        <v>473</v>
      </c>
      <c r="B468" s="8" t="s">
        <v>474</v>
      </c>
      <c r="C468" s="7" t="n">
        <f aca="false">com.sun.star.sheet.addin.Analysis.getHex2Dec(B468)</f>
        <v>1583</v>
      </c>
      <c r="D468" s="9" t="str">
        <f aca="false">com.sun.star.sheet.addin.Analysis.getDec2Hex(C468,4)</f>
        <v>062F</v>
      </c>
      <c r="E468" s="10" t="str">
        <f aca="false">_xlfn.UNICHAR(C468)</f>
        <v>د</v>
      </c>
      <c r="F468" s="7" t="n">
        <f aca="false">C468-C467</f>
        <v>1</v>
      </c>
    </row>
    <row r="469" customFormat="false" ht="15" hidden="false" customHeight="false" outlineLevel="0" collapsed="false">
      <c r="A469" s="7" t="s">
        <v>475</v>
      </c>
      <c r="B469" s="8" t="n">
        <v>630</v>
      </c>
      <c r="C469" s="7" t="n">
        <f aca="false">com.sun.star.sheet.addin.Analysis.getHex2Dec(B469)</f>
        <v>1584</v>
      </c>
      <c r="D469" s="9" t="str">
        <f aca="false">com.sun.star.sheet.addin.Analysis.getDec2Hex(C469,4)</f>
        <v>0630</v>
      </c>
      <c r="E469" s="10" t="str">
        <f aca="false">_xlfn.UNICHAR(C469)</f>
        <v>ذ</v>
      </c>
      <c r="F469" s="7" t="n">
        <f aca="false">C469-C468</f>
        <v>1</v>
      </c>
    </row>
    <row r="470" customFormat="false" ht="15" hidden="false" customHeight="false" outlineLevel="0" collapsed="false">
      <c r="A470" s="7" t="s">
        <v>476</v>
      </c>
      <c r="B470" s="8" t="n">
        <v>631</v>
      </c>
      <c r="C470" s="7" t="n">
        <f aca="false">com.sun.star.sheet.addin.Analysis.getHex2Dec(B470)</f>
        <v>1585</v>
      </c>
      <c r="D470" s="9" t="str">
        <f aca="false">com.sun.star.sheet.addin.Analysis.getDec2Hex(C470,4)</f>
        <v>0631</v>
      </c>
      <c r="E470" s="10" t="str">
        <f aca="false">_xlfn.UNICHAR(C470)</f>
        <v>ر</v>
      </c>
      <c r="F470" s="7" t="n">
        <f aca="false">C470-C469</f>
        <v>1</v>
      </c>
    </row>
    <row r="471" customFormat="false" ht="15" hidden="false" customHeight="false" outlineLevel="0" collapsed="false">
      <c r="A471" s="7" t="s">
        <v>477</v>
      </c>
      <c r="B471" s="8" t="n">
        <v>632</v>
      </c>
      <c r="C471" s="7" t="n">
        <f aca="false">com.sun.star.sheet.addin.Analysis.getHex2Dec(B471)</f>
        <v>1586</v>
      </c>
      <c r="D471" s="9" t="str">
        <f aca="false">com.sun.star.sheet.addin.Analysis.getDec2Hex(C471,4)</f>
        <v>0632</v>
      </c>
      <c r="E471" s="10" t="str">
        <f aca="false">_xlfn.UNICHAR(C471)</f>
        <v>ز</v>
      </c>
      <c r="F471" s="7" t="n">
        <f aca="false">C471-C470</f>
        <v>1</v>
      </c>
    </row>
    <row r="472" customFormat="false" ht="15" hidden="false" customHeight="false" outlineLevel="0" collapsed="false">
      <c r="A472" s="7" t="s">
        <v>478</v>
      </c>
      <c r="B472" s="8" t="n">
        <v>633</v>
      </c>
      <c r="C472" s="7" t="n">
        <f aca="false">com.sun.star.sheet.addin.Analysis.getHex2Dec(B472)</f>
        <v>1587</v>
      </c>
      <c r="D472" s="9" t="str">
        <f aca="false">com.sun.star.sheet.addin.Analysis.getDec2Hex(C472,4)</f>
        <v>0633</v>
      </c>
      <c r="E472" s="10" t="str">
        <f aca="false">_xlfn.UNICHAR(C472)</f>
        <v>س</v>
      </c>
      <c r="F472" s="7" t="n">
        <f aca="false">C472-C471</f>
        <v>1</v>
      </c>
    </row>
    <row r="473" customFormat="false" ht="15" hidden="false" customHeight="false" outlineLevel="0" collapsed="false">
      <c r="A473" s="7" t="s">
        <v>479</v>
      </c>
      <c r="B473" s="8" t="n">
        <v>634</v>
      </c>
      <c r="C473" s="7" t="n">
        <f aca="false">com.sun.star.sheet.addin.Analysis.getHex2Dec(B473)</f>
        <v>1588</v>
      </c>
      <c r="D473" s="9" t="str">
        <f aca="false">com.sun.star.sheet.addin.Analysis.getDec2Hex(C473,4)</f>
        <v>0634</v>
      </c>
      <c r="E473" s="10" t="str">
        <f aca="false">_xlfn.UNICHAR(C473)</f>
        <v>ش</v>
      </c>
      <c r="F473" s="7" t="n">
        <f aca="false">C473-C472</f>
        <v>1</v>
      </c>
    </row>
    <row r="474" customFormat="false" ht="15" hidden="false" customHeight="false" outlineLevel="0" collapsed="false">
      <c r="A474" s="7" t="s">
        <v>480</v>
      </c>
      <c r="B474" s="8" t="n">
        <v>635</v>
      </c>
      <c r="C474" s="7" t="n">
        <f aca="false">com.sun.star.sheet.addin.Analysis.getHex2Dec(B474)</f>
        <v>1589</v>
      </c>
      <c r="D474" s="9" t="str">
        <f aca="false">com.sun.star.sheet.addin.Analysis.getDec2Hex(C474,4)</f>
        <v>0635</v>
      </c>
      <c r="E474" s="10" t="str">
        <f aca="false">_xlfn.UNICHAR(C474)</f>
        <v>ص</v>
      </c>
      <c r="F474" s="7" t="n">
        <f aca="false">C474-C473</f>
        <v>1</v>
      </c>
    </row>
    <row r="475" customFormat="false" ht="15" hidden="false" customHeight="false" outlineLevel="0" collapsed="false">
      <c r="A475" s="7" t="s">
        <v>481</v>
      </c>
      <c r="B475" s="8" t="n">
        <v>636</v>
      </c>
      <c r="C475" s="7" t="n">
        <f aca="false">com.sun.star.sheet.addin.Analysis.getHex2Dec(B475)</f>
        <v>1590</v>
      </c>
      <c r="D475" s="9" t="str">
        <f aca="false">com.sun.star.sheet.addin.Analysis.getDec2Hex(C475,4)</f>
        <v>0636</v>
      </c>
      <c r="E475" s="10" t="str">
        <f aca="false">_xlfn.UNICHAR(C475)</f>
        <v>ض</v>
      </c>
      <c r="F475" s="7" t="n">
        <f aca="false">C475-C474</f>
        <v>1</v>
      </c>
    </row>
    <row r="476" customFormat="false" ht="15" hidden="false" customHeight="false" outlineLevel="0" collapsed="false">
      <c r="A476" s="7" t="s">
        <v>482</v>
      </c>
      <c r="B476" s="8" t="n">
        <v>637</v>
      </c>
      <c r="C476" s="7" t="n">
        <f aca="false">com.sun.star.sheet.addin.Analysis.getHex2Dec(B476)</f>
        <v>1591</v>
      </c>
      <c r="D476" s="9" t="str">
        <f aca="false">com.sun.star.sheet.addin.Analysis.getDec2Hex(C476,4)</f>
        <v>0637</v>
      </c>
      <c r="E476" s="10" t="str">
        <f aca="false">_xlfn.UNICHAR(C476)</f>
        <v>ط</v>
      </c>
      <c r="F476" s="7" t="n">
        <f aca="false">C476-C475</f>
        <v>1</v>
      </c>
    </row>
    <row r="477" customFormat="false" ht="15" hidden="false" customHeight="false" outlineLevel="0" collapsed="false">
      <c r="A477" s="7" t="s">
        <v>483</v>
      </c>
      <c r="B477" s="8" t="n">
        <v>638</v>
      </c>
      <c r="C477" s="7" t="n">
        <f aca="false">com.sun.star.sheet.addin.Analysis.getHex2Dec(B477)</f>
        <v>1592</v>
      </c>
      <c r="D477" s="9" t="str">
        <f aca="false">com.sun.star.sheet.addin.Analysis.getDec2Hex(C477,4)</f>
        <v>0638</v>
      </c>
      <c r="E477" s="10" t="str">
        <f aca="false">_xlfn.UNICHAR(C477)</f>
        <v>ظ</v>
      </c>
      <c r="F477" s="7" t="n">
        <f aca="false">C477-C476</f>
        <v>1</v>
      </c>
    </row>
    <row r="478" customFormat="false" ht="15" hidden="false" customHeight="false" outlineLevel="0" collapsed="false">
      <c r="A478" s="7" t="s">
        <v>484</v>
      </c>
      <c r="B478" s="8" t="n">
        <v>639</v>
      </c>
      <c r="C478" s="7" t="n">
        <f aca="false">com.sun.star.sheet.addin.Analysis.getHex2Dec(B478)</f>
        <v>1593</v>
      </c>
      <c r="D478" s="9" t="str">
        <f aca="false">com.sun.star.sheet.addin.Analysis.getDec2Hex(C478,4)</f>
        <v>0639</v>
      </c>
      <c r="E478" s="10" t="str">
        <f aca="false">_xlfn.UNICHAR(C478)</f>
        <v>ع</v>
      </c>
      <c r="F478" s="7" t="n">
        <f aca="false">C478-C477</f>
        <v>1</v>
      </c>
    </row>
    <row r="479" customFormat="false" ht="15" hidden="false" customHeight="false" outlineLevel="0" collapsed="false">
      <c r="A479" s="7" t="s">
        <v>485</v>
      </c>
      <c r="B479" s="8" t="s">
        <v>486</v>
      </c>
      <c r="C479" s="7" t="n">
        <f aca="false">com.sun.star.sheet.addin.Analysis.getHex2Dec(B479)</f>
        <v>1594</v>
      </c>
      <c r="D479" s="9" t="str">
        <f aca="false">com.sun.star.sheet.addin.Analysis.getDec2Hex(C479,4)</f>
        <v>063A</v>
      </c>
      <c r="E479" s="10" t="str">
        <f aca="false">_xlfn.UNICHAR(C479)</f>
        <v>غ</v>
      </c>
      <c r="F479" s="7" t="n">
        <f aca="false">C479-C478</f>
        <v>1</v>
      </c>
    </row>
    <row r="480" customFormat="false" ht="15" hidden="false" customHeight="false" outlineLevel="0" collapsed="false">
      <c r="A480" s="7" t="s">
        <v>487</v>
      </c>
      <c r="B480" s="8" t="s">
        <v>488</v>
      </c>
      <c r="C480" s="7" t="n">
        <f aca="false">com.sun.star.sheet.addin.Analysis.getHex2Dec(B480)</f>
        <v>1595</v>
      </c>
      <c r="D480" s="9" t="str">
        <f aca="false">com.sun.star.sheet.addin.Analysis.getDec2Hex(C480,4)</f>
        <v>063B</v>
      </c>
      <c r="E480" s="10" t="str">
        <f aca="false">_xlfn.UNICHAR(C480)</f>
        <v>ػ</v>
      </c>
      <c r="F480" s="7" t="n">
        <f aca="false">C480-C479</f>
        <v>1</v>
      </c>
    </row>
    <row r="481" customFormat="false" ht="15" hidden="false" customHeight="false" outlineLevel="0" collapsed="false">
      <c r="A481" s="7" t="s">
        <v>489</v>
      </c>
      <c r="B481" s="8" t="s">
        <v>490</v>
      </c>
      <c r="C481" s="7" t="n">
        <f aca="false">com.sun.star.sheet.addin.Analysis.getHex2Dec(B481)</f>
        <v>1596</v>
      </c>
      <c r="D481" s="9" t="str">
        <f aca="false">com.sun.star.sheet.addin.Analysis.getDec2Hex(C481,4)</f>
        <v>063C</v>
      </c>
      <c r="E481" s="10" t="str">
        <f aca="false">_xlfn.UNICHAR(C481)</f>
        <v>ؼ</v>
      </c>
      <c r="F481" s="7" t="n">
        <f aca="false">C481-C480</f>
        <v>1</v>
      </c>
    </row>
    <row r="482" customFormat="false" ht="15" hidden="false" customHeight="false" outlineLevel="0" collapsed="false">
      <c r="A482" s="7" t="s">
        <v>491</v>
      </c>
      <c r="B482" s="8" t="s">
        <v>492</v>
      </c>
      <c r="C482" s="7" t="n">
        <f aca="false">com.sun.star.sheet.addin.Analysis.getHex2Dec(B482)</f>
        <v>1597</v>
      </c>
      <c r="D482" s="9" t="str">
        <f aca="false">com.sun.star.sheet.addin.Analysis.getDec2Hex(C482,4)</f>
        <v>063D</v>
      </c>
      <c r="E482" s="10" t="str">
        <f aca="false">_xlfn.UNICHAR(C482)</f>
        <v>ؽ</v>
      </c>
      <c r="F482" s="7" t="n">
        <f aca="false">C482-C481</f>
        <v>1</v>
      </c>
    </row>
    <row r="483" customFormat="false" ht="15" hidden="false" customHeight="false" outlineLevel="0" collapsed="false">
      <c r="A483" s="7" t="s">
        <v>493</v>
      </c>
      <c r="B483" s="8" t="s">
        <v>494</v>
      </c>
      <c r="C483" s="7" t="n">
        <f aca="false">com.sun.star.sheet.addin.Analysis.getHex2Dec(B483)</f>
        <v>1598</v>
      </c>
      <c r="D483" s="9" t="str">
        <f aca="false">com.sun.star.sheet.addin.Analysis.getDec2Hex(C483,4)</f>
        <v>063E</v>
      </c>
      <c r="E483" s="10" t="str">
        <f aca="false">_xlfn.UNICHAR(C483)</f>
        <v>ؾ</v>
      </c>
      <c r="F483" s="7" t="n">
        <f aca="false">C483-C482</f>
        <v>1</v>
      </c>
    </row>
    <row r="484" customFormat="false" ht="15" hidden="false" customHeight="false" outlineLevel="0" collapsed="false">
      <c r="A484" s="7" t="s">
        <v>495</v>
      </c>
      <c r="B484" s="8" t="s">
        <v>496</v>
      </c>
      <c r="C484" s="7" t="n">
        <f aca="false">com.sun.star.sheet.addin.Analysis.getHex2Dec(B484)</f>
        <v>1599</v>
      </c>
      <c r="D484" s="9" t="str">
        <f aca="false">com.sun.star.sheet.addin.Analysis.getDec2Hex(C484,4)</f>
        <v>063F</v>
      </c>
      <c r="E484" s="10" t="str">
        <f aca="false">_xlfn.UNICHAR(C484)</f>
        <v>ؿ</v>
      </c>
      <c r="F484" s="7" t="n">
        <f aca="false">C484-C483</f>
        <v>1</v>
      </c>
    </row>
    <row r="485" customFormat="false" ht="15" hidden="false" customHeight="false" outlineLevel="0" collapsed="false">
      <c r="A485" s="7" t="s">
        <v>497</v>
      </c>
      <c r="B485" s="8" t="n">
        <v>640</v>
      </c>
      <c r="C485" s="7" t="n">
        <f aca="false">com.sun.star.sheet.addin.Analysis.getHex2Dec(B485)</f>
        <v>1600</v>
      </c>
      <c r="D485" s="9" t="str">
        <f aca="false">com.sun.star.sheet.addin.Analysis.getDec2Hex(C485,4)</f>
        <v>0640</v>
      </c>
      <c r="E485" s="10" t="str">
        <f aca="false">_xlfn.UNICHAR(C485)</f>
        <v>ـ</v>
      </c>
      <c r="F485" s="7" t="n">
        <f aca="false">C485-C484</f>
        <v>1</v>
      </c>
    </row>
    <row r="486" customFormat="false" ht="15" hidden="false" customHeight="false" outlineLevel="0" collapsed="false">
      <c r="A486" s="7" t="s">
        <v>498</v>
      </c>
      <c r="B486" s="8" t="n">
        <v>641</v>
      </c>
      <c r="C486" s="7" t="n">
        <f aca="false">com.sun.star.sheet.addin.Analysis.getHex2Dec(B486)</f>
        <v>1601</v>
      </c>
      <c r="D486" s="9" t="str">
        <f aca="false">com.sun.star.sheet.addin.Analysis.getDec2Hex(C486,4)</f>
        <v>0641</v>
      </c>
      <c r="E486" s="10" t="str">
        <f aca="false">_xlfn.UNICHAR(C486)</f>
        <v>ف</v>
      </c>
      <c r="F486" s="7" t="n">
        <f aca="false">C486-C485</f>
        <v>1</v>
      </c>
    </row>
    <row r="487" customFormat="false" ht="15" hidden="false" customHeight="false" outlineLevel="0" collapsed="false">
      <c r="A487" s="7" t="s">
        <v>499</v>
      </c>
      <c r="B487" s="8" t="n">
        <v>642</v>
      </c>
      <c r="C487" s="7" t="n">
        <f aca="false">com.sun.star.sheet.addin.Analysis.getHex2Dec(B487)</f>
        <v>1602</v>
      </c>
      <c r="D487" s="9" t="str">
        <f aca="false">com.sun.star.sheet.addin.Analysis.getDec2Hex(C487,4)</f>
        <v>0642</v>
      </c>
      <c r="E487" s="10" t="str">
        <f aca="false">_xlfn.UNICHAR(C487)</f>
        <v>ق</v>
      </c>
      <c r="F487" s="7" t="n">
        <f aca="false">C487-C486</f>
        <v>1</v>
      </c>
    </row>
    <row r="488" customFormat="false" ht="15" hidden="false" customHeight="false" outlineLevel="0" collapsed="false">
      <c r="A488" s="7" t="s">
        <v>500</v>
      </c>
      <c r="B488" s="8" t="n">
        <v>643</v>
      </c>
      <c r="C488" s="7" t="n">
        <f aca="false">com.sun.star.sheet.addin.Analysis.getHex2Dec(B488)</f>
        <v>1603</v>
      </c>
      <c r="D488" s="9" t="str">
        <f aca="false">com.sun.star.sheet.addin.Analysis.getDec2Hex(C488,4)</f>
        <v>0643</v>
      </c>
      <c r="E488" s="10" t="str">
        <f aca="false">_xlfn.UNICHAR(C488)</f>
        <v>ك</v>
      </c>
      <c r="F488" s="7" t="n">
        <f aca="false">C488-C487</f>
        <v>1</v>
      </c>
    </row>
    <row r="489" customFormat="false" ht="15" hidden="false" customHeight="false" outlineLevel="0" collapsed="false">
      <c r="A489" s="7" t="s">
        <v>501</v>
      </c>
      <c r="B489" s="8" t="n">
        <v>644</v>
      </c>
      <c r="C489" s="7" t="n">
        <f aca="false">com.sun.star.sheet.addin.Analysis.getHex2Dec(B489)</f>
        <v>1604</v>
      </c>
      <c r="D489" s="9" t="str">
        <f aca="false">com.sun.star.sheet.addin.Analysis.getDec2Hex(C489,4)</f>
        <v>0644</v>
      </c>
      <c r="E489" s="10" t="str">
        <f aca="false">_xlfn.UNICHAR(C489)</f>
        <v>ل</v>
      </c>
      <c r="F489" s="7" t="n">
        <f aca="false">C489-C488</f>
        <v>1</v>
      </c>
    </row>
    <row r="490" customFormat="false" ht="15" hidden="false" customHeight="false" outlineLevel="0" collapsed="false">
      <c r="A490" s="7" t="s">
        <v>502</v>
      </c>
      <c r="B490" s="8" t="n">
        <v>645</v>
      </c>
      <c r="C490" s="7" t="n">
        <f aca="false">com.sun.star.sheet.addin.Analysis.getHex2Dec(B490)</f>
        <v>1605</v>
      </c>
      <c r="D490" s="9" t="str">
        <f aca="false">com.sun.star.sheet.addin.Analysis.getDec2Hex(C490,4)</f>
        <v>0645</v>
      </c>
      <c r="E490" s="10" t="str">
        <f aca="false">_xlfn.UNICHAR(C490)</f>
        <v>م</v>
      </c>
      <c r="F490" s="7" t="n">
        <f aca="false">C490-C489</f>
        <v>1</v>
      </c>
    </row>
    <row r="491" customFormat="false" ht="15" hidden="false" customHeight="false" outlineLevel="0" collapsed="false">
      <c r="A491" s="7" t="s">
        <v>503</v>
      </c>
      <c r="B491" s="8" t="n">
        <v>646</v>
      </c>
      <c r="C491" s="7" t="n">
        <f aca="false">com.sun.star.sheet.addin.Analysis.getHex2Dec(B491)</f>
        <v>1606</v>
      </c>
      <c r="D491" s="9" t="str">
        <f aca="false">com.sun.star.sheet.addin.Analysis.getDec2Hex(C491,4)</f>
        <v>0646</v>
      </c>
      <c r="E491" s="10" t="str">
        <f aca="false">_xlfn.UNICHAR(C491)</f>
        <v>ن</v>
      </c>
      <c r="F491" s="7" t="n">
        <f aca="false">C491-C490</f>
        <v>1</v>
      </c>
    </row>
    <row r="492" customFormat="false" ht="15" hidden="false" customHeight="false" outlineLevel="0" collapsed="false">
      <c r="A492" s="7" t="s">
        <v>504</v>
      </c>
      <c r="B492" s="8" t="n">
        <v>647</v>
      </c>
      <c r="C492" s="7" t="n">
        <f aca="false">com.sun.star.sheet.addin.Analysis.getHex2Dec(B492)</f>
        <v>1607</v>
      </c>
      <c r="D492" s="9" t="str">
        <f aca="false">com.sun.star.sheet.addin.Analysis.getDec2Hex(C492,4)</f>
        <v>0647</v>
      </c>
      <c r="E492" s="10" t="str">
        <f aca="false">_xlfn.UNICHAR(C492)</f>
        <v>ه</v>
      </c>
      <c r="F492" s="7" t="n">
        <f aca="false">C492-C491</f>
        <v>1</v>
      </c>
    </row>
    <row r="493" customFormat="false" ht="15" hidden="false" customHeight="false" outlineLevel="0" collapsed="false">
      <c r="A493" s="7" t="s">
        <v>505</v>
      </c>
      <c r="B493" s="8" t="n">
        <v>648</v>
      </c>
      <c r="C493" s="7" t="n">
        <f aca="false">com.sun.star.sheet.addin.Analysis.getHex2Dec(B493)</f>
        <v>1608</v>
      </c>
      <c r="D493" s="9" t="str">
        <f aca="false">com.sun.star.sheet.addin.Analysis.getDec2Hex(C493,4)</f>
        <v>0648</v>
      </c>
      <c r="E493" s="10" t="str">
        <f aca="false">_xlfn.UNICHAR(C493)</f>
        <v>و</v>
      </c>
      <c r="F493" s="7" t="n">
        <f aca="false">C493-C492</f>
        <v>1</v>
      </c>
    </row>
    <row r="494" customFormat="false" ht="15" hidden="false" customHeight="false" outlineLevel="0" collapsed="false">
      <c r="A494" s="7" t="s">
        <v>506</v>
      </c>
      <c r="B494" s="8" t="n">
        <v>649</v>
      </c>
      <c r="C494" s="7" t="n">
        <f aca="false">com.sun.star.sheet.addin.Analysis.getHex2Dec(B494)</f>
        <v>1609</v>
      </c>
      <c r="D494" s="9" t="str">
        <f aca="false">com.sun.star.sheet.addin.Analysis.getDec2Hex(C494,4)</f>
        <v>0649</v>
      </c>
      <c r="E494" s="10" t="str">
        <f aca="false">_xlfn.UNICHAR(C494)</f>
        <v>ى</v>
      </c>
      <c r="F494" s="7" t="n">
        <f aca="false">C494-C493</f>
        <v>1</v>
      </c>
    </row>
    <row r="495" customFormat="false" ht="15" hidden="false" customHeight="false" outlineLevel="0" collapsed="false">
      <c r="A495" s="7" t="s">
        <v>507</v>
      </c>
      <c r="B495" s="8" t="s">
        <v>508</v>
      </c>
      <c r="C495" s="7" t="n">
        <f aca="false">com.sun.star.sheet.addin.Analysis.getHex2Dec(B495)</f>
        <v>1610</v>
      </c>
      <c r="D495" s="9" t="str">
        <f aca="false">com.sun.star.sheet.addin.Analysis.getDec2Hex(C495,4)</f>
        <v>064A</v>
      </c>
      <c r="E495" s="10" t="str">
        <f aca="false">_xlfn.UNICHAR(C495)</f>
        <v>ي</v>
      </c>
      <c r="F495" s="7" t="n">
        <f aca="false">C495-C494</f>
        <v>1</v>
      </c>
    </row>
    <row r="496" customFormat="false" ht="15" hidden="false" customHeight="false" outlineLevel="0" collapsed="false">
      <c r="A496" s="7" t="s">
        <v>509</v>
      </c>
      <c r="B496" s="8" t="s">
        <v>510</v>
      </c>
      <c r="C496" s="7" t="n">
        <f aca="false">com.sun.star.sheet.addin.Analysis.getHex2Dec(B496)</f>
        <v>1611</v>
      </c>
      <c r="D496" s="9" t="str">
        <f aca="false">com.sun.star.sheet.addin.Analysis.getDec2Hex(C496,4)</f>
        <v>064B</v>
      </c>
      <c r="E496" s="10" t="str">
        <f aca="false">_xlfn.UNICHAR(C496)</f>
        <v>ً</v>
      </c>
      <c r="F496" s="7" t="n">
        <f aca="false">C496-C495</f>
        <v>1</v>
      </c>
    </row>
    <row r="497" customFormat="false" ht="15" hidden="false" customHeight="false" outlineLevel="0" collapsed="false">
      <c r="A497" s="7" t="s">
        <v>511</v>
      </c>
      <c r="B497" s="8" t="s">
        <v>512</v>
      </c>
      <c r="C497" s="7" t="n">
        <f aca="false">com.sun.star.sheet.addin.Analysis.getHex2Dec(B497)</f>
        <v>1612</v>
      </c>
      <c r="D497" s="9" t="str">
        <f aca="false">com.sun.star.sheet.addin.Analysis.getDec2Hex(C497,4)</f>
        <v>064C</v>
      </c>
      <c r="E497" s="10" t="str">
        <f aca="false">_xlfn.UNICHAR(C497)</f>
        <v>ٌ</v>
      </c>
      <c r="F497" s="7" t="n">
        <f aca="false">C497-C496</f>
        <v>1</v>
      </c>
    </row>
    <row r="498" customFormat="false" ht="15" hidden="false" customHeight="false" outlineLevel="0" collapsed="false">
      <c r="A498" s="7" t="s">
        <v>513</v>
      </c>
      <c r="B498" s="8" t="s">
        <v>514</v>
      </c>
      <c r="C498" s="7" t="n">
        <f aca="false">com.sun.star.sheet.addin.Analysis.getHex2Dec(B498)</f>
        <v>1613</v>
      </c>
      <c r="D498" s="9" t="str">
        <f aca="false">com.sun.star.sheet.addin.Analysis.getDec2Hex(C498,4)</f>
        <v>064D</v>
      </c>
      <c r="E498" s="10" t="str">
        <f aca="false">_xlfn.UNICHAR(C498)</f>
        <v>ٍ</v>
      </c>
      <c r="F498" s="7" t="n">
        <f aca="false">C498-C497</f>
        <v>1</v>
      </c>
    </row>
    <row r="499" customFormat="false" ht="15" hidden="false" customHeight="false" outlineLevel="0" collapsed="false">
      <c r="A499" s="7" t="s">
        <v>515</v>
      </c>
      <c r="B499" s="8" t="s">
        <v>516</v>
      </c>
      <c r="C499" s="7" t="n">
        <f aca="false">com.sun.star.sheet.addin.Analysis.getHex2Dec(B499)</f>
        <v>1614</v>
      </c>
      <c r="D499" s="9" t="str">
        <f aca="false">com.sun.star.sheet.addin.Analysis.getDec2Hex(C499,4)</f>
        <v>064E</v>
      </c>
      <c r="E499" s="10" t="str">
        <f aca="false">_xlfn.UNICHAR(C499)</f>
        <v>َ</v>
      </c>
      <c r="F499" s="7" t="n">
        <f aca="false">C499-C498</f>
        <v>1</v>
      </c>
    </row>
    <row r="500" customFormat="false" ht="15" hidden="false" customHeight="false" outlineLevel="0" collapsed="false">
      <c r="A500" s="7" t="s">
        <v>517</v>
      </c>
      <c r="B500" s="8" t="s">
        <v>518</v>
      </c>
      <c r="C500" s="7" t="n">
        <f aca="false">com.sun.star.sheet.addin.Analysis.getHex2Dec(B500)</f>
        <v>1615</v>
      </c>
      <c r="D500" s="9" t="str">
        <f aca="false">com.sun.star.sheet.addin.Analysis.getDec2Hex(C500,4)</f>
        <v>064F</v>
      </c>
      <c r="E500" s="10" t="str">
        <f aca="false">_xlfn.UNICHAR(C500)</f>
        <v>ُ</v>
      </c>
      <c r="F500" s="7" t="n">
        <f aca="false">C500-C499</f>
        <v>1</v>
      </c>
    </row>
    <row r="501" customFormat="false" ht="15" hidden="false" customHeight="false" outlineLevel="0" collapsed="false">
      <c r="A501" s="7" t="s">
        <v>519</v>
      </c>
      <c r="B501" s="8" t="s">
        <v>520</v>
      </c>
      <c r="C501" s="7" t="n">
        <f aca="false">com.sun.star.sheet.addin.Analysis.getHex2Dec(B501)</f>
        <v>1616</v>
      </c>
      <c r="D501" s="9" t="str">
        <f aca="false">com.sun.star.sheet.addin.Analysis.getDec2Hex(C501,4)</f>
        <v>0650</v>
      </c>
      <c r="E501" s="10" t="str">
        <f aca="false">_xlfn.UNICHAR(C501)</f>
        <v>ِ</v>
      </c>
      <c r="F501" s="7" t="n">
        <f aca="false">C501-C500</f>
        <v>1</v>
      </c>
    </row>
    <row r="502" customFormat="false" ht="15" hidden="false" customHeight="false" outlineLevel="0" collapsed="false">
      <c r="A502" s="7" t="s">
        <v>521</v>
      </c>
      <c r="B502" s="8" t="s">
        <v>522</v>
      </c>
      <c r="C502" s="7" t="n">
        <f aca="false">com.sun.star.sheet.addin.Analysis.getHex2Dec(B502)</f>
        <v>1617</v>
      </c>
      <c r="D502" s="9" t="str">
        <f aca="false">com.sun.star.sheet.addin.Analysis.getDec2Hex(C502,4)</f>
        <v>0651</v>
      </c>
      <c r="E502" s="10" t="str">
        <f aca="false">_xlfn.UNICHAR(C502)</f>
        <v>ّ</v>
      </c>
      <c r="F502" s="7" t="n">
        <f aca="false">C502-C501</f>
        <v>1</v>
      </c>
    </row>
    <row r="503" customFormat="false" ht="15" hidden="false" customHeight="false" outlineLevel="0" collapsed="false">
      <c r="A503" s="7" t="s">
        <v>523</v>
      </c>
      <c r="B503" s="8" t="s">
        <v>524</v>
      </c>
      <c r="C503" s="7" t="n">
        <f aca="false">com.sun.star.sheet.addin.Analysis.getHex2Dec(B503)</f>
        <v>1618</v>
      </c>
      <c r="D503" s="9" t="str">
        <f aca="false">com.sun.star.sheet.addin.Analysis.getDec2Hex(C503,4)</f>
        <v>0652</v>
      </c>
      <c r="E503" s="10" t="str">
        <f aca="false">_xlfn.UNICHAR(C503)</f>
        <v>ْ</v>
      </c>
      <c r="F503" s="7" t="n">
        <f aca="false">C503-C502</f>
        <v>1</v>
      </c>
    </row>
    <row r="504" customFormat="false" ht="15" hidden="false" customHeight="false" outlineLevel="0" collapsed="false">
      <c r="A504" s="7" t="s">
        <v>525</v>
      </c>
      <c r="B504" s="8" t="n">
        <v>660</v>
      </c>
      <c r="C504" s="7" t="n">
        <f aca="false">com.sun.star.sheet.addin.Analysis.getHex2Dec(B504)</f>
        <v>1632</v>
      </c>
      <c r="D504" s="9" t="str">
        <f aca="false">com.sun.star.sheet.addin.Analysis.getDec2Hex(C504,4)</f>
        <v>0660</v>
      </c>
      <c r="E504" s="10" t="str">
        <f aca="false">_xlfn.UNICHAR(C504)</f>
        <v>٠</v>
      </c>
      <c r="F504" s="7" t="n">
        <f aca="false">C504-C503</f>
        <v>14</v>
      </c>
    </row>
    <row r="505" customFormat="false" ht="15" hidden="false" customHeight="false" outlineLevel="0" collapsed="false">
      <c r="A505" s="7" t="s">
        <v>526</v>
      </c>
      <c r="B505" s="8" t="n">
        <v>661</v>
      </c>
      <c r="C505" s="7" t="n">
        <f aca="false">com.sun.star.sheet.addin.Analysis.getHex2Dec(B505)</f>
        <v>1633</v>
      </c>
      <c r="D505" s="9" t="str">
        <f aca="false">com.sun.star.sheet.addin.Analysis.getDec2Hex(C505,4)</f>
        <v>0661</v>
      </c>
      <c r="E505" s="10" t="str">
        <f aca="false">_xlfn.UNICHAR(C505)</f>
        <v>١</v>
      </c>
      <c r="F505" s="7" t="n">
        <f aca="false">C505-C504</f>
        <v>1</v>
      </c>
    </row>
    <row r="506" customFormat="false" ht="15" hidden="false" customHeight="false" outlineLevel="0" collapsed="false">
      <c r="A506" s="7" t="s">
        <v>527</v>
      </c>
      <c r="B506" s="8" t="n">
        <v>662</v>
      </c>
      <c r="C506" s="7" t="n">
        <f aca="false">com.sun.star.sheet.addin.Analysis.getHex2Dec(B506)</f>
        <v>1634</v>
      </c>
      <c r="D506" s="9" t="str">
        <f aca="false">com.sun.star.sheet.addin.Analysis.getDec2Hex(C506,4)</f>
        <v>0662</v>
      </c>
      <c r="E506" s="10" t="str">
        <f aca="false">_xlfn.UNICHAR(C506)</f>
        <v>٢</v>
      </c>
      <c r="F506" s="7" t="n">
        <f aca="false">C506-C505</f>
        <v>1</v>
      </c>
    </row>
    <row r="507" customFormat="false" ht="15" hidden="false" customHeight="false" outlineLevel="0" collapsed="false">
      <c r="A507" s="7" t="s">
        <v>528</v>
      </c>
      <c r="B507" s="8" t="n">
        <v>663</v>
      </c>
      <c r="C507" s="7" t="n">
        <f aca="false">com.sun.star.sheet.addin.Analysis.getHex2Dec(B507)</f>
        <v>1635</v>
      </c>
      <c r="D507" s="9" t="str">
        <f aca="false">com.sun.star.sheet.addin.Analysis.getDec2Hex(C507,4)</f>
        <v>0663</v>
      </c>
      <c r="E507" s="10" t="str">
        <f aca="false">_xlfn.UNICHAR(C507)</f>
        <v>٣</v>
      </c>
      <c r="F507" s="7" t="n">
        <f aca="false">C507-C506</f>
        <v>1</v>
      </c>
    </row>
    <row r="508" customFormat="false" ht="15" hidden="false" customHeight="false" outlineLevel="0" collapsed="false">
      <c r="A508" s="7" t="s">
        <v>529</v>
      </c>
      <c r="B508" s="8" t="n">
        <v>664</v>
      </c>
      <c r="C508" s="7" t="n">
        <f aca="false">com.sun.star.sheet.addin.Analysis.getHex2Dec(B508)</f>
        <v>1636</v>
      </c>
      <c r="D508" s="9" t="str">
        <f aca="false">com.sun.star.sheet.addin.Analysis.getDec2Hex(C508,4)</f>
        <v>0664</v>
      </c>
      <c r="E508" s="10" t="str">
        <f aca="false">_xlfn.UNICHAR(C508)</f>
        <v>٤</v>
      </c>
      <c r="F508" s="7" t="n">
        <f aca="false">C508-C507</f>
        <v>1</v>
      </c>
    </row>
    <row r="509" customFormat="false" ht="15" hidden="false" customHeight="false" outlineLevel="0" collapsed="false">
      <c r="A509" s="7" t="s">
        <v>530</v>
      </c>
      <c r="B509" s="8" t="n">
        <v>665</v>
      </c>
      <c r="C509" s="7" t="n">
        <f aca="false">com.sun.star.sheet.addin.Analysis.getHex2Dec(B509)</f>
        <v>1637</v>
      </c>
      <c r="D509" s="9" t="str">
        <f aca="false">com.sun.star.sheet.addin.Analysis.getDec2Hex(C509,4)</f>
        <v>0665</v>
      </c>
      <c r="E509" s="10" t="str">
        <f aca="false">_xlfn.UNICHAR(C509)</f>
        <v>٥</v>
      </c>
      <c r="F509" s="7" t="n">
        <f aca="false">C509-C508</f>
        <v>1</v>
      </c>
    </row>
    <row r="510" customFormat="false" ht="15" hidden="false" customHeight="false" outlineLevel="0" collapsed="false">
      <c r="A510" s="7" t="s">
        <v>531</v>
      </c>
      <c r="B510" s="8" t="n">
        <v>666</v>
      </c>
      <c r="C510" s="7" t="n">
        <f aca="false">com.sun.star.sheet.addin.Analysis.getHex2Dec(B510)</f>
        <v>1638</v>
      </c>
      <c r="D510" s="9" t="str">
        <f aca="false">com.sun.star.sheet.addin.Analysis.getDec2Hex(C510,4)</f>
        <v>0666</v>
      </c>
      <c r="E510" s="10" t="str">
        <f aca="false">_xlfn.UNICHAR(C510)</f>
        <v>٦</v>
      </c>
      <c r="F510" s="7" t="n">
        <f aca="false">C510-C509</f>
        <v>1</v>
      </c>
    </row>
    <row r="511" customFormat="false" ht="15" hidden="false" customHeight="false" outlineLevel="0" collapsed="false">
      <c r="A511" s="7" t="s">
        <v>532</v>
      </c>
      <c r="B511" s="8" t="n">
        <v>667</v>
      </c>
      <c r="C511" s="7" t="n">
        <f aca="false">com.sun.star.sheet.addin.Analysis.getHex2Dec(B511)</f>
        <v>1639</v>
      </c>
      <c r="D511" s="9" t="str">
        <f aca="false">com.sun.star.sheet.addin.Analysis.getDec2Hex(C511,4)</f>
        <v>0667</v>
      </c>
      <c r="E511" s="10" t="str">
        <f aca="false">_xlfn.UNICHAR(C511)</f>
        <v>٧</v>
      </c>
      <c r="F511" s="7" t="n">
        <f aca="false">C511-C510</f>
        <v>1</v>
      </c>
    </row>
    <row r="512" customFormat="false" ht="15" hidden="false" customHeight="false" outlineLevel="0" collapsed="false">
      <c r="A512" s="7" t="s">
        <v>533</v>
      </c>
      <c r="B512" s="8" t="n">
        <v>668</v>
      </c>
      <c r="C512" s="7" t="n">
        <f aca="false">com.sun.star.sheet.addin.Analysis.getHex2Dec(B512)</f>
        <v>1640</v>
      </c>
      <c r="D512" s="9" t="str">
        <f aca="false">com.sun.star.sheet.addin.Analysis.getDec2Hex(C512,4)</f>
        <v>0668</v>
      </c>
      <c r="E512" s="10" t="str">
        <f aca="false">_xlfn.UNICHAR(C512)</f>
        <v>٨</v>
      </c>
      <c r="F512" s="7" t="n">
        <f aca="false">C512-C511</f>
        <v>1</v>
      </c>
    </row>
    <row r="513" customFormat="false" ht="15" hidden="false" customHeight="false" outlineLevel="0" collapsed="false">
      <c r="A513" s="7" t="s">
        <v>534</v>
      </c>
      <c r="B513" s="8" t="n">
        <v>669</v>
      </c>
      <c r="C513" s="7" t="n">
        <f aca="false">com.sun.star.sheet.addin.Analysis.getHex2Dec(B513)</f>
        <v>1641</v>
      </c>
      <c r="D513" s="9" t="str">
        <f aca="false">com.sun.star.sheet.addin.Analysis.getDec2Hex(C513,4)</f>
        <v>0669</v>
      </c>
      <c r="E513" s="10" t="str">
        <f aca="false">_xlfn.UNICHAR(C513)</f>
        <v>٩</v>
      </c>
      <c r="F513" s="7" t="n">
        <f aca="false">C513-C512</f>
        <v>1</v>
      </c>
    </row>
    <row r="514" customFormat="false" ht="15" hidden="false" customHeight="false" outlineLevel="0" collapsed="false">
      <c r="A514" s="7" t="s">
        <v>535</v>
      </c>
      <c r="B514" s="8" t="n">
        <v>1100</v>
      </c>
      <c r="C514" s="7" t="n">
        <f aca="false">com.sun.star.sheet.addin.Analysis.getHex2Dec(B514)</f>
        <v>4352</v>
      </c>
      <c r="D514" s="9" t="str">
        <f aca="false">com.sun.star.sheet.addin.Analysis.getDec2Hex(C514,4)</f>
        <v>1100</v>
      </c>
      <c r="E514" s="10" t="str">
        <f aca="false">_xlfn.UNICHAR(C514)</f>
        <v>ᄀ</v>
      </c>
      <c r="F514" s="7" t="n">
        <f aca="false">C514-C513</f>
        <v>2711</v>
      </c>
    </row>
    <row r="515" customFormat="false" ht="15" hidden="false" customHeight="false" outlineLevel="0" collapsed="false">
      <c r="A515" s="7" t="s">
        <v>536</v>
      </c>
      <c r="B515" s="8" t="n">
        <v>1101</v>
      </c>
      <c r="C515" s="7" t="n">
        <f aca="false">com.sun.star.sheet.addin.Analysis.getHex2Dec(B515)</f>
        <v>4353</v>
      </c>
      <c r="D515" s="9" t="str">
        <f aca="false">com.sun.star.sheet.addin.Analysis.getDec2Hex(C515,4)</f>
        <v>1101</v>
      </c>
      <c r="E515" s="10" t="str">
        <f aca="false">_xlfn.UNICHAR(C515)</f>
        <v>ᄁ</v>
      </c>
      <c r="F515" s="7" t="n">
        <f aca="false">C515-C514</f>
        <v>1</v>
      </c>
    </row>
    <row r="516" customFormat="false" ht="15" hidden="false" customHeight="false" outlineLevel="0" collapsed="false">
      <c r="A516" s="7" t="s">
        <v>537</v>
      </c>
      <c r="B516" s="8" t="n">
        <v>1102</v>
      </c>
      <c r="C516" s="7" t="n">
        <f aca="false">com.sun.star.sheet.addin.Analysis.getHex2Dec(B516)</f>
        <v>4354</v>
      </c>
      <c r="D516" s="9" t="str">
        <f aca="false">com.sun.star.sheet.addin.Analysis.getDec2Hex(C516,4)</f>
        <v>1102</v>
      </c>
      <c r="E516" s="10" t="str">
        <f aca="false">_xlfn.UNICHAR(C516)</f>
        <v>ᄂ</v>
      </c>
      <c r="F516" s="7" t="n">
        <f aca="false">C516-C515</f>
        <v>1</v>
      </c>
    </row>
    <row r="517" customFormat="false" ht="15" hidden="false" customHeight="false" outlineLevel="0" collapsed="false">
      <c r="A517" s="7" t="s">
        <v>538</v>
      </c>
      <c r="B517" s="8" t="n">
        <v>1103</v>
      </c>
      <c r="C517" s="7" t="n">
        <f aca="false">com.sun.star.sheet.addin.Analysis.getHex2Dec(B517)</f>
        <v>4355</v>
      </c>
      <c r="D517" s="9" t="str">
        <f aca="false">com.sun.star.sheet.addin.Analysis.getDec2Hex(C517,4)</f>
        <v>1103</v>
      </c>
      <c r="E517" s="10" t="str">
        <f aca="false">_xlfn.UNICHAR(C517)</f>
        <v>ᄃ</v>
      </c>
      <c r="F517" s="7" t="n">
        <f aca="false">C517-C516</f>
        <v>1</v>
      </c>
    </row>
    <row r="518" customFormat="false" ht="15" hidden="false" customHeight="false" outlineLevel="0" collapsed="false">
      <c r="A518" s="7" t="s">
        <v>539</v>
      </c>
      <c r="B518" s="8" t="n">
        <v>1104</v>
      </c>
      <c r="C518" s="7" t="n">
        <f aca="false">com.sun.star.sheet.addin.Analysis.getHex2Dec(B518)</f>
        <v>4356</v>
      </c>
      <c r="D518" s="9" t="str">
        <f aca="false">com.sun.star.sheet.addin.Analysis.getDec2Hex(C518,4)</f>
        <v>1104</v>
      </c>
      <c r="E518" s="10" t="str">
        <f aca="false">_xlfn.UNICHAR(C518)</f>
        <v>ᄄ</v>
      </c>
      <c r="F518" s="7" t="n">
        <f aca="false">C518-C517</f>
        <v>1</v>
      </c>
    </row>
    <row r="519" customFormat="false" ht="15" hidden="false" customHeight="false" outlineLevel="0" collapsed="false">
      <c r="A519" s="7" t="s">
        <v>540</v>
      </c>
      <c r="B519" s="8" t="n">
        <v>1105</v>
      </c>
      <c r="C519" s="7" t="n">
        <f aca="false">com.sun.star.sheet.addin.Analysis.getHex2Dec(B519)</f>
        <v>4357</v>
      </c>
      <c r="D519" s="9" t="str">
        <f aca="false">com.sun.star.sheet.addin.Analysis.getDec2Hex(C519,4)</f>
        <v>1105</v>
      </c>
      <c r="E519" s="10" t="str">
        <f aca="false">_xlfn.UNICHAR(C519)</f>
        <v>ᄅ</v>
      </c>
      <c r="F519" s="7" t="n">
        <f aca="false">C519-C518</f>
        <v>1</v>
      </c>
    </row>
    <row r="520" customFormat="false" ht="15" hidden="false" customHeight="false" outlineLevel="0" collapsed="false">
      <c r="A520" s="7" t="s">
        <v>541</v>
      </c>
      <c r="B520" s="8" t="n">
        <v>1106</v>
      </c>
      <c r="C520" s="7" t="n">
        <f aca="false">com.sun.star.sheet.addin.Analysis.getHex2Dec(B520)</f>
        <v>4358</v>
      </c>
      <c r="D520" s="9" t="str">
        <f aca="false">com.sun.star.sheet.addin.Analysis.getDec2Hex(C520,4)</f>
        <v>1106</v>
      </c>
      <c r="E520" s="10" t="str">
        <f aca="false">_xlfn.UNICHAR(C520)</f>
        <v>ᄆ</v>
      </c>
      <c r="F520" s="7" t="n">
        <f aca="false">C520-C519</f>
        <v>1</v>
      </c>
    </row>
    <row r="521" customFormat="false" ht="15" hidden="false" customHeight="false" outlineLevel="0" collapsed="false">
      <c r="A521" s="7" t="s">
        <v>542</v>
      </c>
      <c r="B521" s="8" t="n">
        <v>1107</v>
      </c>
      <c r="C521" s="7" t="n">
        <f aca="false">com.sun.star.sheet.addin.Analysis.getHex2Dec(B521)</f>
        <v>4359</v>
      </c>
      <c r="D521" s="9" t="str">
        <f aca="false">com.sun.star.sheet.addin.Analysis.getDec2Hex(C521,4)</f>
        <v>1107</v>
      </c>
      <c r="E521" s="10" t="str">
        <f aca="false">_xlfn.UNICHAR(C521)</f>
        <v>ᄇ</v>
      </c>
      <c r="F521" s="7" t="n">
        <f aca="false">C521-C520</f>
        <v>1</v>
      </c>
    </row>
    <row r="522" customFormat="false" ht="15" hidden="false" customHeight="false" outlineLevel="0" collapsed="false">
      <c r="A522" s="7" t="s">
        <v>543</v>
      </c>
      <c r="B522" s="8" t="n">
        <v>1108</v>
      </c>
      <c r="C522" s="7" t="n">
        <f aca="false">com.sun.star.sheet.addin.Analysis.getHex2Dec(B522)</f>
        <v>4360</v>
      </c>
      <c r="D522" s="9" t="str">
        <f aca="false">com.sun.star.sheet.addin.Analysis.getDec2Hex(C522,4)</f>
        <v>1108</v>
      </c>
      <c r="E522" s="10" t="str">
        <f aca="false">_xlfn.UNICHAR(C522)</f>
        <v>ᄈ</v>
      </c>
      <c r="F522" s="7" t="n">
        <f aca="false">C522-C521</f>
        <v>1</v>
      </c>
    </row>
    <row r="523" customFormat="false" ht="15" hidden="false" customHeight="false" outlineLevel="0" collapsed="false">
      <c r="A523" s="7" t="s">
        <v>544</v>
      </c>
      <c r="B523" s="8" t="n">
        <v>1109</v>
      </c>
      <c r="C523" s="7" t="n">
        <f aca="false">com.sun.star.sheet.addin.Analysis.getHex2Dec(B523)</f>
        <v>4361</v>
      </c>
      <c r="D523" s="9" t="str">
        <f aca="false">com.sun.star.sheet.addin.Analysis.getDec2Hex(C523,4)</f>
        <v>1109</v>
      </c>
      <c r="E523" s="10" t="str">
        <f aca="false">_xlfn.UNICHAR(C523)</f>
        <v>ᄉ</v>
      </c>
      <c r="F523" s="7" t="n">
        <f aca="false">C523-C522</f>
        <v>1</v>
      </c>
    </row>
    <row r="524" customFormat="false" ht="15" hidden="false" customHeight="false" outlineLevel="0" collapsed="false">
      <c r="A524" s="7" t="s">
        <v>545</v>
      </c>
      <c r="B524" s="8" t="s">
        <v>546</v>
      </c>
      <c r="C524" s="7" t="n">
        <f aca="false">com.sun.star.sheet.addin.Analysis.getHex2Dec(B524)</f>
        <v>4362</v>
      </c>
      <c r="D524" s="9" t="str">
        <f aca="false">com.sun.star.sheet.addin.Analysis.getDec2Hex(C524,4)</f>
        <v>110A</v>
      </c>
      <c r="E524" s="10" t="str">
        <f aca="false">_xlfn.UNICHAR(C524)</f>
        <v>ᄊ</v>
      </c>
      <c r="F524" s="7" t="n">
        <f aca="false">C524-C523</f>
        <v>1</v>
      </c>
    </row>
    <row r="525" customFormat="false" ht="15" hidden="false" customHeight="false" outlineLevel="0" collapsed="false">
      <c r="A525" s="7" t="s">
        <v>547</v>
      </c>
      <c r="B525" s="8" t="s">
        <v>548</v>
      </c>
      <c r="C525" s="7" t="n">
        <f aca="false">com.sun.star.sheet.addin.Analysis.getHex2Dec(B525)</f>
        <v>4363</v>
      </c>
      <c r="D525" s="9" t="str">
        <f aca="false">com.sun.star.sheet.addin.Analysis.getDec2Hex(C525,4)</f>
        <v>110B</v>
      </c>
      <c r="E525" s="10" t="str">
        <f aca="false">_xlfn.UNICHAR(C525)</f>
        <v>ᄋ</v>
      </c>
      <c r="F525" s="7" t="n">
        <f aca="false">C525-C524</f>
        <v>1</v>
      </c>
    </row>
    <row r="526" customFormat="false" ht="15" hidden="false" customHeight="false" outlineLevel="0" collapsed="false">
      <c r="A526" s="7" t="s">
        <v>549</v>
      </c>
      <c r="B526" s="8" t="s">
        <v>550</v>
      </c>
      <c r="C526" s="7" t="n">
        <f aca="false">com.sun.star.sheet.addin.Analysis.getHex2Dec(B526)</f>
        <v>4364</v>
      </c>
      <c r="D526" s="9" t="str">
        <f aca="false">com.sun.star.sheet.addin.Analysis.getDec2Hex(C526,4)</f>
        <v>110C</v>
      </c>
      <c r="E526" s="10" t="str">
        <f aca="false">_xlfn.UNICHAR(C526)</f>
        <v>ᄌ</v>
      </c>
      <c r="F526" s="7" t="n">
        <f aca="false">C526-C525</f>
        <v>1</v>
      </c>
    </row>
    <row r="527" customFormat="false" ht="15" hidden="false" customHeight="false" outlineLevel="0" collapsed="false">
      <c r="A527" s="7" t="s">
        <v>551</v>
      </c>
      <c r="B527" s="8" t="s">
        <v>552</v>
      </c>
      <c r="C527" s="7" t="n">
        <f aca="false">com.sun.star.sheet.addin.Analysis.getHex2Dec(B527)</f>
        <v>4365</v>
      </c>
      <c r="D527" s="9" t="str">
        <f aca="false">com.sun.star.sheet.addin.Analysis.getDec2Hex(C527,4)</f>
        <v>110D</v>
      </c>
      <c r="E527" s="10" t="str">
        <f aca="false">_xlfn.UNICHAR(C527)</f>
        <v>ᄍ</v>
      </c>
      <c r="F527" s="7" t="n">
        <f aca="false">C527-C526</f>
        <v>1</v>
      </c>
    </row>
    <row r="528" customFormat="false" ht="15" hidden="false" customHeight="false" outlineLevel="0" collapsed="false">
      <c r="A528" s="7" t="s">
        <v>553</v>
      </c>
      <c r="B528" s="8" t="s">
        <v>554</v>
      </c>
      <c r="C528" s="7" t="n">
        <f aca="false">com.sun.star.sheet.addin.Analysis.getHex2Dec(B528)</f>
        <v>4366</v>
      </c>
      <c r="D528" s="9" t="str">
        <f aca="false">com.sun.star.sheet.addin.Analysis.getDec2Hex(C528,4)</f>
        <v>110E</v>
      </c>
      <c r="E528" s="10" t="str">
        <f aca="false">_xlfn.UNICHAR(C528)</f>
        <v>ᄎ</v>
      </c>
      <c r="F528" s="7" t="n">
        <f aca="false">C528-C527</f>
        <v>1</v>
      </c>
    </row>
    <row r="529" customFormat="false" ht="15" hidden="false" customHeight="false" outlineLevel="0" collapsed="false">
      <c r="A529" s="7" t="s">
        <v>555</v>
      </c>
      <c r="B529" s="8" t="s">
        <v>556</v>
      </c>
      <c r="C529" s="7" t="n">
        <f aca="false">com.sun.star.sheet.addin.Analysis.getHex2Dec(B529)</f>
        <v>4367</v>
      </c>
      <c r="D529" s="9" t="str">
        <f aca="false">com.sun.star.sheet.addin.Analysis.getDec2Hex(C529,4)</f>
        <v>110F</v>
      </c>
      <c r="E529" s="10" t="str">
        <f aca="false">_xlfn.UNICHAR(C529)</f>
        <v>ᄏ</v>
      </c>
      <c r="F529" s="7" t="n">
        <f aca="false">C529-C528</f>
        <v>1</v>
      </c>
    </row>
    <row r="530" customFormat="false" ht="15" hidden="false" customHeight="false" outlineLevel="0" collapsed="false">
      <c r="A530" s="7" t="s">
        <v>557</v>
      </c>
      <c r="B530" s="8" t="n">
        <v>1110</v>
      </c>
      <c r="C530" s="7" t="n">
        <f aca="false">com.sun.star.sheet.addin.Analysis.getHex2Dec(B530)</f>
        <v>4368</v>
      </c>
      <c r="D530" s="9" t="str">
        <f aca="false">com.sun.star.sheet.addin.Analysis.getDec2Hex(C530,4)</f>
        <v>1110</v>
      </c>
      <c r="E530" s="10" t="str">
        <f aca="false">_xlfn.UNICHAR(C530)</f>
        <v>ᄐ</v>
      </c>
      <c r="F530" s="7" t="n">
        <f aca="false">C530-C529</f>
        <v>1</v>
      </c>
    </row>
    <row r="531" customFormat="false" ht="15" hidden="false" customHeight="false" outlineLevel="0" collapsed="false">
      <c r="A531" s="7" t="s">
        <v>558</v>
      </c>
      <c r="B531" s="8" t="n">
        <v>1111</v>
      </c>
      <c r="C531" s="7" t="n">
        <f aca="false">com.sun.star.sheet.addin.Analysis.getHex2Dec(B531)</f>
        <v>4369</v>
      </c>
      <c r="D531" s="9" t="str">
        <f aca="false">com.sun.star.sheet.addin.Analysis.getDec2Hex(C531,4)</f>
        <v>1111</v>
      </c>
      <c r="E531" s="10" t="str">
        <f aca="false">_xlfn.UNICHAR(C531)</f>
        <v>ᄑ</v>
      </c>
      <c r="F531" s="7" t="n">
        <f aca="false">C531-C530</f>
        <v>1</v>
      </c>
    </row>
    <row r="532" customFormat="false" ht="15" hidden="false" customHeight="false" outlineLevel="0" collapsed="false">
      <c r="A532" s="7" t="s">
        <v>559</v>
      </c>
      <c r="B532" s="8" t="n">
        <v>1112</v>
      </c>
      <c r="C532" s="7" t="n">
        <f aca="false">com.sun.star.sheet.addin.Analysis.getHex2Dec(B532)</f>
        <v>4370</v>
      </c>
      <c r="D532" s="9" t="str">
        <f aca="false">com.sun.star.sheet.addin.Analysis.getDec2Hex(C532,4)</f>
        <v>1112</v>
      </c>
      <c r="E532" s="10" t="str">
        <f aca="false">_xlfn.UNICHAR(C532)</f>
        <v>ᄒ</v>
      </c>
      <c r="F532" s="7" t="n">
        <f aca="false">C532-C531</f>
        <v>1</v>
      </c>
    </row>
    <row r="533" customFormat="false" ht="15" hidden="false" customHeight="false" outlineLevel="0" collapsed="false">
      <c r="A533" s="7" t="s">
        <v>560</v>
      </c>
      <c r="B533" s="8" t="n">
        <v>1161</v>
      </c>
      <c r="C533" s="7" t="n">
        <f aca="false">com.sun.star.sheet.addin.Analysis.getHex2Dec(B533)</f>
        <v>4449</v>
      </c>
      <c r="D533" s="9" t="str">
        <f aca="false">com.sun.star.sheet.addin.Analysis.getDec2Hex(C533,4)</f>
        <v>1161</v>
      </c>
      <c r="E533" s="10" t="str">
        <f aca="false">_xlfn.UNICHAR(C533)</f>
        <v>ᅡ</v>
      </c>
      <c r="F533" s="7" t="n">
        <f aca="false">C533-C532</f>
        <v>79</v>
      </c>
    </row>
    <row r="534" customFormat="false" ht="15" hidden="false" customHeight="false" outlineLevel="0" collapsed="false">
      <c r="A534" s="7" t="s">
        <v>561</v>
      </c>
      <c r="B534" s="8" t="n">
        <v>1162</v>
      </c>
      <c r="C534" s="7" t="n">
        <f aca="false">com.sun.star.sheet.addin.Analysis.getHex2Dec(B534)</f>
        <v>4450</v>
      </c>
      <c r="D534" s="9" t="str">
        <f aca="false">com.sun.star.sheet.addin.Analysis.getDec2Hex(C534,4)</f>
        <v>1162</v>
      </c>
      <c r="E534" s="10" t="str">
        <f aca="false">_xlfn.UNICHAR(C534)</f>
        <v>ᅢ</v>
      </c>
      <c r="F534" s="7" t="n">
        <f aca="false">C534-C533</f>
        <v>1</v>
      </c>
    </row>
    <row r="535" customFormat="false" ht="15" hidden="false" customHeight="false" outlineLevel="0" collapsed="false">
      <c r="A535" s="7" t="s">
        <v>562</v>
      </c>
      <c r="B535" s="8" t="n">
        <v>1163</v>
      </c>
      <c r="C535" s="7" t="n">
        <f aca="false">com.sun.star.sheet.addin.Analysis.getHex2Dec(B535)</f>
        <v>4451</v>
      </c>
      <c r="D535" s="9" t="str">
        <f aca="false">com.sun.star.sheet.addin.Analysis.getDec2Hex(C535,4)</f>
        <v>1163</v>
      </c>
      <c r="E535" s="10" t="str">
        <f aca="false">_xlfn.UNICHAR(C535)</f>
        <v>ᅣ</v>
      </c>
      <c r="F535" s="7" t="n">
        <f aca="false">C535-C534</f>
        <v>1</v>
      </c>
    </row>
    <row r="536" customFormat="false" ht="15" hidden="false" customHeight="false" outlineLevel="0" collapsed="false">
      <c r="A536" s="7" t="s">
        <v>563</v>
      </c>
      <c r="B536" s="8" t="n">
        <v>1164</v>
      </c>
      <c r="C536" s="7" t="n">
        <f aca="false">com.sun.star.sheet.addin.Analysis.getHex2Dec(B536)</f>
        <v>4452</v>
      </c>
      <c r="D536" s="9" t="str">
        <f aca="false">com.sun.star.sheet.addin.Analysis.getDec2Hex(C536,4)</f>
        <v>1164</v>
      </c>
      <c r="E536" s="10" t="str">
        <f aca="false">_xlfn.UNICHAR(C536)</f>
        <v>ᅤ</v>
      </c>
      <c r="F536" s="7" t="n">
        <f aca="false">C536-C535</f>
        <v>1</v>
      </c>
    </row>
    <row r="537" customFormat="false" ht="15" hidden="false" customHeight="false" outlineLevel="0" collapsed="false">
      <c r="A537" s="7" t="s">
        <v>564</v>
      </c>
      <c r="B537" s="8" t="n">
        <v>1165</v>
      </c>
      <c r="C537" s="7" t="n">
        <f aca="false">com.sun.star.sheet.addin.Analysis.getHex2Dec(B537)</f>
        <v>4453</v>
      </c>
      <c r="D537" s="9" t="str">
        <f aca="false">com.sun.star.sheet.addin.Analysis.getDec2Hex(C537,4)</f>
        <v>1165</v>
      </c>
      <c r="E537" s="10" t="str">
        <f aca="false">_xlfn.UNICHAR(C537)</f>
        <v>ᅥ</v>
      </c>
      <c r="F537" s="7" t="n">
        <f aca="false">C537-C536</f>
        <v>1</v>
      </c>
    </row>
    <row r="538" customFormat="false" ht="15" hidden="false" customHeight="false" outlineLevel="0" collapsed="false">
      <c r="A538" s="7" t="s">
        <v>565</v>
      </c>
      <c r="B538" s="8" t="n">
        <v>1166</v>
      </c>
      <c r="C538" s="7" t="n">
        <f aca="false">com.sun.star.sheet.addin.Analysis.getHex2Dec(B538)</f>
        <v>4454</v>
      </c>
      <c r="D538" s="9" t="str">
        <f aca="false">com.sun.star.sheet.addin.Analysis.getDec2Hex(C538,4)</f>
        <v>1166</v>
      </c>
      <c r="E538" s="10" t="str">
        <f aca="false">_xlfn.UNICHAR(C538)</f>
        <v>ᅦ</v>
      </c>
      <c r="F538" s="7" t="n">
        <f aca="false">C538-C537</f>
        <v>1</v>
      </c>
    </row>
    <row r="539" customFormat="false" ht="15" hidden="false" customHeight="false" outlineLevel="0" collapsed="false">
      <c r="A539" s="7" t="s">
        <v>566</v>
      </c>
      <c r="B539" s="8" t="n">
        <v>1167</v>
      </c>
      <c r="C539" s="7" t="n">
        <f aca="false">com.sun.star.sheet.addin.Analysis.getHex2Dec(B539)</f>
        <v>4455</v>
      </c>
      <c r="D539" s="9" t="str">
        <f aca="false">com.sun.star.sheet.addin.Analysis.getDec2Hex(C539,4)</f>
        <v>1167</v>
      </c>
      <c r="E539" s="10" t="str">
        <f aca="false">_xlfn.UNICHAR(C539)</f>
        <v>ᅧ</v>
      </c>
      <c r="F539" s="7" t="n">
        <f aca="false">C539-C538</f>
        <v>1</v>
      </c>
    </row>
    <row r="540" customFormat="false" ht="15" hidden="false" customHeight="false" outlineLevel="0" collapsed="false">
      <c r="A540" s="7" t="s">
        <v>567</v>
      </c>
      <c r="B540" s="8" t="n">
        <v>1168</v>
      </c>
      <c r="C540" s="7" t="n">
        <f aca="false">com.sun.star.sheet.addin.Analysis.getHex2Dec(B540)</f>
        <v>4456</v>
      </c>
      <c r="D540" s="9" t="str">
        <f aca="false">com.sun.star.sheet.addin.Analysis.getDec2Hex(C540,4)</f>
        <v>1168</v>
      </c>
      <c r="E540" s="10" t="str">
        <f aca="false">_xlfn.UNICHAR(C540)</f>
        <v>ᅨ</v>
      </c>
      <c r="F540" s="7" t="n">
        <f aca="false">C540-C539</f>
        <v>1</v>
      </c>
    </row>
    <row r="541" customFormat="false" ht="15" hidden="false" customHeight="false" outlineLevel="0" collapsed="false">
      <c r="A541" s="7" t="s">
        <v>568</v>
      </c>
      <c r="B541" s="8" t="n">
        <v>1169</v>
      </c>
      <c r="C541" s="7" t="n">
        <f aca="false">com.sun.star.sheet.addin.Analysis.getHex2Dec(B541)</f>
        <v>4457</v>
      </c>
      <c r="D541" s="9" t="str">
        <f aca="false">com.sun.star.sheet.addin.Analysis.getDec2Hex(C541,4)</f>
        <v>1169</v>
      </c>
      <c r="E541" s="10" t="str">
        <f aca="false">_xlfn.UNICHAR(C541)</f>
        <v>ᅩ</v>
      </c>
      <c r="F541" s="7" t="n">
        <f aca="false">C541-C540</f>
        <v>1</v>
      </c>
    </row>
    <row r="542" customFormat="false" ht="15" hidden="false" customHeight="false" outlineLevel="0" collapsed="false">
      <c r="A542" s="7" t="s">
        <v>569</v>
      </c>
      <c r="B542" s="8" t="s">
        <v>570</v>
      </c>
      <c r="C542" s="7" t="n">
        <f aca="false">com.sun.star.sheet.addin.Analysis.getHex2Dec(B542)</f>
        <v>4461</v>
      </c>
      <c r="D542" s="9" t="str">
        <f aca="false">com.sun.star.sheet.addin.Analysis.getDec2Hex(C542,4)</f>
        <v>116D</v>
      </c>
      <c r="E542" s="10" t="str">
        <f aca="false">_xlfn.UNICHAR(C542)</f>
        <v>ᅭ</v>
      </c>
      <c r="F542" s="7" t="n">
        <f aca="false">C542-C541</f>
        <v>4</v>
      </c>
    </row>
    <row r="543" customFormat="false" ht="15" hidden="false" customHeight="false" outlineLevel="0" collapsed="false">
      <c r="A543" s="7" t="s">
        <v>571</v>
      </c>
      <c r="B543" s="8" t="s">
        <v>572</v>
      </c>
      <c r="C543" s="7" t="n">
        <f aca="false">com.sun.star.sheet.addin.Analysis.getHex2Dec(B543)</f>
        <v>4462</v>
      </c>
      <c r="D543" s="9" t="str">
        <f aca="false">com.sun.star.sheet.addin.Analysis.getDec2Hex(C543,4)</f>
        <v>116E</v>
      </c>
      <c r="E543" s="10" t="str">
        <f aca="false">_xlfn.UNICHAR(C543)</f>
        <v>ᅮ</v>
      </c>
      <c r="F543" s="7" t="n">
        <f aca="false">C543-C542</f>
        <v>1</v>
      </c>
    </row>
    <row r="544" customFormat="false" ht="15" hidden="false" customHeight="false" outlineLevel="0" collapsed="false">
      <c r="A544" s="7" t="s">
        <v>573</v>
      </c>
      <c r="B544" s="8" t="n">
        <v>1172</v>
      </c>
      <c r="C544" s="7" t="n">
        <f aca="false">com.sun.star.sheet.addin.Analysis.getHex2Dec(B544)</f>
        <v>4466</v>
      </c>
      <c r="D544" s="9" t="str">
        <f aca="false">com.sun.star.sheet.addin.Analysis.getDec2Hex(C544,4)</f>
        <v>1172</v>
      </c>
      <c r="E544" s="10" t="str">
        <f aca="false">_xlfn.UNICHAR(C544)</f>
        <v>ᅲ</v>
      </c>
      <c r="F544" s="7" t="n">
        <f aca="false">C544-C543</f>
        <v>4</v>
      </c>
    </row>
    <row r="545" customFormat="false" ht="15" hidden="false" customHeight="false" outlineLevel="0" collapsed="false">
      <c r="A545" s="7" t="s">
        <v>574</v>
      </c>
      <c r="B545" s="8" t="n">
        <v>1173</v>
      </c>
      <c r="C545" s="7" t="n">
        <f aca="false">com.sun.star.sheet.addin.Analysis.getHex2Dec(B545)</f>
        <v>4467</v>
      </c>
      <c r="D545" s="9" t="str">
        <f aca="false">com.sun.star.sheet.addin.Analysis.getDec2Hex(C545,4)</f>
        <v>1173</v>
      </c>
      <c r="E545" s="10" t="str">
        <f aca="false">_xlfn.UNICHAR(C545)</f>
        <v>ᅳ</v>
      </c>
      <c r="F545" s="7" t="n">
        <f aca="false">C545-C544</f>
        <v>1</v>
      </c>
    </row>
    <row r="546" customFormat="false" ht="15" hidden="false" customHeight="false" outlineLevel="0" collapsed="false">
      <c r="A546" s="7" t="s">
        <v>575</v>
      </c>
      <c r="B546" s="8" t="n">
        <v>1175</v>
      </c>
      <c r="C546" s="7" t="n">
        <f aca="false">com.sun.star.sheet.addin.Analysis.getHex2Dec(B546)</f>
        <v>4469</v>
      </c>
      <c r="D546" s="9" t="str">
        <f aca="false">com.sun.star.sheet.addin.Analysis.getDec2Hex(C546,4)</f>
        <v>1175</v>
      </c>
      <c r="E546" s="10" t="str">
        <f aca="false">_xlfn.UNICHAR(C546)</f>
        <v>ᅵ</v>
      </c>
      <c r="F546" s="7" t="n">
        <f aca="false">C546-C545</f>
        <v>2</v>
      </c>
    </row>
    <row r="547" customFormat="false" ht="15" hidden="false" customHeight="false" outlineLevel="0" collapsed="false">
      <c r="A547" s="7" t="s">
        <v>576</v>
      </c>
      <c r="B547" s="8" t="s">
        <v>577</v>
      </c>
      <c r="C547" s="7" t="n">
        <f aca="false">com.sun.star.sheet.addin.Analysis.getHex2Dec(B547)</f>
        <v>7838</v>
      </c>
      <c r="D547" s="9" t="str">
        <f aca="false">com.sun.star.sheet.addin.Analysis.getDec2Hex(C547,4)</f>
        <v>1E9E</v>
      </c>
      <c r="E547" s="10" t="str">
        <f aca="false">_xlfn.UNICHAR(C547)</f>
        <v>ẞ</v>
      </c>
      <c r="F547" s="7" t="n">
        <f aca="false">C547-C546</f>
        <v>3369</v>
      </c>
    </row>
    <row r="548" customFormat="false" ht="15" hidden="false" customHeight="false" outlineLevel="0" collapsed="false">
      <c r="A548" s="7" t="s">
        <v>578</v>
      </c>
      <c r="B548" s="8" t="s">
        <v>579</v>
      </c>
      <c r="C548" s="7" t="n">
        <f aca="false">com.sun.star.sheet.addin.Analysis.getHex2Dec(B548)</f>
        <v>8364</v>
      </c>
      <c r="D548" s="9" t="str">
        <f aca="false">com.sun.star.sheet.addin.Analysis.getDec2Hex(C548,4)</f>
        <v>20AC</v>
      </c>
      <c r="E548" s="10" t="str">
        <f aca="false">_xlfn.UNICHAR(C548)</f>
        <v>€</v>
      </c>
      <c r="F548" s="7" t="n">
        <f aca="false">C548-C547</f>
        <v>526</v>
      </c>
    </row>
    <row r="549" customFormat="false" ht="15" hidden="false" customHeight="false" outlineLevel="0" collapsed="false">
      <c r="A549" s="7" t="s">
        <v>580</v>
      </c>
      <c r="B549" s="8" t="s">
        <v>581</v>
      </c>
      <c r="C549" s="7" t="n">
        <f aca="false">com.sun.star.sheet.addin.Analysis.getHex2Dec(B549)</f>
        <v>8372</v>
      </c>
      <c r="D549" s="9" t="str">
        <f aca="false">com.sun.star.sheet.addin.Analysis.getDec2Hex(C549,4)</f>
        <v>20B4</v>
      </c>
      <c r="E549" s="10" t="str">
        <f aca="false">_xlfn.UNICHAR(C549)</f>
        <v>₴</v>
      </c>
      <c r="F549" s="7" t="n">
        <f aca="false">C549-C548</f>
        <v>8</v>
      </c>
    </row>
    <row r="550" customFormat="false" ht="15" hidden="false" customHeight="false" outlineLevel="0" collapsed="false">
      <c r="A550" s="7" t="s">
        <v>582</v>
      </c>
      <c r="B550" s="8" t="s">
        <v>583</v>
      </c>
      <c r="C550" s="7" t="n">
        <f aca="false">com.sun.star.sheet.addin.Analysis.getHex2Dec(B550)</f>
        <v>8470</v>
      </c>
      <c r="D550" s="9" t="str">
        <f aca="false">com.sun.star.sheet.addin.Analysis.getDec2Hex(C550,4)</f>
        <v>2116</v>
      </c>
      <c r="E550" s="10" t="str">
        <f aca="false">_xlfn.UNICHAR(C550)</f>
        <v>№</v>
      </c>
      <c r="F550" s="7" t="n">
        <f aca="false">C550-C549</f>
        <v>98</v>
      </c>
    </row>
    <row r="551" customFormat="false" ht="15" hidden="false" customHeight="false" outlineLevel="0" collapsed="false">
      <c r="A551" s="7" t="s">
        <v>584</v>
      </c>
      <c r="B551" s="11" t="n">
        <v>2318</v>
      </c>
      <c r="C551" s="7" t="n">
        <f aca="false">com.sun.star.sheet.addin.Analysis.getHex2Dec(B551)</f>
        <v>8984</v>
      </c>
      <c r="D551" s="9" t="str">
        <f aca="false">com.sun.star.sheet.addin.Analysis.getDec2Hex(C551,4)</f>
        <v>2318</v>
      </c>
      <c r="E551" s="10" t="str">
        <f aca="false">_xlfn.UNICHAR(C551)</f>
        <v>⌘</v>
      </c>
      <c r="F551" s="7" t="n">
        <f aca="false">C551-C550</f>
        <v>514</v>
      </c>
    </row>
    <row r="552" customFormat="false" ht="15" hidden="false" customHeight="false" outlineLevel="0" collapsed="false">
      <c r="A552" s="7" t="s">
        <v>585</v>
      </c>
      <c r="B552" s="11" t="n">
        <v>2325</v>
      </c>
      <c r="C552" s="7" t="n">
        <f aca="false">com.sun.star.sheet.addin.Analysis.getHex2Dec(B552)</f>
        <v>8997</v>
      </c>
      <c r="D552" s="9" t="str">
        <f aca="false">com.sun.star.sheet.addin.Analysis.getDec2Hex(C552,4)</f>
        <v>2325</v>
      </c>
      <c r="E552" s="10" t="str">
        <f aca="false">_xlfn.UNICHAR(C552)</f>
        <v>⌥</v>
      </c>
      <c r="F552" s="7" t="n">
        <f aca="false">C552-C551</f>
        <v>13</v>
      </c>
    </row>
    <row r="553" customFormat="false" ht="15" hidden="false" customHeight="false" outlineLevel="0" collapsed="false">
      <c r="A553" s="7" t="s">
        <v>586</v>
      </c>
      <c r="B553" s="11" t="n">
        <v>2326</v>
      </c>
      <c r="C553" s="7" t="n">
        <f aca="false">com.sun.star.sheet.addin.Analysis.getHex2Dec(B553)</f>
        <v>8998</v>
      </c>
      <c r="D553" s="9" t="str">
        <f aca="false">com.sun.star.sheet.addin.Analysis.getDec2Hex(C553,4)</f>
        <v>2326</v>
      </c>
      <c r="E553" s="10" t="str">
        <f aca="false">_xlfn.UNICHAR(C553)</f>
        <v>⌦</v>
      </c>
      <c r="F553" s="7" t="n">
        <f aca="false">C553-C552</f>
        <v>1</v>
      </c>
    </row>
    <row r="554" customFormat="false" ht="15" hidden="false" customHeight="false" outlineLevel="0" collapsed="false">
      <c r="A554" s="7" t="s">
        <v>587</v>
      </c>
      <c r="B554" s="11" t="s">
        <v>588</v>
      </c>
      <c r="C554" s="7" t="n">
        <f aca="false">com.sun.star.sheet.addin.Analysis.getHex2Dec(B554)</f>
        <v>9003</v>
      </c>
      <c r="D554" s="9" t="str">
        <f aca="false">com.sun.star.sheet.addin.Analysis.getDec2Hex(C554,4)</f>
        <v>232B</v>
      </c>
      <c r="E554" s="10" t="str">
        <f aca="false">_xlfn.UNICHAR(C554)</f>
        <v>⌫</v>
      </c>
      <c r="F554" s="7" t="n">
        <f aca="false">C554-C553</f>
        <v>5</v>
      </c>
    </row>
    <row r="555" customFormat="false" ht="15" hidden="false" customHeight="false" outlineLevel="0" collapsed="false">
      <c r="A555" s="7" t="s">
        <v>589</v>
      </c>
      <c r="B555" s="11" t="n">
        <v>2387</v>
      </c>
      <c r="C555" s="7" t="n">
        <f aca="false">com.sun.star.sheet.addin.Analysis.getHex2Dec(B555)</f>
        <v>9095</v>
      </c>
      <c r="D555" s="9" t="str">
        <f aca="false">com.sun.star.sheet.addin.Analysis.getDec2Hex(C555,4)</f>
        <v>2387</v>
      </c>
      <c r="E555" s="10" t="str">
        <f aca="false">_xlfn.UNICHAR(C555)</f>
        <v>⎇</v>
      </c>
      <c r="F555" s="7" t="n">
        <f aca="false">C555-C554</f>
        <v>92</v>
      </c>
    </row>
    <row r="556" customFormat="false" ht="15" hidden="false" customHeight="false" outlineLevel="0" collapsed="false">
      <c r="A556" s="7" t="s">
        <v>590</v>
      </c>
      <c r="B556" s="11" t="n">
        <v>2388</v>
      </c>
      <c r="C556" s="7" t="n">
        <f aca="false">com.sun.star.sheet.addin.Analysis.getHex2Dec(B556)</f>
        <v>9096</v>
      </c>
      <c r="D556" s="9" t="str">
        <f aca="false">com.sun.star.sheet.addin.Analysis.getDec2Hex(C556,4)</f>
        <v>2388</v>
      </c>
      <c r="E556" s="10" t="str">
        <f aca="false">_xlfn.UNICHAR(C556)</f>
        <v>⎈</v>
      </c>
      <c r="F556" s="7" t="n">
        <f aca="false">C556-C555</f>
        <v>1</v>
      </c>
    </row>
    <row r="557" customFormat="false" ht="15" hidden="false" customHeight="false" outlineLevel="0" collapsed="false">
      <c r="A557" s="7" t="s">
        <v>591</v>
      </c>
      <c r="B557" s="11" t="s">
        <v>592</v>
      </c>
      <c r="C557" s="7" t="n">
        <f aca="false">com.sun.star.sheet.addin.Analysis.getHex2Dec(B557)</f>
        <v>9099</v>
      </c>
      <c r="D557" s="9" t="str">
        <f aca="false">com.sun.star.sheet.addin.Analysis.getDec2Hex(C557,4)</f>
        <v>238B</v>
      </c>
      <c r="E557" s="10" t="str">
        <f aca="false">_xlfn.UNICHAR(C557)</f>
        <v>⎋</v>
      </c>
      <c r="F557" s="7" t="n">
        <f aca="false">C557-C556</f>
        <v>3</v>
      </c>
    </row>
    <row r="558" customFormat="false" ht="15" hidden="false" customHeight="false" outlineLevel="0" collapsed="false">
      <c r="A558" s="7" t="s">
        <v>593</v>
      </c>
      <c r="B558" s="11" t="n">
        <v>2399</v>
      </c>
      <c r="C558" s="7" t="n">
        <f aca="false">com.sun.star.sheet.addin.Analysis.getHex2Dec(B558)</f>
        <v>9113</v>
      </c>
      <c r="D558" s="9" t="str">
        <f aca="false">com.sun.star.sheet.addin.Analysis.getDec2Hex(C558,4)</f>
        <v>2399</v>
      </c>
      <c r="E558" s="10" t="str">
        <f aca="false">_xlfn.UNICHAR(C558)</f>
        <v>⎙</v>
      </c>
      <c r="F558" s="7" t="n">
        <f aca="false">C558-C557</f>
        <v>14</v>
      </c>
    </row>
    <row r="559" customFormat="false" ht="15" hidden="false" customHeight="false" outlineLevel="0" collapsed="false">
      <c r="A559" s="7" t="s">
        <v>594</v>
      </c>
      <c r="B559" s="11" t="n">
        <v>2611</v>
      </c>
      <c r="C559" s="7" t="n">
        <f aca="false">com.sun.star.sheet.addin.Analysis.getHex2Dec(B559)</f>
        <v>9745</v>
      </c>
      <c r="D559" s="9" t="str">
        <f aca="false">com.sun.star.sheet.addin.Analysis.getDec2Hex(C559,4)</f>
        <v>2611</v>
      </c>
      <c r="E559" s="10" t="str">
        <f aca="false">_xlfn.UNICHAR(C559)</f>
        <v>☑</v>
      </c>
      <c r="F559" s="7" t="n">
        <f aca="false">C559-C557</f>
        <v>646</v>
      </c>
    </row>
    <row r="560" customFormat="false" ht="15" hidden="false" customHeight="false" outlineLevel="0" collapsed="false">
      <c r="A560" s="7" t="s">
        <v>595</v>
      </c>
      <c r="B560" s="11" t="n">
        <v>2702</v>
      </c>
      <c r="C560" s="7" t="n">
        <f aca="false">com.sun.star.sheet.addin.Analysis.getHex2Dec(B560)</f>
        <v>9986</v>
      </c>
      <c r="D560" s="9" t="str">
        <f aca="false">com.sun.star.sheet.addin.Analysis.getDec2Hex(C560,4)</f>
        <v>2702</v>
      </c>
      <c r="E560" s="10" t="str">
        <f aca="false">_xlfn.UNICHAR(C560)</f>
        <v>✂</v>
      </c>
      <c r="F560" s="7" t="n">
        <f aca="false">C560-C559</f>
        <v>241</v>
      </c>
    </row>
    <row r="561" customFormat="false" ht="15" hidden="false" customHeight="false" outlineLevel="0" collapsed="false">
      <c r="A561" s="7" t="s">
        <v>596</v>
      </c>
      <c r="B561" s="8" t="n">
        <v>2756</v>
      </c>
      <c r="C561" s="7" t="n">
        <f aca="false">com.sun.star.sheet.addin.Analysis.getHex2Dec(B561)</f>
        <v>10070</v>
      </c>
      <c r="D561" s="9" t="str">
        <f aca="false">com.sun.star.sheet.addin.Analysis.getDec2Hex(C561,4)</f>
        <v>2756</v>
      </c>
      <c r="E561" s="10" t="str">
        <f aca="false">_xlfn.UNICHAR(C561)</f>
        <v>❖</v>
      </c>
      <c r="F561" s="7" t="n">
        <f aca="false">C561-C560</f>
        <v>84</v>
      </c>
    </row>
    <row r="562" customFormat="false" ht="15" hidden="false" customHeight="false" outlineLevel="0" collapsed="false">
      <c r="A562" s="7" t="s">
        <v>597</v>
      </c>
      <c r="B562" s="8" t="s">
        <v>598</v>
      </c>
      <c r="C562" s="7" t="n">
        <f aca="false">com.sun.star.sheet.addin.Analysis.getHex2Dec(B562)</f>
        <v>11119</v>
      </c>
      <c r="D562" s="9" t="str">
        <f aca="false">com.sun.star.sheet.addin.Analysis.getDec2Hex(C562,4)</f>
        <v>2B6F</v>
      </c>
      <c r="E562" s="10" t="str">
        <f aca="false">_xlfn.UNICHAR(C562)</f>
        <v>⭯</v>
      </c>
      <c r="F562" s="7" t="n">
        <f aca="false">C562-C561</f>
        <v>1049</v>
      </c>
    </row>
    <row r="563" customFormat="false" ht="15" hidden="false" customHeight="false" outlineLevel="0" collapsed="false">
      <c r="A563" s="7" t="s">
        <v>599</v>
      </c>
      <c r="B563" s="8" t="s">
        <v>600</v>
      </c>
      <c r="C563" s="7" t="n">
        <f aca="false">com.sun.star.sheet.addin.Analysis.getHex2Dec(B563)</f>
        <v>11120</v>
      </c>
      <c r="D563" s="9" t="str">
        <f aca="false">com.sun.star.sheet.addin.Analysis.getDec2Hex(C563,4)</f>
        <v>2B70</v>
      </c>
      <c r="E563" s="10" t="str">
        <f aca="false">_xlfn.UNICHAR(C563)</f>
        <v>⭰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601</v>
      </c>
      <c r="B564" s="8" t="s">
        <v>602</v>
      </c>
      <c r="C564" s="7" t="n">
        <f aca="false">com.sun.star.sheet.addin.Analysis.getHex2Dec(B564)</f>
        <v>11121</v>
      </c>
      <c r="D564" s="9" t="str">
        <f aca="false">com.sun.star.sheet.addin.Analysis.getDec2Hex(C564,4)</f>
        <v>2B71</v>
      </c>
      <c r="E564" s="10" t="str">
        <f aca="false">_xlfn.UNICHAR(C564)</f>
        <v>⭱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603</v>
      </c>
      <c r="B565" s="8" t="s">
        <v>604</v>
      </c>
      <c r="C565" s="7" t="n">
        <f aca="false">com.sun.star.sheet.addin.Analysis.getHex2Dec(B565)</f>
        <v>11122</v>
      </c>
      <c r="D565" s="9" t="str">
        <f aca="false">com.sun.star.sheet.addin.Analysis.getDec2Hex(C565,4)</f>
        <v>2B72</v>
      </c>
      <c r="E565" s="10" t="str">
        <f aca="false">_xlfn.UNICHAR(C565)</f>
        <v>⭲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605</v>
      </c>
      <c r="B566" s="8" t="s">
        <v>606</v>
      </c>
      <c r="C566" s="7" t="n">
        <f aca="false">com.sun.star.sheet.addin.Analysis.getHex2Dec(B566)</f>
        <v>11123</v>
      </c>
      <c r="D566" s="9" t="str">
        <f aca="false">com.sun.star.sheet.addin.Analysis.getDec2Hex(C566,4)</f>
        <v>2B73</v>
      </c>
      <c r="E566" s="10" t="str">
        <f aca="false">_xlfn.UNICHAR(C566)</f>
        <v>⭳</v>
      </c>
      <c r="F566" s="7" t="n">
        <f aca="false">C566-C565</f>
        <v>1</v>
      </c>
    </row>
    <row r="567" customFormat="false" ht="15" hidden="false" customHeight="false" outlineLevel="0" collapsed="false">
      <c r="A567" s="7" t="s">
        <v>607</v>
      </c>
      <c r="B567" s="11" t="s">
        <v>608</v>
      </c>
      <c r="C567" s="7" t="n">
        <f aca="false">com.sun.star.sheet.addin.Analysis.getHex2Dec(B567)</f>
        <v>11134</v>
      </c>
      <c r="D567" s="9" t="str">
        <f aca="false">com.sun.star.sheet.addin.Analysis.getDec2Hex(C567,4)</f>
        <v>2B7E</v>
      </c>
      <c r="E567" s="10" t="str">
        <f aca="false">_xlfn.UNICHAR(C567)</f>
        <v>⭾</v>
      </c>
      <c r="F567" s="7" t="n">
        <f aca="false">C567-C566</f>
        <v>11</v>
      </c>
    </row>
    <row r="568" customFormat="false" ht="15" hidden="false" customHeight="false" outlineLevel="0" collapsed="false">
      <c r="A568" s="7" t="s">
        <v>609</v>
      </c>
      <c r="B568" s="8" t="s">
        <v>610</v>
      </c>
      <c r="C568" s="7" t="n">
        <f aca="false">com.sun.star.sheet.addin.Analysis.getHex2Dec(B568)</f>
        <v>11148</v>
      </c>
      <c r="D568" s="9" t="str">
        <f aca="false">com.sun.star.sheet.addin.Analysis.getDec2Hex(C568,4)</f>
        <v>2B8C</v>
      </c>
      <c r="E568" s="10" t="str">
        <f aca="false">_xlfn.UNICHAR(C568)</f>
        <v>⮌</v>
      </c>
      <c r="F568" s="7" t="n">
        <f aca="false">C568-C567</f>
        <v>14</v>
      </c>
    </row>
    <row r="569" customFormat="false" ht="15" hidden="false" customHeight="false" outlineLevel="0" collapsed="false">
      <c r="A569" s="7" t="s">
        <v>611</v>
      </c>
      <c r="B569" s="8" t="s">
        <v>612</v>
      </c>
      <c r="C569" s="7" t="n">
        <f aca="false">com.sun.star.sheet.addin.Analysis.getHex2Dec(B569)</f>
        <v>11150</v>
      </c>
      <c r="D569" s="9" t="str">
        <f aca="false">com.sun.star.sheet.addin.Analysis.getDec2Hex(C569,4)</f>
        <v>2B8E</v>
      </c>
      <c r="E569" s="10" t="str">
        <f aca="false">_xlfn.UNICHAR(C569)</f>
        <v>⮎</v>
      </c>
      <c r="F569" s="7" t="n">
        <f aca="false">C569-C568</f>
        <v>2</v>
      </c>
    </row>
    <row r="570" customFormat="false" ht="15" hidden="false" customHeight="false" outlineLevel="0" collapsed="false">
      <c r="A570" s="7" t="s">
        <v>613</v>
      </c>
      <c r="B570" s="11" t="s">
        <v>614</v>
      </c>
      <c r="C570" s="7" t="n">
        <f aca="false">com.sun.star.sheet.addin.Analysis.getHex2Dec(B570)</f>
        <v>11168</v>
      </c>
      <c r="D570" s="9" t="str">
        <f aca="false">com.sun.star.sheet.addin.Analysis.getDec2Hex(C570,4)</f>
        <v>2BA0</v>
      </c>
      <c r="E570" s="10" t="str">
        <f aca="false">_xlfn.UNICHAR(C570)</f>
        <v>⮠</v>
      </c>
      <c r="F570" s="7" t="n">
        <f aca="false">C570-C569</f>
        <v>18</v>
      </c>
    </row>
    <row r="571" customFormat="false" ht="15" hidden="false" customHeight="false" outlineLevel="0" collapsed="false">
      <c r="A571" s="7" t="s">
        <v>615</v>
      </c>
      <c r="B571" s="8" t="n">
        <v>3001</v>
      </c>
      <c r="C571" s="7" t="n">
        <f aca="false">com.sun.star.sheet.addin.Analysis.getHex2Dec(B571)</f>
        <v>12289</v>
      </c>
      <c r="D571" s="9" t="str">
        <f aca="false">com.sun.star.sheet.addin.Analysis.getDec2Hex(C571,4)</f>
        <v>3001</v>
      </c>
      <c r="E571" s="10" t="str">
        <f aca="false">_xlfn.UNICHAR(C571)</f>
        <v>、</v>
      </c>
      <c r="F571" s="7" t="n">
        <f aca="false">C571-C570</f>
        <v>1121</v>
      </c>
    </row>
    <row r="572" customFormat="false" ht="15" hidden="false" customHeight="false" outlineLevel="0" collapsed="false">
      <c r="A572" s="7" t="s">
        <v>616</v>
      </c>
      <c r="B572" s="8" t="n">
        <v>3002</v>
      </c>
      <c r="C572" s="7" t="n">
        <f aca="false">com.sun.star.sheet.addin.Analysis.getHex2Dec(B572)</f>
        <v>12290</v>
      </c>
      <c r="D572" s="9" t="str">
        <f aca="false">com.sun.star.sheet.addin.Analysis.getDec2Hex(C572,4)</f>
        <v>3002</v>
      </c>
      <c r="E572" s="10" t="str">
        <f aca="false">_xlfn.UNICHAR(C572)</f>
        <v>。</v>
      </c>
      <c r="F572" s="7" t="n">
        <f aca="false">C572-C571</f>
        <v>1</v>
      </c>
    </row>
    <row r="573" customFormat="false" ht="15" hidden="false" customHeight="false" outlineLevel="0" collapsed="false">
      <c r="A573" s="7" t="s">
        <v>617</v>
      </c>
      <c r="B573" s="8" t="s">
        <v>618</v>
      </c>
      <c r="C573" s="7" t="n">
        <f aca="false">com.sun.star.sheet.addin.Analysis.getHex2Dec(B573)</f>
        <v>12300</v>
      </c>
      <c r="D573" s="9" t="str">
        <f aca="false">com.sun.star.sheet.addin.Analysis.getDec2Hex(C573,4)</f>
        <v>300C</v>
      </c>
      <c r="E573" s="10" t="str">
        <f aca="false">_xlfn.UNICHAR(C573)</f>
        <v>「</v>
      </c>
      <c r="F573" s="7" t="n">
        <f aca="false">C573-C572</f>
        <v>10</v>
      </c>
    </row>
    <row r="574" customFormat="false" ht="15" hidden="false" customHeight="false" outlineLevel="0" collapsed="false">
      <c r="A574" s="7" t="s">
        <v>619</v>
      </c>
      <c r="B574" s="8" t="s">
        <v>620</v>
      </c>
      <c r="C574" s="7" t="n">
        <f aca="false">com.sun.star.sheet.addin.Analysis.getHex2Dec(B574)</f>
        <v>12301</v>
      </c>
      <c r="D574" s="9" t="str">
        <f aca="false">com.sun.star.sheet.addin.Analysis.getDec2Hex(C574,4)</f>
        <v>300D</v>
      </c>
      <c r="E574" s="10" t="str">
        <f aca="false">_xlfn.UNICHAR(C574)</f>
        <v>」</v>
      </c>
      <c r="F574" s="7" t="n">
        <f aca="false">C574-C573</f>
        <v>1</v>
      </c>
    </row>
    <row r="575" customFormat="false" ht="15" hidden="false" customHeight="false" outlineLevel="0" collapsed="false">
      <c r="A575" s="7" t="s">
        <v>621</v>
      </c>
      <c r="B575" s="8" t="n">
        <v>3041</v>
      </c>
      <c r="C575" s="7" t="n">
        <f aca="false">com.sun.star.sheet.addin.Analysis.getHex2Dec(B575)</f>
        <v>12353</v>
      </c>
      <c r="D575" s="9" t="str">
        <f aca="false">com.sun.star.sheet.addin.Analysis.getDec2Hex(C575,4)</f>
        <v>3041</v>
      </c>
      <c r="E575" s="10" t="str">
        <f aca="false">_xlfn.UNICHAR(C575)</f>
        <v>ぁ</v>
      </c>
      <c r="F575" s="7" t="n">
        <f aca="false">C575-C574</f>
        <v>52</v>
      </c>
    </row>
    <row r="576" customFormat="false" ht="15" hidden="false" customHeight="false" outlineLevel="0" collapsed="false">
      <c r="A576" s="7" t="s">
        <v>622</v>
      </c>
      <c r="B576" s="8" t="n">
        <v>3042</v>
      </c>
      <c r="C576" s="7" t="n">
        <f aca="false">com.sun.star.sheet.addin.Analysis.getHex2Dec(B576)</f>
        <v>12354</v>
      </c>
      <c r="D576" s="9" t="str">
        <f aca="false">com.sun.star.sheet.addin.Analysis.getDec2Hex(C576,4)</f>
        <v>3042</v>
      </c>
      <c r="E576" s="10" t="str">
        <f aca="false">_xlfn.UNICHAR(C576)</f>
        <v>あ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623</v>
      </c>
      <c r="B577" s="8" t="n">
        <v>3043</v>
      </c>
      <c r="C577" s="7" t="n">
        <f aca="false">com.sun.star.sheet.addin.Analysis.getHex2Dec(B577)</f>
        <v>12355</v>
      </c>
      <c r="D577" s="9" t="str">
        <f aca="false">com.sun.star.sheet.addin.Analysis.getDec2Hex(C577,4)</f>
        <v>3043</v>
      </c>
      <c r="E577" s="10" t="str">
        <f aca="false">_xlfn.UNICHAR(C577)</f>
        <v>ぃ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624</v>
      </c>
      <c r="B578" s="8" t="n">
        <v>3044</v>
      </c>
      <c r="C578" s="7" t="n">
        <f aca="false">com.sun.star.sheet.addin.Analysis.getHex2Dec(B578)</f>
        <v>12356</v>
      </c>
      <c r="D578" s="9" t="str">
        <f aca="false">com.sun.star.sheet.addin.Analysis.getDec2Hex(C578,4)</f>
        <v>3044</v>
      </c>
      <c r="E578" s="10" t="str">
        <f aca="false">_xlfn.UNICHAR(C578)</f>
        <v>い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625</v>
      </c>
      <c r="B579" s="8" t="n">
        <v>3045</v>
      </c>
      <c r="C579" s="7" t="n">
        <f aca="false">com.sun.star.sheet.addin.Analysis.getHex2Dec(B579)</f>
        <v>12357</v>
      </c>
      <c r="D579" s="9" t="str">
        <f aca="false">com.sun.star.sheet.addin.Analysis.getDec2Hex(C579,4)</f>
        <v>3045</v>
      </c>
      <c r="E579" s="10" t="str">
        <f aca="false">_xlfn.UNICHAR(C579)</f>
        <v>ぅ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626</v>
      </c>
      <c r="B580" s="8" t="n">
        <v>3046</v>
      </c>
      <c r="C580" s="7" t="n">
        <f aca="false">com.sun.star.sheet.addin.Analysis.getHex2Dec(B580)</f>
        <v>12358</v>
      </c>
      <c r="D580" s="9" t="str">
        <f aca="false">com.sun.star.sheet.addin.Analysis.getDec2Hex(C580,4)</f>
        <v>3046</v>
      </c>
      <c r="E580" s="10" t="str">
        <f aca="false">_xlfn.UNICHAR(C580)</f>
        <v>う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627</v>
      </c>
      <c r="B581" s="8" t="n">
        <v>3047</v>
      </c>
      <c r="C581" s="7" t="n">
        <f aca="false">com.sun.star.sheet.addin.Analysis.getHex2Dec(B581)</f>
        <v>12359</v>
      </c>
      <c r="D581" s="9" t="str">
        <f aca="false">com.sun.star.sheet.addin.Analysis.getDec2Hex(C581,4)</f>
        <v>3047</v>
      </c>
      <c r="E581" s="10" t="str">
        <f aca="false">_xlfn.UNICHAR(C581)</f>
        <v>ぇ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628</v>
      </c>
      <c r="B582" s="8" t="n">
        <v>3048</v>
      </c>
      <c r="C582" s="7" t="n">
        <f aca="false">com.sun.star.sheet.addin.Analysis.getHex2Dec(B582)</f>
        <v>12360</v>
      </c>
      <c r="D582" s="9" t="str">
        <f aca="false">com.sun.star.sheet.addin.Analysis.getDec2Hex(C582,4)</f>
        <v>3048</v>
      </c>
      <c r="E582" s="10" t="str">
        <f aca="false">_xlfn.UNICHAR(C582)</f>
        <v>え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629</v>
      </c>
      <c r="B583" s="8" t="n">
        <v>3049</v>
      </c>
      <c r="C583" s="7" t="n">
        <f aca="false">com.sun.star.sheet.addin.Analysis.getHex2Dec(B583)</f>
        <v>12361</v>
      </c>
      <c r="D583" s="9" t="str">
        <f aca="false">com.sun.star.sheet.addin.Analysis.getDec2Hex(C583,4)</f>
        <v>3049</v>
      </c>
      <c r="E583" s="10" t="str">
        <f aca="false">_xlfn.UNICHAR(C583)</f>
        <v>ぉ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630</v>
      </c>
      <c r="B584" s="8" t="s">
        <v>631</v>
      </c>
      <c r="C584" s="7" t="n">
        <f aca="false">com.sun.star.sheet.addin.Analysis.getHex2Dec(B584)</f>
        <v>12362</v>
      </c>
      <c r="D584" s="9" t="str">
        <f aca="false">com.sun.star.sheet.addin.Analysis.getDec2Hex(C584,4)</f>
        <v>304A</v>
      </c>
      <c r="E584" s="10" t="str">
        <f aca="false">_xlfn.UNICHAR(C584)</f>
        <v>お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632</v>
      </c>
      <c r="B585" s="8" t="s">
        <v>633</v>
      </c>
      <c r="C585" s="7" t="n">
        <f aca="false">com.sun.star.sheet.addin.Analysis.getHex2Dec(B585)</f>
        <v>12363</v>
      </c>
      <c r="D585" s="9" t="str">
        <f aca="false">com.sun.star.sheet.addin.Analysis.getDec2Hex(C585,4)</f>
        <v>304B</v>
      </c>
      <c r="E585" s="10" t="str">
        <f aca="false">_xlfn.UNICHAR(C585)</f>
        <v>か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634</v>
      </c>
      <c r="B586" s="8" t="s">
        <v>635</v>
      </c>
      <c r="C586" s="7" t="n">
        <f aca="false">com.sun.star.sheet.addin.Analysis.getHex2Dec(B586)</f>
        <v>12364</v>
      </c>
      <c r="D586" s="9" t="str">
        <f aca="false">com.sun.star.sheet.addin.Analysis.getDec2Hex(C586,4)</f>
        <v>304C</v>
      </c>
      <c r="E586" s="10" t="str">
        <f aca="false">_xlfn.UNICHAR(C586)</f>
        <v>が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636</v>
      </c>
      <c r="B587" s="8" t="s">
        <v>637</v>
      </c>
      <c r="C587" s="7" t="n">
        <f aca="false">com.sun.star.sheet.addin.Analysis.getHex2Dec(B587)</f>
        <v>12365</v>
      </c>
      <c r="D587" s="9" t="str">
        <f aca="false">com.sun.star.sheet.addin.Analysis.getDec2Hex(C587,4)</f>
        <v>304D</v>
      </c>
      <c r="E587" s="10" t="str">
        <f aca="false">_xlfn.UNICHAR(C587)</f>
        <v>き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638</v>
      </c>
      <c r="B588" s="8" t="s">
        <v>639</v>
      </c>
      <c r="C588" s="7" t="n">
        <f aca="false">com.sun.star.sheet.addin.Analysis.getHex2Dec(B588)</f>
        <v>12366</v>
      </c>
      <c r="D588" s="9" t="str">
        <f aca="false">com.sun.star.sheet.addin.Analysis.getDec2Hex(C588,4)</f>
        <v>304E</v>
      </c>
      <c r="E588" s="10" t="str">
        <f aca="false">_xlfn.UNICHAR(C588)</f>
        <v>ぎ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640</v>
      </c>
      <c r="B589" s="8" t="s">
        <v>641</v>
      </c>
      <c r="C589" s="7" t="n">
        <f aca="false">com.sun.star.sheet.addin.Analysis.getHex2Dec(B589)</f>
        <v>12367</v>
      </c>
      <c r="D589" s="9" t="str">
        <f aca="false">com.sun.star.sheet.addin.Analysis.getDec2Hex(C589,4)</f>
        <v>304F</v>
      </c>
      <c r="E589" s="10" t="str">
        <f aca="false">_xlfn.UNICHAR(C589)</f>
        <v>く</v>
      </c>
      <c r="F589" s="7" t="n">
        <f aca="false">C589-C588</f>
        <v>1</v>
      </c>
    </row>
    <row r="590" customFormat="false" ht="15" hidden="false" customHeight="false" outlineLevel="0" collapsed="false">
      <c r="A590" s="7" t="s">
        <v>642</v>
      </c>
      <c r="B590" s="8" t="n">
        <v>3050</v>
      </c>
      <c r="C590" s="7" t="n">
        <f aca="false">com.sun.star.sheet.addin.Analysis.getHex2Dec(B590)</f>
        <v>12368</v>
      </c>
      <c r="D590" s="9" t="str">
        <f aca="false">com.sun.star.sheet.addin.Analysis.getDec2Hex(C590,4)</f>
        <v>3050</v>
      </c>
      <c r="E590" s="10" t="str">
        <f aca="false">_xlfn.UNICHAR(C590)</f>
        <v>ぐ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643</v>
      </c>
      <c r="B591" s="8" t="n">
        <v>3051</v>
      </c>
      <c r="C591" s="7" t="n">
        <f aca="false">com.sun.star.sheet.addin.Analysis.getHex2Dec(B591)</f>
        <v>12369</v>
      </c>
      <c r="D591" s="9" t="str">
        <f aca="false">com.sun.star.sheet.addin.Analysis.getDec2Hex(C591,4)</f>
        <v>3051</v>
      </c>
      <c r="E591" s="10" t="str">
        <f aca="false">_xlfn.UNICHAR(C591)</f>
        <v>け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644</v>
      </c>
      <c r="B592" s="8" t="n">
        <v>3052</v>
      </c>
      <c r="C592" s="7" t="n">
        <f aca="false">com.sun.star.sheet.addin.Analysis.getHex2Dec(B592)</f>
        <v>12370</v>
      </c>
      <c r="D592" s="9" t="str">
        <f aca="false">com.sun.star.sheet.addin.Analysis.getDec2Hex(C592,4)</f>
        <v>3052</v>
      </c>
      <c r="E592" s="10" t="str">
        <f aca="false">_xlfn.UNICHAR(C592)</f>
        <v>げ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645</v>
      </c>
      <c r="B593" s="8" t="n">
        <v>3053</v>
      </c>
      <c r="C593" s="7" t="n">
        <f aca="false">com.sun.star.sheet.addin.Analysis.getHex2Dec(B593)</f>
        <v>12371</v>
      </c>
      <c r="D593" s="9" t="str">
        <f aca="false">com.sun.star.sheet.addin.Analysis.getDec2Hex(C593,4)</f>
        <v>3053</v>
      </c>
      <c r="E593" s="10" t="str">
        <f aca="false">_xlfn.UNICHAR(C593)</f>
        <v>こ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646</v>
      </c>
      <c r="B594" s="8" t="n">
        <v>3054</v>
      </c>
      <c r="C594" s="7" t="n">
        <f aca="false">com.sun.star.sheet.addin.Analysis.getHex2Dec(B594)</f>
        <v>12372</v>
      </c>
      <c r="D594" s="9" t="str">
        <f aca="false">com.sun.star.sheet.addin.Analysis.getDec2Hex(C594,4)</f>
        <v>3054</v>
      </c>
      <c r="E594" s="10" t="str">
        <f aca="false">_xlfn.UNICHAR(C594)</f>
        <v>ご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647</v>
      </c>
      <c r="B595" s="8" t="n">
        <v>3055</v>
      </c>
      <c r="C595" s="7" t="n">
        <f aca="false">com.sun.star.sheet.addin.Analysis.getHex2Dec(B595)</f>
        <v>12373</v>
      </c>
      <c r="D595" s="9" t="str">
        <f aca="false">com.sun.star.sheet.addin.Analysis.getDec2Hex(C595,4)</f>
        <v>3055</v>
      </c>
      <c r="E595" s="10" t="str">
        <f aca="false">_xlfn.UNICHAR(C595)</f>
        <v>さ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648</v>
      </c>
      <c r="B596" s="8" t="n">
        <v>3056</v>
      </c>
      <c r="C596" s="7" t="n">
        <f aca="false">com.sun.star.sheet.addin.Analysis.getHex2Dec(B596)</f>
        <v>12374</v>
      </c>
      <c r="D596" s="9" t="str">
        <f aca="false">com.sun.star.sheet.addin.Analysis.getDec2Hex(C596,4)</f>
        <v>3056</v>
      </c>
      <c r="E596" s="10" t="str">
        <f aca="false">_xlfn.UNICHAR(C596)</f>
        <v>ざ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649</v>
      </c>
      <c r="B597" s="8" t="n">
        <v>3057</v>
      </c>
      <c r="C597" s="7" t="n">
        <f aca="false">com.sun.star.sheet.addin.Analysis.getHex2Dec(B597)</f>
        <v>12375</v>
      </c>
      <c r="D597" s="9" t="str">
        <f aca="false">com.sun.star.sheet.addin.Analysis.getDec2Hex(C597,4)</f>
        <v>3057</v>
      </c>
      <c r="E597" s="10" t="str">
        <f aca="false">_xlfn.UNICHAR(C597)</f>
        <v>し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650</v>
      </c>
      <c r="B598" s="8" t="n">
        <v>3058</v>
      </c>
      <c r="C598" s="7" t="n">
        <f aca="false">com.sun.star.sheet.addin.Analysis.getHex2Dec(B598)</f>
        <v>12376</v>
      </c>
      <c r="D598" s="9" t="str">
        <f aca="false">com.sun.star.sheet.addin.Analysis.getDec2Hex(C598,4)</f>
        <v>3058</v>
      </c>
      <c r="E598" s="10" t="str">
        <f aca="false">_xlfn.UNICHAR(C598)</f>
        <v>じ</v>
      </c>
      <c r="F598" s="7" t="n">
        <f aca="false">C598-C597</f>
        <v>1</v>
      </c>
    </row>
    <row r="599" customFormat="false" ht="15" hidden="false" customHeight="false" outlineLevel="0" collapsed="false">
      <c r="A599" s="7" t="s">
        <v>651</v>
      </c>
      <c r="B599" s="8" t="n">
        <v>3059</v>
      </c>
      <c r="C599" s="7" t="n">
        <f aca="false">com.sun.star.sheet.addin.Analysis.getHex2Dec(B599)</f>
        <v>12377</v>
      </c>
      <c r="D599" s="9" t="str">
        <f aca="false">com.sun.star.sheet.addin.Analysis.getDec2Hex(C599,4)</f>
        <v>3059</v>
      </c>
      <c r="E599" s="10" t="str">
        <f aca="false">_xlfn.UNICHAR(C599)</f>
        <v>す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652</v>
      </c>
      <c r="B600" s="8" t="s">
        <v>653</v>
      </c>
      <c r="C600" s="7" t="n">
        <f aca="false">com.sun.star.sheet.addin.Analysis.getHex2Dec(B600)</f>
        <v>12378</v>
      </c>
      <c r="D600" s="9" t="str">
        <f aca="false">com.sun.star.sheet.addin.Analysis.getDec2Hex(C600,4)</f>
        <v>305A</v>
      </c>
      <c r="E600" s="10" t="str">
        <f aca="false">_xlfn.UNICHAR(C600)</f>
        <v>ず</v>
      </c>
      <c r="F600" s="7" t="n">
        <f aca="false">C600-C599</f>
        <v>1</v>
      </c>
    </row>
    <row r="601" customFormat="false" ht="15" hidden="false" customHeight="false" outlineLevel="0" collapsed="false">
      <c r="A601" s="7" t="s">
        <v>654</v>
      </c>
      <c r="B601" s="8" t="s">
        <v>655</v>
      </c>
      <c r="C601" s="7" t="n">
        <f aca="false">com.sun.star.sheet.addin.Analysis.getHex2Dec(B601)</f>
        <v>12379</v>
      </c>
      <c r="D601" s="9" t="str">
        <f aca="false">com.sun.star.sheet.addin.Analysis.getDec2Hex(C601,4)</f>
        <v>305B</v>
      </c>
      <c r="E601" s="10" t="str">
        <f aca="false">_xlfn.UNICHAR(C601)</f>
        <v>せ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656</v>
      </c>
      <c r="B602" s="8" t="s">
        <v>657</v>
      </c>
      <c r="C602" s="7" t="n">
        <f aca="false">com.sun.star.sheet.addin.Analysis.getHex2Dec(B602)</f>
        <v>12380</v>
      </c>
      <c r="D602" s="9" t="str">
        <f aca="false">com.sun.star.sheet.addin.Analysis.getDec2Hex(C602,4)</f>
        <v>305C</v>
      </c>
      <c r="E602" s="10" t="str">
        <f aca="false">_xlfn.UNICHAR(C602)</f>
        <v>ぜ</v>
      </c>
      <c r="F602" s="7" t="n">
        <f aca="false">C602-C601</f>
        <v>1</v>
      </c>
    </row>
    <row r="603" customFormat="false" ht="15" hidden="false" customHeight="false" outlineLevel="0" collapsed="false">
      <c r="A603" s="7" t="s">
        <v>658</v>
      </c>
      <c r="B603" s="8" t="s">
        <v>659</v>
      </c>
      <c r="C603" s="7" t="n">
        <f aca="false">com.sun.star.sheet.addin.Analysis.getHex2Dec(B603)</f>
        <v>12381</v>
      </c>
      <c r="D603" s="9" t="str">
        <f aca="false">com.sun.star.sheet.addin.Analysis.getDec2Hex(C603,4)</f>
        <v>305D</v>
      </c>
      <c r="E603" s="10" t="str">
        <f aca="false">_xlfn.UNICHAR(C603)</f>
        <v>そ</v>
      </c>
      <c r="F603" s="7" t="n">
        <f aca="false">C603-C602</f>
        <v>1</v>
      </c>
    </row>
    <row r="604" customFormat="false" ht="15" hidden="false" customHeight="false" outlineLevel="0" collapsed="false">
      <c r="A604" s="7" t="s">
        <v>660</v>
      </c>
      <c r="B604" s="8" t="s">
        <v>661</v>
      </c>
      <c r="C604" s="7" t="n">
        <f aca="false">com.sun.star.sheet.addin.Analysis.getHex2Dec(B604)</f>
        <v>12382</v>
      </c>
      <c r="D604" s="9" t="str">
        <f aca="false">com.sun.star.sheet.addin.Analysis.getDec2Hex(C604,4)</f>
        <v>305E</v>
      </c>
      <c r="E604" s="10" t="str">
        <f aca="false">_xlfn.UNICHAR(C604)</f>
        <v>ぞ</v>
      </c>
      <c r="F604" s="7" t="n">
        <f aca="false">C604-C603</f>
        <v>1</v>
      </c>
    </row>
    <row r="605" customFormat="false" ht="15" hidden="false" customHeight="false" outlineLevel="0" collapsed="false">
      <c r="A605" s="7" t="s">
        <v>662</v>
      </c>
      <c r="B605" s="8" t="s">
        <v>663</v>
      </c>
      <c r="C605" s="7" t="n">
        <f aca="false">com.sun.star.sheet.addin.Analysis.getHex2Dec(B605)</f>
        <v>12383</v>
      </c>
      <c r="D605" s="9" t="str">
        <f aca="false">com.sun.star.sheet.addin.Analysis.getDec2Hex(C605,4)</f>
        <v>305F</v>
      </c>
      <c r="E605" s="10" t="str">
        <f aca="false">_xlfn.UNICHAR(C605)</f>
        <v>た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664</v>
      </c>
      <c r="B606" s="8" t="n">
        <v>3060</v>
      </c>
      <c r="C606" s="7" t="n">
        <f aca="false">com.sun.star.sheet.addin.Analysis.getHex2Dec(B606)</f>
        <v>12384</v>
      </c>
      <c r="D606" s="9" t="str">
        <f aca="false">com.sun.star.sheet.addin.Analysis.getDec2Hex(C606,4)</f>
        <v>3060</v>
      </c>
      <c r="E606" s="10" t="str">
        <f aca="false">_xlfn.UNICHAR(C606)</f>
        <v>だ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665</v>
      </c>
      <c r="B607" s="8" t="n">
        <v>3061</v>
      </c>
      <c r="C607" s="7" t="n">
        <f aca="false">com.sun.star.sheet.addin.Analysis.getHex2Dec(B607)</f>
        <v>12385</v>
      </c>
      <c r="D607" s="9" t="str">
        <f aca="false">com.sun.star.sheet.addin.Analysis.getDec2Hex(C607,4)</f>
        <v>3061</v>
      </c>
      <c r="E607" s="10" t="str">
        <f aca="false">_xlfn.UNICHAR(C607)</f>
        <v>ち</v>
      </c>
      <c r="F607" s="7" t="n">
        <f aca="false">C607-C606</f>
        <v>1</v>
      </c>
    </row>
    <row r="608" customFormat="false" ht="15" hidden="false" customHeight="false" outlineLevel="0" collapsed="false">
      <c r="A608" s="7" t="s">
        <v>666</v>
      </c>
      <c r="B608" s="8" t="n">
        <v>3062</v>
      </c>
      <c r="C608" s="7" t="n">
        <f aca="false">com.sun.star.sheet.addin.Analysis.getHex2Dec(B608)</f>
        <v>12386</v>
      </c>
      <c r="D608" s="9" t="str">
        <f aca="false">com.sun.star.sheet.addin.Analysis.getDec2Hex(C608,4)</f>
        <v>3062</v>
      </c>
      <c r="E608" s="10" t="str">
        <f aca="false">_xlfn.UNICHAR(C608)</f>
        <v>ぢ</v>
      </c>
      <c r="F608" s="7" t="n">
        <f aca="false">C608-C607</f>
        <v>1</v>
      </c>
    </row>
    <row r="609" customFormat="false" ht="15" hidden="false" customHeight="false" outlineLevel="0" collapsed="false">
      <c r="A609" s="7" t="s">
        <v>667</v>
      </c>
      <c r="B609" s="8" t="n">
        <v>3063</v>
      </c>
      <c r="C609" s="7" t="n">
        <f aca="false">com.sun.star.sheet.addin.Analysis.getHex2Dec(B609)</f>
        <v>12387</v>
      </c>
      <c r="D609" s="9" t="str">
        <f aca="false">com.sun.star.sheet.addin.Analysis.getDec2Hex(C609,4)</f>
        <v>3063</v>
      </c>
      <c r="E609" s="10" t="str">
        <f aca="false">_xlfn.UNICHAR(C609)</f>
        <v>っ</v>
      </c>
      <c r="F609" s="7" t="n">
        <f aca="false">C609-C608</f>
        <v>1</v>
      </c>
    </row>
    <row r="610" customFormat="false" ht="15" hidden="false" customHeight="false" outlineLevel="0" collapsed="false">
      <c r="A610" s="7" t="s">
        <v>668</v>
      </c>
      <c r="B610" s="8" t="n">
        <v>3064</v>
      </c>
      <c r="C610" s="7" t="n">
        <f aca="false">com.sun.star.sheet.addin.Analysis.getHex2Dec(B610)</f>
        <v>12388</v>
      </c>
      <c r="D610" s="9" t="str">
        <f aca="false">com.sun.star.sheet.addin.Analysis.getDec2Hex(C610,4)</f>
        <v>3064</v>
      </c>
      <c r="E610" s="10" t="str">
        <f aca="false">_xlfn.UNICHAR(C610)</f>
        <v>つ</v>
      </c>
      <c r="F610" s="7" t="n">
        <f aca="false">C610-C609</f>
        <v>1</v>
      </c>
    </row>
    <row r="611" customFormat="false" ht="15" hidden="false" customHeight="false" outlineLevel="0" collapsed="false">
      <c r="A611" s="7" t="s">
        <v>669</v>
      </c>
      <c r="B611" s="8" t="n">
        <v>3065</v>
      </c>
      <c r="C611" s="7" t="n">
        <f aca="false">com.sun.star.sheet.addin.Analysis.getHex2Dec(B611)</f>
        <v>12389</v>
      </c>
      <c r="D611" s="9" t="str">
        <f aca="false">com.sun.star.sheet.addin.Analysis.getDec2Hex(C611,4)</f>
        <v>3065</v>
      </c>
      <c r="E611" s="10" t="str">
        <f aca="false">_xlfn.UNICHAR(C611)</f>
        <v>づ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670</v>
      </c>
      <c r="B612" s="8" t="n">
        <v>3066</v>
      </c>
      <c r="C612" s="7" t="n">
        <f aca="false">com.sun.star.sheet.addin.Analysis.getHex2Dec(B612)</f>
        <v>12390</v>
      </c>
      <c r="D612" s="9" t="str">
        <f aca="false">com.sun.star.sheet.addin.Analysis.getDec2Hex(C612,4)</f>
        <v>3066</v>
      </c>
      <c r="E612" s="10" t="str">
        <f aca="false">_xlfn.UNICHAR(C612)</f>
        <v>て</v>
      </c>
      <c r="F612" s="7" t="n">
        <f aca="false">C612-C611</f>
        <v>1</v>
      </c>
    </row>
    <row r="613" customFormat="false" ht="15" hidden="false" customHeight="false" outlineLevel="0" collapsed="false">
      <c r="A613" s="7" t="s">
        <v>671</v>
      </c>
      <c r="B613" s="8" t="n">
        <v>3067</v>
      </c>
      <c r="C613" s="7" t="n">
        <f aca="false">com.sun.star.sheet.addin.Analysis.getHex2Dec(B613)</f>
        <v>12391</v>
      </c>
      <c r="D613" s="9" t="str">
        <f aca="false">com.sun.star.sheet.addin.Analysis.getDec2Hex(C613,4)</f>
        <v>3067</v>
      </c>
      <c r="E613" s="10" t="str">
        <f aca="false">_xlfn.UNICHAR(C613)</f>
        <v>で</v>
      </c>
      <c r="F613" s="7" t="n">
        <f aca="false">C613-C612</f>
        <v>1</v>
      </c>
    </row>
    <row r="614" customFormat="false" ht="15" hidden="false" customHeight="false" outlineLevel="0" collapsed="false">
      <c r="A614" s="7" t="s">
        <v>672</v>
      </c>
      <c r="B614" s="8" t="n">
        <v>3068</v>
      </c>
      <c r="C614" s="7" t="n">
        <f aca="false">com.sun.star.sheet.addin.Analysis.getHex2Dec(B614)</f>
        <v>12392</v>
      </c>
      <c r="D614" s="9" t="str">
        <f aca="false">com.sun.star.sheet.addin.Analysis.getDec2Hex(C614,4)</f>
        <v>3068</v>
      </c>
      <c r="E614" s="10" t="str">
        <f aca="false">_xlfn.UNICHAR(C614)</f>
        <v>と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673</v>
      </c>
      <c r="B615" s="8" t="n">
        <v>3069</v>
      </c>
      <c r="C615" s="7" t="n">
        <f aca="false">com.sun.star.sheet.addin.Analysis.getHex2Dec(B615)</f>
        <v>12393</v>
      </c>
      <c r="D615" s="9" t="str">
        <f aca="false">com.sun.star.sheet.addin.Analysis.getDec2Hex(C615,4)</f>
        <v>3069</v>
      </c>
      <c r="E615" s="10" t="str">
        <f aca="false">_xlfn.UNICHAR(C615)</f>
        <v>ど</v>
      </c>
      <c r="F615" s="7" t="n">
        <f aca="false">C615-C614</f>
        <v>1</v>
      </c>
    </row>
    <row r="616" customFormat="false" ht="15" hidden="false" customHeight="false" outlineLevel="0" collapsed="false">
      <c r="A616" s="7" t="s">
        <v>674</v>
      </c>
      <c r="B616" s="8" t="s">
        <v>675</v>
      </c>
      <c r="C616" s="7" t="n">
        <f aca="false">com.sun.star.sheet.addin.Analysis.getHex2Dec(B616)</f>
        <v>12394</v>
      </c>
      <c r="D616" s="9" t="str">
        <f aca="false">com.sun.star.sheet.addin.Analysis.getDec2Hex(C616,4)</f>
        <v>306A</v>
      </c>
      <c r="E616" s="10" t="str">
        <f aca="false">_xlfn.UNICHAR(C616)</f>
        <v>な</v>
      </c>
      <c r="F616" s="7" t="n">
        <f aca="false">C616-C615</f>
        <v>1</v>
      </c>
    </row>
    <row r="617" customFormat="false" ht="15" hidden="false" customHeight="false" outlineLevel="0" collapsed="false">
      <c r="A617" s="7" t="s">
        <v>676</v>
      </c>
      <c r="B617" s="8" t="s">
        <v>677</v>
      </c>
      <c r="C617" s="7" t="n">
        <f aca="false">com.sun.star.sheet.addin.Analysis.getHex2Dec(B617)</f>
        <v>12395</v>
      </c>
      <c r="D617" s="9" t="str">
        <f aca="false">com.sun.star.sheet.addin.Analysis.getDec2Hex(C617,4)</f>
        <v>306B</v>
      </c>
      <c r="E617" s="10" t="str">
        <f aca="false">_xlfn.UNICHAR(C617)</f>
        <v>に</v>
      </c>
      <c r="F617" s="7" t="n">
        <f aca="false">C617-C616</f>
        <v>1</v>
      </c>
    </row>
    <row r="618" customFormat="false" ht="15" hidden="false" customHeight="false" outlineLevel="0" collapsed="false">
      <c r="A618" s="7" t="s">
        <v>678</v>
      </c>
      <c r="B618" s="8" t="s">
        <v>679</v>
      </c>
      <c r="C618" s="7" t="n">
        <f aca="false">com.sun.star.sheet.addin.Analysis.getHex2Dec(B618)</f>
        <v>12396</v>
      </c>
      <c r="D618" s="9" t="str">
        <f aca="false">com.sun.star.sheet.addin.Analysis.getDec2Hex(C618,4)</f>
        <v>306C</v>
      </c>
      <c r="E618" s="10" t="str">
        <f aca="false">_xlfn.UNICHAR(C618)</f>
        <v>ぬ</v>
      </c>
      <c r="F618" s="7" t="n">
        <f aca="false">C618-C617</f>
        <v>1</v>
      </c>
    </row>
    <row r="619" customFormat="false" ht="15" hidden="false" customHeight="false" outlineLevel="0" collapsed="false">
      <c r="A619" s="7" t="s">
        <v>680</v>
      </c>
      <c r="B619" s="8" t="s">
        <v>681</v>
      </c>
      <c r="C619" s="7" t="n">
        <f aca="false">com.sun.star.sheet.addin.Analysis.getHex2Dec(B619)</f>
        <v>12397</v>
      </c>
      <c r="D619" s="9" t="str">
        <f aca="false">com.sun.star.sheet.addin.Analysis.getDec2Hex(C619,4)</f>
        <v>306D</v>
      </c>
      <c r="E619" s="10" t="str">
        <f aca="false">_xlfn.UNICHAR(C619)</f>
        <v>ね</v>
      </c>
      <c r="F619" s="7" t="n">
        <f aca="false">C619-C618</f>
        <v>1</v>
      </c>
    </row>
    <row r="620" customFormat="false" ht="15" hidden="false" customHeight="false" outlineLevel="0" collapsed="false">
      <c r="A620" s="7" t="s">
        <v>682</v>
      </c>
      <c r="B620" s="8" t="s">
        <v>683</v>
      </c>
      <c r="C620" s="7" t="n">
        <f aca="false">com.sun.star.sheet.addin.Analysis.getHex2Dec(B620)</f>
        <v>12398</v>
      </c>
      <c r="D620" s="9" t="str">
        <f aca="false">com.sun.star.sheet.addin.Analysis.getDec2Hex(C620,4)</f>
        <v>306E</v>
      </c>
      <c r="E620" s="10" t="str">
        <f aca="false">_xlfn.UNICHAR(C620)</f>
        <v>の</v>
      </c>
      <c r="F620" s="7" t="n">
        <f aca="false">C620-C619</f>
        <v>1</v>
      </c>
    </row>
    <row r="621" customFormat="false" ht="15" hidden="false" customHeight="false" outlineLevel="0" collapsed="false">
      <c r="A621" s="7" t="s">
        <v>684</v>
      </c>
      <c r="B621" s="8" t="s">
        <v>685</v>
      </c>
      <c r="C621" s="7" t="n">
        <f aca="false">com.sun.star.sheet.addin.Analysis.getHex2Dec(B621)</f>
        <v>12399</v>
      </c>
      <c r="D621" s="9" t="str">
        <f aca="false">com.sun.star.sheet.addin.Analysis.getDec2Hex(C621,4)</f>
        <v>306F</v>
      </c>
      <c r="E621" s="10" t="str">
        <f aca="false">_xlfn.UNICHAR(C621)</f>
        <v>は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686</v>
      </c>
      <c r="B622" s="8" t="n">
        <v>3070</v>
      </c>
      <c r="C622" s="7" t="n">
        <f aca="false">com.sun.star.sheet.addin.Analysis.getHex2Dec(B622)</f>
        <v>12400</v>
      </c>
      <c r="D622" s="9" t="str">
        <f aca="false">com.sun.star.sheet.addin.Analysis.getDec2Hex(C622,4)</f>
        <v>3070</v>
      </c>
      <c r="E622" s="10" t="str">
        <f aca="false">_xlfn.UNICHAR(C622)</f>
        <v>ば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687</v>
      </c>
      <c r="B623" s="8" t="n">
        <v>3071</v>
      </c>
      <c r="C623" s="7" t="n">
        <f aca="false">com.sun.star.sheet.addin.Analysis.getHex2Dec(B623)</f>
        <v>12401</v>
      </c>
      <c r="D623" s="9" t="str">
        <f aca="false">com.sun.star.sheet.addin.Analysis.getDec2Hex(C623,4)</f>
        <v>3071</v>
      </c>
      <c r="E623" s="10" t="str">
        <f aca="false">_xlfn.UNICHAR(C623)</f>
        <v>ぱ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688</v>
      </c>
      <c r="B624" s="8" t="n">
        <v>3072</v>
      </c>
      <c r="C624" s="7" t="n">
        <f aca="false">com.sun.star.sheet.addin.Analysis.getHex2Dec(B624)</f>
        <v>12402</v>
      </c>
      <c r="D624" s="9" t="str">
        <f aca="false">com.sun.star.sheet.addin.Analysis.getDec2Hex(C624,4)</f>
        <v>3072</v>
      </c>
      <c r="E624" s="10" t="str">
        <f aca="false">_xlfn.UNICHAR(C624)</f>
        <v>ひ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689</v>
      </c>
      <c r="B625" s="8" t="n">
        <v>3073</v>
      </c>
      <c r="C625" s="7" t="n">
        <f aca="false">com.sun.star.sheet.addin.Analysis.getHex2Dec(B625)</f>
        <v>12403</v>
      </c>
      <c r="D625" s="9" t="str">
        <f aca="false">com.sun.star.sheet.addin.Analysis.getDec2Hex(C625,4)</f>
        <v>3073</v>
      </c>
      <c r="E625" s="10" t="str">
        <f aca="false">_xlfn.UNICHAR(C625)</f>
        <v>び</v>
      </c>
      <c r="F625" s="7" t="n">
        <f aca="false">C625-C624</f>
        <v>1</v>
      </c>
    </row>
    <row r="626" customFormat="false" ht="15" hidden="false" customHeight="false" outlineLevel="0" collapsed="false">
      <c r="A626" s="7" t="s">
        <v>690</v>
      </c>
      <c r="B626" s="8" t="n">
        <v>3074</v>
      </c>
      <c r="C626" s="7" t="n">
        <f aca="false">com.sun.star.sheet.addin.Analysis.getHex2Dec(B626)</f>
        <v>12404</v>
      </c>
      <c r="D626" s="9" t="str">
        <f aca="false">com.sun.star.sheet.addin.Analysis.getDec2Hex(C626,4)</f>
        <v>3074</v>
      </c>
      <c r="E626" s="10" t="str">
        <f aca="false">_xlfn.UNICHAR(C626)</f>
        <v>ぴ</v>
      </c>
      <c r="F626" s="7" t="n">
        <f aca="false">C626-C625</f>
        <v>1</v>
      </c>
    </row>
    <row r="627" customFormat="false" ht="15" hidden="false" customHeight="false" outlineLevel="0" collapsed="false">
      <c r="A627" s="7" t="s">
        <v>691</v>
      </c>
      <c r="B627" s="8" t="n">
        <v>3075</v>
      </c>
      <c r="C627" s="7" t="n">
        <f aca="false">com.sun.star.sheet.addin.Analysis.getHex2Dec(B627)</f>
        <v>12405</v>
      </c>
      <c r="D627" s="9" t="str">
        <f aca="false">com.sun.star.sheet.addin.Analysis.getDec2Hex(C627,4)</f>
        <v>3075</v>
      </c>
      <c r="E627" s="10" t="str">
        <f aca="false">_xlfn.UNICHAR(C627)</f>
        <v>ふ</v>
      </c>
      <c r="F627" s="7" t="n">
        <f aca="false">C627-C626</f>
        <v>1</v>
      </c>
    </row>
    <row r="628" customFormat="false" ht="15" hidden="false" customHeight="false" outlineLevel="0" collapsed="false">
      <c r="A628" s="7" t="s">
        <v>692</v>
      </c>
      <c r="B628" s="8" t="n">
        <v>3076</v>
      </c>
      <c r="C628" s="7" t="n">
        <f aca="false">com.sun.star.sheet.addin.Analysis.getHex2Dec(B628)</f>
        <v>12406</v>
      </c>
      <c r="D628" s="9" t="str">
        <f aca="false">com.sun.star.sheet.addin.Analysis.getDec2Hex(C628,4)</f>
        <v>3076</v>
      </c>
      <c r="E628" s="10" t="str">
        <f aca="false">_xlfn.UNICHAR(C628)</f>
        <v>ぶ</v>
      </c>
      <c r="F628" s="7" t="n">
        <f aca="false">C628-C627</f>
        <v>1</v>
      </c>
    </row>
    <row r="629" customFormat="false" ht="15" hidden="false" customHeight="false" outlineLevel="0" collapsed="false">
      <c r="A629" s="7" t="s">
        <v>693</v>
      </c>
      <c r="B629" s="8" t="n">
        <v>3077</v>
      </c>
      <c r="C629" s="7" t="n">
        <f aca="false">com.sun.star.sheet.addin.Analysis.getHex2Dec(B629)</f>
        <v>12407</v>
      </c>
      <c r="D629" s="9" t="str">
        <f aca="false">com.sun.star.sheet.addin.Analysis.getDec2Hex(C629,4)</f>
        <v>3077</v>
      </c>
      <c r="E629" s="10" t="str">
        <f aca="false">_xlfn.UNICHAR(C629)</f>
        <v>ぷ</v>
      </c>
      <c r="F629" s="7" t="n">
        <f aca="false">C629-C628</f>
        <v>1</v>
      </c>
    </row>
    <row r="630" customFormat="false" ht="15" hidden="false" customHeight="false" outlineLevel="0" collapsed="false">
      <c r="A630" s="7" t="s">
        <v>694</v>
      </c>
      <c r="B630" s="8" t="n">
        <v>3078</v>
      </c>
      <c r="C630" s="7" t="n">
        <f aca="false">com.sun.star.sheet.addin.Analysis.getHex2Dec(B630)</f>
        <v>12408</v>
      </c>
      <c r="D630" s="9" t="str">
        <f aca="false">com.sun.star.sheet.addin.Analysis.getDec2Hex(C630,4)</f>
        <v>3078</v>
      </c>
      <c r="E630" s="10" t="str">
        <f aca="false">_xlfn.UNICHAR(C630)</f>
        <v>へ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695</v>
      </c>
      <c r="B631" s="8" t="n">
        <v>3079</v>
      </c>
      <c r="C631" s="7" t="n">
        <f aca="false">com.sun.star.sheet.addin.Analysis.getHex2Dec(B631)</f>
        <v>12409</v>
      </c>
      <c r="D631" s="9" t="str">
        <f aca="false">com.sun.star.sheet.addin.Analysis.getDec2Hex(C631,4)</f>
        <v>3079</v>
      </c>
      <c r="E631" s="10" t="str">
        <f aca="false">_xlfn.UNICHAR(C631)</f>
        <v>べ</v>
      </c>
      <c r="F631" s="7" t="n">
        <f aca="false">C631-C630</f>
        <v>1</v>
      </c>
    </row>
    <row r="632" customFormat="false" ht="15" hidden="false" customHeight="false" outlineLevel="0" collapsed="false">
      <c r="A632" s="7" t="s">
        <v>696</v>
      </c>
      <c r="B632" s="8" t="s">
        <v>697</v>
      </c>
      <c r="C632" s="7" t="n">
        <f aca="false">com.sun.star.sheet.addin.Analysis.getHex2Dec(B632)</f>
        <v>12410</v>
      </c>
      <c r="D632" s="9" t="str">
        <f aca="false">com.sun.star.sheet.addin.Analysis.getDec2Hex(C632,4)</f>
        <v>307A</v>
      </c>
      <c r="E632" s="10" t="str">
        <f aca="false">_xlfn.UNICHAR(C632)</f>
        <v>ぺ</v>
      </c>
      <c r="F632" s="7" t="n">
        <f aca="false">C632-C631</f>
        <v>1</v>
      </c>
    </row>
    <row r="633" customFormat="false" ht="15" hidden="false" customHeight="false" outlineLevel="0" collapsed="false">
      <c r="A633" s="7" t="s">
        <v>698</v>
      </c>
      <c r="B633" s="8" t="s">
        <v>699</v>
      </c>
      <c r="C633" s="7" t="n">
        <f aca="false">com.sun.star.sheet.addin.Analysis.getHex2Dec(B633)</f>
        <v>12411</v>
      </c>
      <c r="D633" s="9" t="str">
        <f aca="false">com.sun.star.sheet.addin.Analysis.getDec2Hex(C633,4)</f>
        <v>307B</v>
      </c>
      <c r="E633" s="10" t="str">
        <f aca="false">_xlfn.UNICHAR(C633)</f>
        <v>ほ</v>
      </c>
      <c r="F633" s="7" t="n">
        <f aca="false">C633-C632</f>
        <v>1</v>
      </c>
    </row>
    <row r="634" customFormat="false" ht="15" hidden="false" customHeight="false" outlineLevel="0" collapsed="false">
      <c r="A634" s="7" t="s">
        <v>700</v>
      </c>
      <c r="B634" s="8" t="s">
        <v>701</v>
      </c>
      <c r="C634" s="7" t="n">
        <f aca="false">com.sun.star.sheet.addin.Analysis.getHex2Dec(B634)</f>
        <v>12412</v>
      </c>
      <c r="D634" s="9" t="str">
        <f aca="false">com.sun.star.sheet.addin.Analysis.getDec2Hex(C634,4)</f>
        <v>307C</v>
      </c>
      <c r="E634" s="10" t="str">
        <f aca="false">_xlfn.UNICHAR(C634)</f>
        <v>ぼ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702</v>
      </c>
      <c r="B635" s="8" t="s">
        <v>703</v>
      </c>
      <c r="C635" s="7" t="n">
        <f aca="false">com.sun.star.sheet.addin.Analysis.getHex2Dec(B635)</f>
        <v>12413</v>
      </c>
      <c r="D635" s="9" t="str">
        <f aca="false">com.sun.star.sheet.addin.Analysis.getDec2Hex(C635,4)</f>
        <v>307D</v>
      </c>
      <c r="E635" s="10" t="str">
        <f aca="false">_xlfn.UNICHAR(C635)</f>
        <v>ぽ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704</v>
      </c>
      <c r="B636" s="8" t="s">
        <v>705</v>
      </c>
      <c r="C636" s="7" t="n">
        <f aca="false">com.sun.star.sheet.addin.Analysis.getHex2Dec(B636)</f>
        <v>12414</v>
      </c>
      <c r="D636" s="9" t="str">
        <f aca="false">com.sun.star.sheet.addin.Analysis.getDec2Hex(C636,4)</f>
        <v>307E</v>
      </c>
      <c r="E636" s="10" t="str">
        <f aca="false">_xlfn.UNICHAR(C636)</f>
        <v>ま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706</v>
      </c>
      <c r="B637" s="8" t="s">
        <v>707</v>
      </c>
      <c r="C637" s="7" t="n">
        <f aca="false">com.sun.star.sheet.addin.Analysis.getHex2Dec(B637)</f>
        <v>12415</v>
      </c>
      <c r="D637" s="9" t="str">
        <f aca="false">com.sun.star.sheet.addin.Analysis.getDec2Hex(C637,4)</f>
        <v>307F</v>
      </c>
      <c r="E637" s="10" t="str">
        <f aca="false">_xlfn.UNICHAR(C637)</f>
        <v>み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708</v>
      </c>
      <c r="B638" s="8" t="n">
        <v>3080</v>
      </c>
      <c r="C638" s="7" t="n">
        <f aca="false">com.sun.star.sheet.addin.Analysis.getHex2Dec(B638)</f>
        <v>12416</v>
      </c>
      <c r="D638" s="9" t="str">
        <f aca="false">com.sun.star.sheet.addin.Analysis.getDec2Hex(C638,4)</f>
        <v>3080</v>
      </c>
      <c r="E638" s="10" t="str">
        <f aca="false">_xlfn.UNICHAR(C638)</f>
        <v>む</v>
      </c>
      <c r="F638" s="7" t="n">
        <f aca="false">C638-C637</f>
        <v>1</v>
      </c>
    </row>
    <row r="639" customFormat="false" ht="15" hidden="false" customHeight="false" outlineLevel="0" collapsed="false">
      <c r="A639" s="7" t="s">
        <v>709</v>
      </c>
      <c r="B639" s="8" t="n">
        <v>3081</v>
      </c>
      <c r="C639" s="7" t="n">
        <f aca="false">com.sun.star.sheet.addin.Analysis.getHex2Dec(B639)</f>
        <v>12417</v>
      </c>
      <c r="D639" s="9" t="str">
        <f aca="false">com.sun.star.sheet.addin.Analysis.getDec2Hex(C639,4)</f>
        <v>3081</v>
      </c>
      <c r="E639" s="10" t="str">
        <f aca="false">_xlfn.UNICHAR(C639)</f>
        <v>め</v>
      </c>
      <c r="F639" s="7" t="n">
        <f aca="false">C639-C638</f>
        <v>1</v>
      </c>
    </row>
    <row r="640" customFormat="false" ht="15" hidden="false" customHeight="false" outlineLevel="0" collapsed="false">
      <c r="A640" s="7" t="s">
        <v>710</v>
      </c>
      <c r="B640" s="8" t="n">
        <v>3082</v>
      </c>
      <c r="C640" s="7" t="n">
        <f aca="false">com.sun.star.sheet.addin.Analysis.getHex2Dec(B640)</f>
        <v>12418</v>
      </c>
      <c r="D640" s="9" t="str">
        <f aca="false">com.sun.star.sheet.addin.Analysis.getDec2Hex(C640,4)</f>
        <v>3082</v>
      </c>
      <c r="E640" s="10" t="str">
        <f aca="false">_xlfn.UNICHAR(C640)</f>
        <v>も</v>
      </c>
      <c r="F640" s="7" t="n">
        <f aca="false">C640-C639</f>
        <v>1</v>
      </c>
    </row>
    <row r="641" customFormat="false" ht="15" hidden="false" customHeight="false" outlineLevel="0" collapsed="false">
      <c r="A641" s="7" t="s">
        <v>711</v>
      </c>
      <c r="B641" s="8" t="n">
        <v>3083</v>
      </c>
      <c r="C641" s="7" t="n">
        <f aca="false">com.sun.star.sheet.addin.Analysis.getHex2Dec(B641)</f>
        <v>12419</v>
      </c>
      <c r="D641" s="9" t="str">
        <f aca="false">com.sun.star.sheet.addin.Analysis.getDec2Hex(C641,4)</f>
        <v>3083</v>
      </c>
      <c r="E641" s="10" t="str">
        <f aca="false">_xlfn.UNICHAR(C641)</f>
        <v>ゃ</v>
      </c>
      <c r="F641" s="7" t="n">
        <f aca="false">C641-C640</f>
        <v>1</v>
      </c>
    </row>
    <row r="642" customFormat="false" ht="15" hidden="false" customHeight="false" outlineLevel="0" collapsed="false">
      <c r="A642" s="7" t="s">
        <v>712</v>
      </c>
      <c r="B642" s="8" t="n">
        <v>3084</v>
      </c>
      <c r="C642" s="7" t="n">
        <f aca="false">com.sun.star.sheet.addin.Analysis.getHex2Dec(B642)</f>
        <v>12420</v>
      </c>
      <c r="D642" s="9" t="str">
        <f aca="false">com.sun.star.sheet.addin.Analysis.getDec2Hex(C642,4)</f>
        <v>3084</v>
      </c>
      <c r="E642" s="10" t="str">
        <f aca="false">_xlfn.UNICHAR(C642)</f>
        <v>や</v>
      </c>
      <c r="F642" s="7" t="n">
        <f aca="false">C642-C641</f>
        <v>1</v>
      </c>
    </row>
    <row r="643" customFormat="false" ht="15" hidden="false" customHeight="false" outlineLevel="0" collapsed="false">
      <c r="A643" s="7" t="s">
        <v>713</v>
      </c>
      <c r="B643" s="8" t="n">
        <v>3085</v>
      </c>
      <c r="C643" s="7" t="n">
        <f aca="false">com.sun.star.sheet.addin.Analysis.getHex2Dec(B643)</f>
        <v>12421</v>
      </c>
      <c r="D643" s="9" t="str">
        <f aca="false">com.sun.star.sheet.addin.Analysis.getDec2Hex(C643,4)</f>
        <v>3085</v>
      </c>
      <c r="E643" s="10" t="str">
        <f aca="false">_xlfn.UNICHAR(C643)</f>
        <v>ゅ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714</v>
      </c>
      <c r="B644" s="8" t="n">
        <v>3086</v>
      </c>
      <c r="C644" s="7" t="n">
        <f aca="false">com.sun.star.sheet.addin.Analysis.getHex2Dec(B644)</f>
        <v>12422</v>
      </c>
      <c r="D644" s="9" t="str">
        <f aca="false">com.sun.star.sheet.addin.Analysis.getDec2Hex(C644,4)</f>
        <v>3086</v>
      </c>
      <c r="E644" s="10" t="str">
        <f aca="false">_xlfn.UNICHAR(C644)</f>
        <v>ゆ</v>
      </c>
      <c r="F644" s="7" t="n">
        <f aca="false">C644-C643</f>
        <v>1</v>
      </c>
    </row>
    <row r="645" customFormat="false" ht="15" hidden="false" customHeight="false" outlineLevel="0" collapsed="false">
      <c r="A645" s="7" t="s">
        <v>715</v>
      </c>
      <c r="B645" s="8" t="n">
        <v>3087</v>
      </c>
      <c r="C645" s="7" t="n">
        <f aca="false">com.sun.star.sheet.addin.Analysis.getHex2Dec(B645)</f>
        <v>12423</v>
      </c>
      <c r="D645" s="9" t="str">
        <f aca="false">com.sun.star.sheet.addin.Analysis.getDec2Hex(C645,4)</f>
        <v>3087</v>
      </c>
      <c r="E645" s="10" t="str">
        <f aca="false">_xlfn.UNICHAR(C645)</f>
        <v>ょ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716</v>
      </c>
      <c r="B646" s="8" t="n">
        <v>3088</v>
      </c>
      <c r="C646" s="7" t="n">
        <f aca="false">com.sun.star.sheet.addin.Analysis.getHex2Dec(B646)</f>
        <v>12424</v>
      </c>
      <c r="D646" s="9" t="str">
        <f aca="false">com.sun.star.sheet.addin.Analysis.getDec2Hex(C646,4)</f>
        <v>3088</v>
      </c>
      <c r="E646" s="10" t="str">
        <f aca="false">_xlfn.UNICHAR(C646)</f>
        <v>よ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717</v>
      </c>
      <c r="B647" s="8" t="n">
        <v>3089</v>
      </c>
      <c r="C647" s="7" t="n">
        <f aca="false">com.sun.star.sheet.addin.Analysis.getHex2Dec(B647)</f>
        <v>12425</v>
      </c>
      <c r="D647" s="9" t="str">
        <f aca="false">com.sun.star.sheet.addin.Analysis.getDec2Hex(C647,4)</f>
        <v>3089</v>
      </c>
      <c r="E647" s="10" t="str">
        <f aca="false">_xlfn.UNICHAR(C647)</f>
        <v>ら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718</v>
      </c>
      <c r="B648" s="8" t="s">
        <v>719</v>
      </c>
      <c r="C648" s="7" t="n">
        <f aca="false">com.sun.star.sheet.addin.Analysis.getHex2Dec(B648)</f>
        <v>12426</v>
      </c>
      <c r="D648" s="9" t="str">
        <f aca="false">com.sun.star.sheet.addin.Analysis.getDec2Hex(C648,4)</f>
        <v>308A</v>
      </c>
      <c r="E648" s="10" t="str">
        <f aca="false">_xlfn.UNICHAR(C648)</f>
        <v>り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720</v>
      </c>
      <c r="B649" s="8" t="s">
        <v>721</v>
      </c>
      <c r="C649" s="7" t="n">
        <f aca="false">com.sun.star.sheet.addin.Analysis.getHex2Dec(B649)</f>
        <v>12427</v>
      </c>
      <c r="D649" s="9" t="str">
        <f aca="false">com.sun.star.sheet.addin.Analysis.getDec2Hex(C649,4)</f>
        <v>308B</v>
      </c>
      <c r="E649" s="10" t="str">
        <f aca="false">_xlfn.UNICHAR(C649)</f>
        <v>る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722</v>
      </c>
      <c r="B650" s="8" t="s">
        <v>723</v>
      </c>
      <c r="C650" s="7" t="n">
        <f aca="false">com.sun.star.sheet.addin.Analysis.getHex2Dec(B650)</f>
        <v>12428</v>
      </c>
      <c r="D650" s="9" t="str">
        <f aca="false">com.sun.star.sheet.addin.Analysis.getDec2Hex(C650,4)</f>
        <v>308C</v>
      </c>
      <c r="E650" s="10" t="str">
        <f aca="false">_xlfn.UNICHAR(C650)</f>
        <v>れ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724</v>
      </c>
      <c r="B651" s="8" t="s">
        <v>725</v>
      </c>
      <c r="C651" s="7" t="n">
        <f aca="false">com.sun.star.sheet.addin.Analysis.getHex2Dec(B651)</f>
        <v>12429</v>
      </c>
      <c r="D651" s="9" t="str">
        <f aca="false">com.sun.star.sheet.addin.Analysis.getDec2Hex(C651,4)</f>
        <v>308D</v>
      </c>
      <c r="E651" s="10" t="str">
        <f aca="false">_xlfn.UNICHAR(C651)</f>
        <v>ろ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726</v>
      </c>
      <c r="B652" s="8" t="s">
        <v>727</v>
      </c>
      <c r="C652" s="7" t="n">
        <f aca="false">com.sun.star.sheet.addin.Analysis.getHex2Dec(B652)</f>
        <v>12430</v>
      </c>
      <c r="D652" s="9" t="str">
        <f aca="false">com.sun.star.sheet.addin.Analysis.getDec2Hex(C652,4)</f>
        <v>308E</v>
      </c>
      <c r="E652" s="10" t="str">
        <f aca="false">_xlfn.UNICHAR(C652)</f>
        <v>ゎ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728</v>
      </c>
      <c r="B653" s="8" t="s">
        <v>729</v>
      </c>
      <c r="C653" s="7" t="n">
        <f aca="false">com.sun.star.sheet.addin.Analysis.getHex2Dec(B653)</f>
        <v>12431</v>
      </c>
      <c r="D653" s="9" t="str">
        <f aca="false">com.sun.star.sheet.addin.Analysis.getDec2Hex(C653,4)</f>
        <v>308F</v>
      </c>
      <c r="E653" s="10" t="str">
        <f aca="false">_xlfn.UNICHAR(C653)</f>
        <v>わ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730</v>
      </c>
      <c r="B654" s="8" t="n">
        <v>3090</v>
      </c>
      <c r="C654" s="7" t="n">
        <f aca="false">com.sun.star.sheet.addin.Analysis.getHex2Dec(B654)</f>
        <v>12432</v>
      </c>
      <c r="D654" s="9" t="str">
        <f aca="false">com.sun.star.sheet.addin.Analysis.getDec2Hex(C654,4)</f>
        <v>3090</v>
      </c>
      <c r="E654" s="10" t="str">
        <f aca="false">_xlfn.UNICHAR(C654)</f>
        <v>ゐ</v>
      </c>
      <c r="F654" s="7" t="n">
        <f aca="false">C654-C653</f>
        <v>1</v>
      </c>
    </row>
    <row r="655" customFormat="false" ht="15" hidden="false" customHeight="false" outlineLevel="0" collapsed="false">
      <c r="A655" s="7" t="s">
        <v>731</v>
      </c>
      <c r="B655" s="8" t="n">
        <v>3091</v>
      </c>
      <c r="C655" s="7" t="n">
        <f aca="false">com.sun.star.sheet.addin.Analysis.getHex2Dec(B655)</f>
        <v>12433</v>
      </c>
      <c r="D655" s="9" t="str">
        <f aca="false">com.sun.star.sheet.addin.Analysis.getDec2Hex(C655,4)</f>
        <v>3091</v>
      </c>
      <c r="E655" s="10" t="str">
        <f aca="false">_xlfn.UNICHAR(C655)</f>
        <v>ゑ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732</v>
      </c>
      <c r="B656" s="8" t="n">
        <v>3092</v>
      </c>
      <c r="C656" s="7" t="n">
        <f aca="false">com.sun.star.sheet.addin.Analysis.getHex2Dec(B656)</f>
        <v>12434</v>
      </c>
      <c r="D656" s="9" t="str">
        <f aca="false">com.sun.star.sheet.addin.Analysis.getDec2Hex(C656,4)</f>
        <v>3092</v>
      </c>
      <c r="E656" s="10" t="str">
        <f aca="false">_xlfn.UNICHAR(C656)</f>
        <v>を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733</v>
      </c>
      <c r="B657" s="8" t="n">
        <v>3093</v>
      </c>
      <c r="C657" s="7" t="n">
        <f aca="false">com.sun.star.sheet.addin.Analysis.getHex2Dec(B657)</f>
        <v>12435</v>
      </c>
      <c r="D657" s="9" t="str">
        <f aca="false">com.sun.star.sheet.addin.Analysis.getDec2Hex(C657,4)</f>
        <v>3093</v>
      </c>
      <c r="E657" s="10" t="str">
        <f aca="false">_xlfn.UNICHAR(C657)</f>
        <v>ん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734</v>
      </c>
      <c r="B658" s="8" t="n">
        <v>3094</v>
      </c>
      <c r="C658" s="7" t="n">
        <f aca="false">com.sun.star.sheet.addin.Analysis.getHex2Dec(B658)</f>
        <v>12436</v>
      </c>
      <c r="D658" s="9" t="str">
        <f aca="false">com.sun.star.sheet.addin.Analysis.getDec2Hex(C658,4)</f>
        <v>3094</v>
      </c>
      <c r="E658" s="10" t="str">
        <f aca="false">_xlfn.UNICHAR(C658)</f>
        <v>ゔ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735</v>
      </c>
      <c r="B659" s="8" t="n">
        <v>3095</v>
      </c>
      <c r="C659" s="7" t="n">
        <f aca="false">com.sun.star.sheet.addin.Analysis.getHex2Dec(B659)</f>
        <v>12437</v>
      </c>
      <c r="D659" s="9" t="str">
        <f aca="false">com.sun.star.sheet.addin.Analysis.getDec2Hex(C659,4)</f>
        <v>3095</v>
      </c>
      <c r="E659" s="10" t="str">
        <f aca="false">_xlfn.UNICHAR(C659)</f>
        <v>ゕ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736</v>
      </c>
      <c r="B660" s="8" t="n">
        <v>3096</v>
      </c>
      <c r="C660" s="7" t="n">
        <f aca="false">com.sun.star.sheet.addin.Analysis.getHex2Dec(B660)</f>
        <v>12438</v>
      </c>
      <c r="D660" s="9" t="str">
        <f aca="false">com.sun.star.sheet.addin.Analysis.getDec2Hex(C660,4)</f>
        <v>3096</v>
      </c>
      <c r="E660" s="10" t="str">
        <f aca="false">_xlfn.UNICHAR(C660)</f>
        <v>ゖ</v>
      </c>
      <c r="F660" s="7" t="n">
        <f aca="false">C660-C659</f>
        <v>1</v>
      </c>
    </row>
    <row r="661" customFormat="false" ht="15" hidden="false" customHeight="false" outlineLevel="0" collapsed="false">
      <c r="A661" s="7" t="s">
        <v>737</v>
      </c>
      <c r="B661" s="8" t="n">
        <v>3099</v>
      </c>
      <c r="C661" s="7" t="n">
        <f aca="false">com.sun.star.sheet.addin.Analysis.getHex2Dec(B661)</f>
        <v>12441</v>
      </c>
      <c r="D661" s="9" t="str">
        <f aca="false">com.sun.star.sheet.addin.Analysis.getDec2Hex(C661,4)</f>
        <v>3099</v>
      </c>
      <c r="E661" s="10" t="str">
        <f aca="false">_xlfn.UNICHAR(C661)</f>
        <v>゙</v>
      </c>
      <c r="F661" s="7" t="n">
        <f aca="false">C661-C660</f>
        <v>3</v>
      </c>
    </row>
    <row r="662" customFormat="false" ht="15" hidden="false" customHeight="false" outlineLevel="0" collapsed="false">
      <c r="A662" s="7" t="s">
        <v>738</v>
      </c>
      <c r="B662" s="8" t="s">
        <v>739</v>
      </c>
      <c r="C662" s="7" t="n">
        <f aca="false">com.sun.star.sheet.addin.Analysis.getHex2Dec(B662)</f>
        <v>12442</v>
      </c>
      <c r="D662" s="9" t="str">
        <f aca="false">com.sun.star.sheet.addin.Analysis.getDec2Hex(C662,4)</f>
        <v>309A</v>
      </c>
      <c r="E662" s="10" t="str">
        <f aca="false">_xlfn.UNICHAR(C662)</f>
        <v>゚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740</v>
      </c>
      <c r="B663" s="8" t="s">
        <v>741</v>
      </c>
      <c r="C663" s="7" t="n">
        <f aca="false">com.sun.star.sheet.addin.Analysis.getHex2Dec(B663)</f>
        <v>12443</v>
      </c>
      <c r="D663" s="9" t="str">
        <f aca="false">com.sun.star.sheet.addin.Analysis.getDec2Hex(C663,4)</f>
        <v>309B</v>
      </c>
      <c r="E663" s="10" t="str">
        <f aca="false">_xlfn.UNICHAR(C663)</f>
        <v>゛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742</v>
      </c>
      <c r="B664" s="8" t="s">
        <v>743</v>
      </c>
      <c r="C664" s="7" t="n">
        <f aca="false">com.sun.star.sheet.addin.Analysis.getHex2Dec(B664)</f>
        <v>12444</v>
      </c>
      <c r="D664" s="9" t="str">
        <f aca="false">com.sun.star.sheet.addin.Analysis.getDec2Hex(C664,4)</f>
        <v>309C</v>
      </c>
      <c r="E664" s="10" t="str">
        <f aca="false">_xlfn.UNICHAR(C664)</f>
        <v>゜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744</v>
      </c>
      <c r="B665" s="8" t="s">
        <v>745</v>
      </c>
      <c r="C665" s="7" t="n">
        <f aca="false">com.sun.star.sheet.addin.Analysis.getHex2Dec(B665)</f>
        <v>12445</v>
      </c>
      <c r="D665" s="9" t="str">
        <f aca="false">com.sun.star.sheet.addin.Analysis.getDec2Hex(C665,4)</f>
        <v>309D</v>
      </c>
      <c r="E665" s="10" t="str">
        <f aca="false">_xlfn.UNICHAR(C665)</f>
        <v>ゝ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746</v>
      </c>
      <c r="B666" s="8" t="s">
        <v>747</v>
      </c>
      <c r="C666" s="7" t="n">
        <f aca="false">com.sun.star.sheet.addin.Analysis.getHex2Dec(B666)</f>
        <v>12446</v>
      </c>
      <c r="D666" s="9" t="str">
        <f aca="false">com.sun.star.sheet.addin.Analysis.getDec2Hex(C666,4)</f>
        <v>309E</v>
      </c>
      <c r="E666" s="10" t="str">
        <f aca="false">_xlfn.UNICHAR(C666)</f>
        <v>ゞ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748</v>
      </c>
      <c r="B667" s="8" t="s">
        <v>749</v>
      </c>
      <c r="C667" s="7" t="n">
        <f aca="false">com.sun.star.sheet.addin.Analysis.getHex2Dec(B667)</f>
        <v>12447</v>
      </c>
      <c r="D667" s="9" t="str">
        <f aca="false">com.sun.star.sheet.addin.Analysis.getDec2Hex(C667,4)</f>
        <v>309F</v>
      </c>
      <c r="E667" s="10" t="str">
        <f aca="false">_xlfn.UNICHAR(C667)</f>
        <v>ゟ</v>
      </c>
      <c r="F667" s="7" t="n">
        <f aca="false">C667-C666</f>
        <v>1</v>
      </c>
    </row>
    <row r="668" customFormat="false" ht="15" hidden="false" customHeight="false" outlineLevel="0" collapsed="false">
      <c r="A668" s="7" t="s">
        <v>750</v>
      </c>
      <c r="B668" s="8" t="s">
        <v>751</v>
      </c>
      <c r="C668" s="7" t="n">
        <f aca="false">com.sun.star.sheet.addin.Analysis.getHex2Dec(B668)</f>
        <v>12539</v>
      </c>
      <c r="D668" s="9" t="str">
        <f aca="false">com.sun.star.sheet.addin.Analysis.getDec2Hex(C668,4)</f>
        <v>30FB</v>
      </c>
      <c r="E668" s="10" t="str">
        <f aca="false">_xlfn.UNICHAR(C668)</f>
        <v>・</v>
      </c>
      <c r="F668" s="7" t="n">
        <f aca="false">C668-C667</f>
        <v>92</v>
      </c>
    </row>
    <row r="669" customFormat="false" ht="15" hidden="false" customHeight="false" outlineLevel="0" collapsed="false">
      <c r="A669" s="7" t="s">
        <v>752</v>
      </c>
      <c r="B669" s="8" t="s">
        <v>753</v>
      </c>
      <c r="C669" s="7" t="n">
        <f aca="false">com.sun.star.sheet.addin.Analysis.getHex2Dec(B669)</f>
        <v>12540</v>
      </c>
      <c r="D669" s="9" t="str">
        <f aca="false">com.sun.star.sheet.addin.Analysis.getDec2Hex(C669,4)</f>
        <v>30FC</v>
      </c>
      <c r="E669" s="10" t="str">
        <f aca="false">_xlfn.UNICHAR(C669)</f>
        <v>ー</v>
      </c>
      <c r="F669" s="7" t="n">
        <f aca="false">C669-C668</f>
        <v>1</v>
      </c>
    </row>
    <row r="670" customFormat="false" ht="15" hidden="false" customHeight="false" outlineLevel="0" collapsed="false">
      <c r="A670" s="7" t="s">
        <v>754</v>
      </c>
      <c r="B670" s="8" t="s">
        <v>755</v>
      </c>
      <c r="C670" s="7" t="n">
        <f aca="false">com.sun.star.sheet.addin.Analysis.getHex2Dec(B670)</f>
        <v>58112</v>
      </c>
      <c r="D670" s="9" t="str">
        <f aca="false">com.sun.star.sheet.addin.Analysis.getDec2Hex(C670,4)</f>
        <v>E300</v>
      </c>
      <c r="E670" s="10" t="str">
        <f aca="false">_xlfn.UNICHAR(C670)</f>
        <v></v>
      </c>
      <c r="F670" s="7" t="n">
        <f aca="false">C670-C669</f>
        <v>45572</v>
      </c>
      <c r="G670" s="18" t="s">
        <v>756</v>
      </c>
    </row>
    <row r="671" customFormat="false" ht="15" hidden="false" customHeight="false" outlineLevel="0" collapsed="false">
      <c r="A671" s="7" t="s">
        <v>757</v>
      </c>
      <c r="B671" s="8" t="s">
        <v>758</v>
      </c>
      <c r="C671" s="7" t="n">
        <f aca="false">com.sun.star.sheet.addin.Analysis.getHex2Dec(B671)</f>
        <v>58128</v>
      </c>
      <c r="D671" s="9" t="str">
        <f aca="false">com.sun.star.sheet.addin.Analysis.getDec2Hex(C671,4)</f>
        <v>E310</v>
      </c>
      <c r="E671" s="10" t="str">
        <f aca="false">_xlfn.UNICHAR(C671)</f>
        <v></v>
      </c>
      <c r="F671" s="7" t="n">
        <f aca="false">C671-C670</f>
        <v>16</v>
      </c>
      <c r="G671" s="18"/>
    </row>
    <row r="672" customFormat="false" ht="15" hidden="false" customHeight="false" outlineLevel="0" collapsed="false">
      <c r="A672" s="7" t="s">
        <v>759</v>
      </c>
      <c r="B672" s="8" t="s">
        <v>760</v>
      </c>
      <c r="C672" s="7" t="n">
        <f aca="false">com.sun.star.sheet.addin.Analysis.getHex2Dec(B672)</f>
        <v>58129</v>
      </c>
      <c r="D672" s="9" t="str">
        <f aca="false">com.sun.star.sheet.addin.Analysis.getDec2Hex(C672,4)</f>
        <v>E311</v>
      </c>
      <c r="E672" s="10" t="str">
        <f aca="false">_xlfn.UNICHAR(C672)</f>
        <v></v>
      </c>
      <c r="F672" s="7" t="n">
        <f aca="false">C672-C671</f>
        <v>1</v>
      </c>
      <c r="G672" s="18"/>
    </row>
    <row r="673" customFormat="false" ht="15" hidden="false" customHeight="false" outlineLevel="0" collapsed="false">
      <c r="A673" s="7" t="s">
        <v>761</v>
      </c>
      <c r="B673" s="8" t="s">
        <v>762</v>
      </c>
      <c r="C673" s="7" t="n">
        <f aca="false">com.sun.star.sheet.addin.Analysis.getHex2Dec(B673)</f>
        <v>58133</v>
      </c>
      <c r="D673" s="9" t="str">
        <f aca="false">com.sun.star.sheet.addin.Analysis.getDec2Hex(C673,4)</f>
        <v>E315</v>
      </c>
      <c r="E673" s="10" t="str">
        <f aca="false">_xlfn.UNICHAR(C673)</f>
        <v></v>
      </c>
      <c r="F673" s="7" t="n">
        <f aca="false">C673-C672</f>
        <v>4</v>
      </c>
      <c r="G673" s="18"/>
    </row>
    <row r="674" customFormat="false" ht="15" hidden="false" customHeight="false" outlineLevel="0" collapsed="false">
      <c r="A674" s="7" t="s">
        <v>763</v>
      </c>
      <c r="B674" s="8" t="s">
        <v>764</v>
      </c>
      <c r="C674" s="7" t="n">
        <f aca="false">com.sun.star.sheet.addin.Analysis.getHex2Dec(B674)</f>
        <v>58134</v>
      </c>
      <c r="D674" s="9" t="str">
        <f aca="false">com.sun.star.sheet.addin.Analysis.getDec2Hex(C674,4)</f>
        <v>E316</v>
      </c>
      <c r="E674" s="10" t="str">
        <f aca="false">_xlfn.UNICHAR(C674)</f>
        <v></v>
      </c>
      <c r="F674" s="7" t="n">
        <f aca="false">C674-C673</f>
        <v>1</v>
      </c>
      <c r="G674" s="18"/>
    </row>
    <row r="675" customFormat="false" ht="15" hidden="false" customHeight="false" outlineLevel="0" collapsed="false">
      <c r="A675" s="7" t="s">
        <v>765</v>
      </c>
      <c r="B675" s="8" t="s">
        <v>766</v>
      </c>
      <c r="C675" s="7" t="n">
        <f aca="false">com.sun.star.sheet.addin.Analysis.getHex2Dec(B675)</f>
        <v>58135</v>
      </c>
      <c r="D675" s="9" t="str">
        <f aca="false">com.sun.star.sheet.addin.Analysis.getDec2Hex(C675,4)</f>
        <v>E317</v>
      </c>
      <c r="E675" s="10" t="str">
        <f aca="false">_xlfn.UNICHAR(C675)</f>
        <v></v>
      </c>
      <c r="F675" s="7" t="n">
        <f aca="false">C675-C674</f>
        <v>1</v>
      </c>
      <c r="G675" s="18"/>
    </row>
    <row r="676" customFormat="false" ht="15" hidden="false" customHeight="false" outlineLevel="0" collapsed="false">
      <c r="A676" s="7" t="s">
        <v>767</v>
      </c>
      <c r="B676" s="8" t="s">
        <v>768</v>
      </c>
      <c r="C676" s="7" t="n">
        <f aca="false">com.sun.star.sheet.addin.Analysis.getHex2Dec(B676)</f>
        <v>58136</v>
      </c>
      <c r="D676" s="9" t="str">
        <f aca="false">com.sun.star.sheet.addin.Analysis.getDec2Hex(C676,4)</f>
        <v>E318</v>
      </c>
      <c r="E676" s="10" t="str">
        <f aca="false">_xlfn.UNICHAR(C676)</f>
        <v></v>
      </c>
      <c r="F676" s="7" t="n">
        <f aca="false">C676-C675</f>
        <v>1</v>
      </c>
      <c r="G676" s="18"/>
    </row>
    <row r="677" customFormat="false" ht="15" hidden="false" customHeight="false" outlineLevel="0" collapsed="false">
      <c r="A677" s="7" t="s">
        <v>769</v>
      </c>
      <c r="B677" s="8" t="s">
        <v>770</v>
      </c>
      <c r="C677" s="7" t="n">
        <f aca="false">com.sun.star.sheet.addin.Analysis.getHex2Dec(B677)</f>
        <v>58336</v>
      </c>
      <c r="D677" s="9" t="str">
        <f aca="false">com.sun.star.sheet.addin.Analysis.getDec2Hex(C677,4)</f>
        <v>E3E0</v>
      </c>
      <c r="E677" s="10" t="str">
        <f aca="false">_xlfn.UNICHAR(C677)</f>
        <v></v>
      </c>
      <c r="F677" s="7" t="n">
        <f aca="false">C677-C676</f>
        <v>200</v>
      </c>
      <c r="G677" s="18"/>
    </row>
    <row r="678" customFormat="false" ht="15" hidden="false" customHeight="false" outlineLevel="0" collapsed="false">
      <c r="A678" s="7" t="s">
        <v>771</v>
      </c>
      <c r="B678" s="8" t="s">
        <v>772</v>
      </c>
      <c r="C678" s="7" t="n">
        <f aca="false">com.sun.star.sheet.addin.Analysis.getHex2Dec(B678)</f>
        <v>58384</v>
      </c>
      <c r="D678" s="9" t="str">
        <f aca="false">com.sun.star.sheet.addin.Analysis.getDec2Hex(C678,4)</f>
        <v>E410</v>
      </c>
      <c r="E678" s="10" t="str">
        <f aca="false">_xlfn.UNICHAR(C678)</f>
        <v></v>
      </c>
      <c r="F678" s="7" t="n">
        <f aca="false">C678-C677</f>
        <v>48</v>
      </c>
      <c r="G678" s="18"/>
    </row>
    <row r="679" customFormat="false" ht="15" hidden="false" customHeight="false" outlineLevel="0" collapsed="false">
      <c r="A679" s="7" t="s">
        <v>773</v>
      </c>
      <c r="B679" s="8" t="s">
        <v>774</v>
      </c>
      <c r="C679" s="7" t="n">
        <f aca="false">com.sun.star.sheet.addin.Analysis.getHex2Dec(B679)</f>
        <v>58529</v>
      </c>
      <c r="D679" s="9" t="str">
        <f aca="false">com.sun.star.sheet.addin.Analysis.getDec2Hex(C679,4)</f>
        <v>E4A1</v>
      </c>
      <c r="E679" s="10" t="str">
        <f aca="false">_xlfn.UNICHAR(C679)</f>
        <v></v>
      </c>
      <c r="F679" s="7" t="n">
        <f aca="false">C679-C678</f>
        <v>145</v>
      </c>
      <c r="G679" s="18"/>
    </row>
    <row r="680" customFormat="false" ht="15" hidden="false" customHeight="false" outlineLevel="0" collapsed="false">
      <c r="A680" s="7" t="s">
        <v>775</v>
      </c>
      <c r="B680" s="8" t="s">
        <v>776</v>
      </c>
      <c r="C680" s="7" t="n">
        <f aca="false">com.sun.star.sheet.addin.Analysis.getHex2Dec(B680)</f>
        <v>58539</v>
      </c>
      <c r="D680" s="9" t="str">
        <f aca="false">com.sun.star.sheet.addin.Analysis.getDec2Hex(C680,4)</f>
        <v>E4AB</v>
      </c>
      <c r="E680" s="10" t="str">
        <f aca="false">_xlfn.UNICHAR(C680)</f>
        <v></v>
      </c>
      <c r="F680" s="7" t="n">
        <f aca="false">C680-C679</f>
        <v>10</v>
      </c>
      <c r="G680" s="18"/>
    </row>
    <row r="681" customFormat="false" ht="15" hidden="false" customHeight="false" outlineLevel="0" collapsed="false">
      <c r="A681" s="7" t="s">
        <v>777</v>
      </c>
      <c r="B681" s="11" t="s">
        <v>778</v>
      </c>
      <c r="C681" s="7" t="n">
        <f aca="false">com.sun.star.sheet.addin.Analysis.getHex2Dec(B681)</f>
        <v>58562</v>
      </c>
      <c r="D681" s="9" t="str">
        <f aca="false">com.sun.star.sheet.addin.Analysis.getDec2Hex(C681,4)</f>
        <v>E4C2</v>
      </c>
      <c r="E681" s="10" t="str">
        <f aca="false">_xlfn.UNICHAR(C681)</f>
        <v></v>
      </c>
      <c r="F681" s="7" t="n">
        <f aca="false">C681-C680</f>
        <v>23</v>
      </c>
      <c r="G681" s="18"/>
    </row>
    <row r="682" customFormat="false" ht="15" hidden="false" customHeight="false" outlineLevel="0" collapsed="false">
      <c r="A682" s="7" t="s">
        <v>779</v>
      </c>
      <c r="B682" s="11" t="s">
        <v>780</v>
      </c>
      <c r="C682" s="7" t="n">
        <f aca="false">com.sun.star.sheet.addin.Analysis.getHex2Dec(B682)</f>
        <v>58571</v>
      </c>
      <c r="D682" s="9" t="str">
        <f aca="false">com.sun.star.sheet.addin.Analysis.getDec2Hex(C682,4)</f>
        <v>E4CB</v>
      </c>
      <c r="E682" s="10" t="str">
        <f aca="false">_xlfn.UNICHAR(C682)</f>
        <v></v>
      </c>
      <c r="F682" s="7" t="n">
        <f aca="false">C682-C681</f>
        <v>9</v>
      </c>
      <c r="G682" s="18"/>
    </row>
    <row r="683" customFormat="false" ht="15" hidden="false" customHeight="false" outlineLevel="0" collapsed="false">
      <c r="A683" s="7" t="s">
        <v>781</v>
      </c>
      <c r="B683" s="8" t="s">
        <v>782</v>
      </c>
      <c r="C683" s="7" t="n">
        <f aca="false">com.sun.star.sheet.addin.Analysis.getHex2Dec(B683)</f>
        <v>58589</v>
      </c>
      <c r="D683" s="9" t="str">
        <f aca="false">com.sun.star.sheet.addin.Analysis.getDec2Hex(C683,4)</f>
        <v>E4DD</v>
      </c>
      <c r="E683" s="10" t="str">
        <f aca="false">_xlfn.UNICHAR(C683)</f>
        <v></v>
      </c>
      <c r="F683" s="7" t="n">
        <f aca="false">C683-C682</f>
        <v>18</v>
      </c>
      <c r="G683" s="18"/>
    </row>
    <row r="684" customFormat="false" ht="15" hidden="false" customHeight="false" outlineLevel="0" collapsed="false">
      <c r="A684" s="7" t="s">
        <v>783</v>
      </c>
      <c r="B684" s="11" t="s">
        <v>784</v>
      </c>
      <c r="C684" s="7" t="n">
        <f aca="false">com.sun.star.sheet.addin.Analysis.getHex2Dec(B684)</f>
        <v>58638</v>
      </c>
      <c r="D684" s="9" t="str">
        <f aca="false">com.sun.star.sheet.addin.Analysis.getDec2Hex(C684,4)</f>
        <v>E50E</v>
      </c>
      <c r="E684" s="10" t="str">
        <f aca="false">_xlfn.UNICHAR(C684)</f>
        <v></v>
      </c>
      <c r="F684" s="7" t="n">
        <f aca="false">C684-C683</f>
        <v>49</v>
      </c>
      <c r="G684" s="18"/>
    </row>
    <row r="685" customFormat="false" ht="15" hidden="false" customHeight="false" outlineLevel="0" collapsed="false">
      <c r="A685" s="7" t="s">
        <v>785</v>
      </c>
      <c r="B685" s="8" t="s">
        <v>786</v>
      </c>
      <c r="C685" s="7" t="n">
        <f aca="false">com.sun.star.sheet.addin.Analysis.getHex2Dec(B685)</f>
        <v>58642</v>
      </c>
      <c r="D685" s="9" t="str">
        <f aca="false">com.sun.star.sheet.addin.Analysis.getDec2Hex(C685,4)</f>
        <v>E512</v>
      </c>
      <c r="E685" s="10" t="str">
        <f aca="false">_xlfn.UNICHAR(C685)</f>
        <v></v>
      </c>
      <c r="F685" s="7" t="n">
        <f aca="false">C685-C684</f>
        <v>4</v>
      </c>
      <c r="G685" s="18"/>
    </row>
    <row r="686" customFormat="false" ht="15" hidden="false" customHeight="false" outlineLevel="0" collapsed="false">
      <c r="A686" s="7" t="s">
        <v>787</v>
      </c>
      <c r="B686" s="8" t="s">
        <v>788</v>
      </c>
      <c r="C686" s="7" t="n">
        <f aca="false">com.sun.star.sheet.addin.Analysis.getHex2Dec(B686)</f>
        <v>58663</v>
      </c>
      <c r="D686" s="9" t="str">
        <f aca="false">com.sun.star.sheet.addin.Analysis.getDec2Hex(C686,4)</f>
        <v>E527</v>
      </c>
      <c r="E686" s="10" t="str">
        <f aca="false">_xlfn.UNICHAR(C686)</f>
        <v></v>
      </c>
      <c r="F686" s="7" t="n">
        <f aca="false">C686-C685</f>
        <v>21</v>
      </c>
      <c r="G686" s="18"/>
    </row>
    <row r="687" customFormat="false" ht="15" hidden="false" customHeight="false" outlineLevel="0" collapsed="false">
      <c r="A687" s="7" t="s">
        <v>789</v>
      </c>
      <c r="B687" s="11" t="s">
        <v>790</v>
      </c>
      <c r="C687" s="7" t="n">
        <f aca="false">com.sun.star.sheet.addin.Analysis.getHex2Dec(B687)</f>
        <v>58728</v>
      </c>
      <c r="D687" s="9" t="str">
        <f aca="false">com.sun.star.sheet.addin.Analysis.getDec2Hex(C687,4)</f>
        <v>E568</v>
      </c>
      <c r="E687" s="10" t="str">
        <f aca="false">_xlfn.UNICHAR(C687)</f>
        <v></v>
      </c>
      <c r="F687" s="7" t="n">
        <f aca="false">C687-C686</f>
        <v>65</v>
      </c>
      <c r="G687" s="18"/>
    </row>
    <row r="688" customFormat="false" ht="15" hidden="false" customHeight="false" outlineLevel="0" collapsed="false">
      <c r="A688" s="7" t="s">
        <v>791</v>
      </c>
      <c r="B688" s="8" t="s">
        <v>792</v>
      </c>
      <c r="C688" s="7" t="n">
        <f aca="false">com.sun.star.sheet.addin.Analysis.getHex2Dec(B688)</f>
        <v>58729</v>
      </c>
      <c r="D688" s="9" t="str">
        <f aca="false">com.sun.star.sheet.addin.Analysis.getDec2Hex(C688,4)</f>
        <v>E569</v>
      </c>
      <c r="E688" s="10" t="str">
        <f aca="false">_xlfn.UNICHAR(C688)</f>
        <v></v>
      </c>
      <c r="F688" s="7" t="n">
        <f aca="false">C688-C687</f>
        <v>1</v>
      </c>
      <c r="G688" s="18"/>
    </row>
    <row r="689" customFormat="false" ht="15" hidden="false" customHeight="false" outlineLevel="0" collapsed="false">
      <c r="A689" s="7" t="s">
        <v>793</v>
      </c>
      <c r="B689" s="8" t="s">
        <v>794</v>
      </c>
      <c r="C689" s="7" t="n">
        <f aca="false">com.sun.star.sheet.addin.Analysis.getHex2Dec(B689)</f>
        <v>58730</v>
      </c>
      <c r="D689" s="9" t="str">
        <f aca="false">com.sun.star.sheet.addin.Analysis.getDec2Hex(C689,4)</f>
        <v>E56A</v>
      </c>
      <c r="E689" s="10" t="str">
        <f aca="false">_xlfn.UNICHAR(C689)</f>
        <v></v>
      </c>
      <c r="F689" s="7" t="n">
        <f aca="false">C689-C688</f>
        <v>1</v>
      </c>
      <c r="G689" s="18"/>
    </row>
    <row r="690" customFormat="false" ht="15" hidden="false" customHeight="false" outlineLevel="0" collapsed="false">
      <c r="A690" s="7" t="s">
        <v>795</v>
      </c>
      <c r="B690" s="8" t="s">
        <v>796</v>
      </c>
      <c r="C690" s="7" t="n">
        <f aca="false">com.sun.star.sheet.addin.Analysis.getHex2Dec(B690)</f>
        <v>58793</v>
      </c>
      <c r="D690" s="9" t="str">
        <f aca="false">com.sun.star.sheet.addin.Analysis.getDec2Hex(C690,4)</f>
        <v>E5A9</v>
      </c>
      <c r="E690" s="10" t="str">
        <f aca="false">_xlfn.UNICHAR(C690)</f>
        <v></v>
      </c>
      <c r="F690" s="7" t="n">
        <f aca="false">C690-C689</f>
        <v>63</v>
      </c>
      <c r="G690" s="18"/>
    </row>
    <row r="691" customFormat="false" ht="15" hidden="false" customHeight="false" outlineLevel="0" collapsed="false">
      <c r="A691" s="7" t="s">
        <v>797</v>
      </c>
      <c r="B691" s="8" t="s">
        <v>798</v>
      </c>
      <c r="C691" s="7" t="n">
        <f aca="false">com.sun.star.sheet.addin.Analysis.getHex2Dec(B691)</f>
        <v>58795</v>
      </c>
      <c r="D691" s="9" t="str">
        <f aca="false">com.sun.star.sheet.addin.Analysis.getDec2Hex(C691,4)</f>
        <v>E5AB</v>
      </c>
      <c r="E691" s="10" t="str">
        <f aca="false">_xlfn.UNICHAR(C691)</f>
        <v></v>
      </c>
      <c r="F691" s="7" t="n">
        <f aca="false">C691-C690</f>
        <v>2</v>
      </c>
      <c r="G691" s="18"/>
    </row>
    <row r="692" customFormat="false" ht="15" hidden="false" customHeight="false" outlineLevel="0" collapsed="false">
      <c r="A692" s="7" t="s">
        <v>799</v>
      </c>
      <c r="B692" s="11" t="s">
        <v>800</v>
      </c>
      <c r="C692" s="7" t="n">
        <f aca="false">com.sun.star.sheet.addin.Analysis.getHex2Dec(B692)</f>
        <v>58803</v>
      </c>
      <c r="D692" s="9" t="str">
        <f aca="false">com.sun.star.sheet.addin.Analysis.getDec2Hex(C692,4)</f>
        <v>E5B3</v>
      </c>
      <c r="E692" s="10" t="str">
        <f aca="false">_xlfn.UNICHAR(C692)</f>
        <v></v>
      </c>
      <c r="F692" s="7" t="n">
        <f aca="false">C692-C691</f>
        <v>8</v>
      </c>
      <c r="G692" s="18"/>
    </row>
    <row r="693" customFormat="false" ht="15" hidden="false" customHeight="false" outlineLevel="0" collapsed="false">
      <c r="A693" s="7" t="s">
        <v>801</v>
      </c>
      <c r="B693" s="8" t="s">
        <v>802</v>
      </c>
      <c r="C693" s="7" t="n">
        <f aca="false">com.sun.star.sheet.addin.Analysis.getHex2Dec(B693)</f>
        <v>58804</v>
      </c>
      <c r="D693" s="9" t="str">
        <f aca="false">com.sun.star.sheet.addin.Analysis.getDec2Hex(C693,4)</f>
        <v>E5B4</v>
      </c>
      <c r="E693" s="10" t="str">
        <f aca="false">_xlfn.UNICHAR(C693)</f>
        <v></v>
      </c>
      <c r="F693" s="7" t="n">
        <f aca="false">C693-C692</f>
        <v>1</v>
      </c>
      <c r="G693" s="18"/>
    </row>
    <row r="694" customFormat="false" ht="15" hidden="false" customHeight="false" outlineLevel="0" collapsed="false">
      <c r="A694" s="7" t="s">
        <v>803</v>
      </c>
      <c r="B694" s="8" t="s">
        <v>804</v>
      </c>
      <c r="C694" s="7" t="n">
        <f aca="false">com.sun.star.sheet.addin.Analysis.getHex2Dec(B694)</f>
        <v>58805</v>
      </c>
      <c r="D694" s="9" t="str">
        <f aca="false">com.sun.star.sheet.addin.Analysis.getDec2Hex(C694,4)</f>
        <v>E5B5</v>
      </c>
      <c r="E694" s="10" t="str">
        <f aca="false">_xlfn.UNICHAR(C694)</f>
        <v></v>
      </c>
      <c r="F694" s="7" t="n">
        <f aca="false">C694-C693</f>
        <v>1</v>
      </c>
      <c r="G694" s="18"/>
    </row>
    <row r="695" customFormat="false" ht="15" hidden="false" customHeight="false" outlineLevel="0" collapsed="false">
      <c r="A695" s="7" t="s">
        <v>805</v>
      </c>
      <c r="B695" s="8" t="s">
        <v>806</v>
      </c>
      <c r="C695" s="7" t="n">
        <f aca="false">com.sun.star.sheet.addin.Analysis.getHex2Dec(B695)</f>
        <v>58806</v>
      </c>
      <c r="D695" s="9" t="str">
        <f aca="false">com.sun.star.sheet.addin.Analysis.getDec2Hex(C695,4)</f>
        <v>E5B6</v>
      </c>
      <c r="E695" s="10" t="str">
        <f aca="false">_xlfn.UNICHAR(C695)</f>
        <v></v>
      </c>
      <c r="F695" s="7" t="n">
        <f aca="false">C695-C694</f>
        <v>1</v>
      </c>
      <c r="G695" s="18"/>
    </row>
    <row r="696" customFormat="false" ht="15" hidden="false" customHeight="false" outlineLevel="0" collapsed="false">
      <c r="A696" s="7" t="s">
        <v>807</v>
      </c>
      <c r="B696" s="8" t="s">
        <v>808</v>
      </c>
      <c r="C696" s="7" t="n">
        <f aca="false">com.sun.star.sheet.addin.Analysis.getHex2Dec(B696)</f>
        <v>58807</v>
      </c>
      <c r="D696" s="9" t="str">
        <f aca="false">com.sun.star.sheet.addin.Analysis.getDec2Hex(C696,4)</f>
        <v>E5B7</v>
      </c>
      <c r="E696" s="10" t="str">
        <f aca="false">_xlfn.UNICHAR(C696)</f>
        <v></v>
      </c>
      <c r="F696" s="7" t="n">
        <f aca="false">C696-C695</f>
        <v>1</v>
      </c>
      <c r="G696" s="18"/>
    </row>
    <row r="697" customFormat="false" ht="15" hidden="false" customHeight="false" outlineLevel="0" collapsed="false">
      <c r="A697" s="7" t="s">
        <v>809</v>
      </c>
      <c r="B697" s="8" t="s">
        <v>810</v>
      </c>
      <c r="C697" s="7" t="n">
        <f aca="false">com.sun.star.sheet.addin.Analysis.getHex2Dec(B697)</f>
        <v>58808</v>
      </c>
      <c r="D697" s="9" t="str">
        <f aca="false">com.sun.star.sheet.addin.Analysis.getDec2Hex(C697,4)</f>
        <v>E5B8</v>
      </c>
      <c r="E697" s="10" t="str">
        <f aca="false">_xlfn.UNICHAR(C697)</f>
        <v></v>
      </c>
      <c r="F697" s="7" t="n">
        <f aca="false">C697-C696</f>
        <v>1</v>
      </c>
      <c r="G697" s="18"/>
    </row>
    <row r="698" customFormat="false" ht="15" hidden="false" customHeight="false" outlineLevel="0" collapsed="false">
      <c r="A698" s="7" t="s">
        <v>811</v>
      </c>
      <c r="B698" s="8" t="s">
        <v>812</v>
      </c>
      <c r="C698" s="7" t="n">
        <f aca="false">com.sun.star.sheet.addin.Analysis.getHex2Dec(B698)</f>
        <v>58809</v>
      </c>
      <c r="D698" s="9" t="str">
        <f aca="false">com.sun.star.sheet.addin.Analysis.getDec2Hex(C698,4)</f>
        <v>E5B9</v>
      </c>
      <c r="E698" s="10" t="str">
        <f aca="false">_xlfn.UNICHAR(C698)</f>
        <v></v>
      </c>
      <c r="F698" s="7" t="n">
        <f aca="false">C698-C697</f>
        <v>1</v>
      </c>
      <c r="G698" s="18"/>
    </row>
    <row r="699" customFormat="false" ht="15" hidden="false" customHeight="false" outlineLevel="0" collapsed="false">
      <c r="A699" s="7" t="s">
        <v>813</v>
      </c>
      <c r="B699" s="8" t="s">
        <v>814</v>
      </c>
      <c r="C699" s="7" t="n">
        <f aca="false">com.sun.star.sheet.addin.Analysis.getHex2Dec(B699)</f>
        <v>58810</v>
      </c>
      <c r="D699" s="9" t="str">
        <f aca="false">com.sun.star.sheet.addin.Analysis.getDec2Hex(C699,4)</f>
        <v>E5BA</v>
      </c>
      <c r="E699" s="10" t="str">
        <f aca="false">_xlfn.UNICHAR(C699)</f>
        <v></v>
      </c>
      <c r="F699" s="7" t="n">
        <f aca="false">C699-C698</f>
        <v>1</v>
      </c>
      <c r="G699" s="18"/>
    </row>
    <row r="700" customFormat="false" ht="15" hidden="false" customHeight="false" outlineLevel="0" collapsed="false">
      <c r="A700" s="7" t="s">
        <v>815</v>
      </c>
      <c r="B700" s="8" t="s">
        <v>816</v>
      </c>
      <c r="C700" s="7" t="n">
        <f aca="false">com.sun.star.sheet.addin.Analysis.getHex2Dec(B700)</f>
        <v>58811</v>
      </c>
      <c r="D700" s="9" t="str">
        <f aca="false">com.sun.star.sheet.addin.Analysis.getDec2Hex(C700,4)</f>
        <v>E5BB</v>
      </c>
      <c r="E700" s="10" t="str">
        <f aca="false">_xlfn.UNICHAR(C700)</f>
        <v></v>
      </c>
      <c r="F700" s="7" t="n">
        <f aca="false">C700-C699</f>
        <v>1</v>
      </c>
      <c r="G700" s="18"/>
    </row>
    <row r="701" customFormat="false" ht="15" hidden="false" customHeight="false" outlineLevel="0" collapsed="false">
      <c r="A701" s="7" t="s">
        <v>817</v>
      </c>
      <c r="B701" s="8" t="s">
        <v>818</v>
      </c>
      <c r="C701" s="7" t="n">
        <f aca="false">com.sun.star.sheet.addin.Analysis.getHex2Dec(B701)</f>
        <v>58812</v>
      </c>
      <c r="D701" s="9" t="str">
        <f aca="false">com.sun.star.sheet.addin.Analysis.getDec2Hex(C701,4)</f>
        <v>E5BC</v>
      </c>
      <c r="E701" s="10" t="str">
        <f aca="false">_xlfn.UNICHAR(C701)</f>
        <v></v>
      </c>
      <c r="F701" s="7" t="n">
        <f aca="false">C701-C700</f>
        <v>1</v>
      </c>
      <c r="G701" s="18"/>
    </row>
    <row r="702" customFormat="false" ht="15" hidden="false" customHeight="false" outlineLevel="0" collapsed="false">
      <c r="A702" s="7" t="s">
        <v>819</v>
      </c>
      <c r="B702" s="11" t="s">
        <v>820</v>
      </c>
      <c r="C702" s="7" t="n">
        <f aca="false">com.sun.star.sheet.addin.Analysis.getHex2Dec(B702)</f>
        <v>58826</v>
      </c>
      <c r="D702" s="9" t="str">
        <f aca="false">com.sun.star.sheet.addin.Analysis.getDec2Hex(C702,4)</f>
        <v>E5CA</v>
      </c>
      <c r="E702" s="10" t="str">
        <f aca="false">_xlfn.UNICHAR(C702)</f>
        <v></v>
      </c>
      <c r="F702" s="7" t="n">
        <f aca="false">C702-C701</f>
        <v>14</v>
      </c>
      <c r="G702" s="18"/>
    </row>
    <row r="703" customFormat="false" ht="15" hidden="false" customHeight="false" outlineLevel="0" collapsed="false">
      <c r="A703" s="7" t="s">
        <v>821</v>
      </c>
      <c r="B703" s="11" t="s">
        <v>822</v>
      </c>
      <c r="C703" s="7" t="n">
        <f aca="false">com.sun.star.sheet.addin.Analysis.getHex2Dec(B703)</f>
        <v>58837</v>
      </c>
      <c r="D703" s="9" t="str">
        <f aca="false">com.sun.star.sheet.addin.Analysis.getDec2Hex(C703,4)</f>
        <v>E5D5</v>
      </c>
      <c r="E703" s="10" t="str">
        <f aca="false">_xlfn.UNICHAR(C703)</f>
        <v></v>
      </c>
      <c r="F703" s="7" t="n">
        <f aca="false">C703-C702</f>
        <v>11</v>
      </c>
      <c r="G703" s="18"/>
    </row>
    <row r="704" customFormat="false" ht="15" hidden="false" customHeight="false" outlineLevel="0" collapsed="false">
      <c r="A704" s="7" t="s">
        <v>823</v>
      </c>
      <c r="B704" s="8" t="s">
        <v>824</v>
      </c>
      <c r="C704" s="7" t="n">
        <f aca="false">com.sun.star.sheet.addin.Analysis.getHex2Dec(B704)</f>
        <v>58838</v>
      </c>
      <c r="D704" s="9" t="str">
        <f aca="false">com.sun.star.sheet.addin.Analysis.getDec2Hex(C704,4)</f>
        <v>E5D6</v>
      </c>
      <c r="E704" s="10" t="str">
        <f aca="false">_xlfn.UNICHAR(C704)</f>
        <v></v>
      </c>
      <c r="F704" s="7" t="n">
        <f aca="false">C704-C703</f>
        <v>1</v>
      </c>
      <c r="G704" s="18"/>
    </row>
    <row r="705" customFormat="false" ht="15" hidden="false" customHeight="false" outlineLevel="0" collapsed="false">
      <c r="A705" s="7" t="s">
        <v>825</v>
      </c>
      <c r="B705" s="11" t="s">
        <v>826</v>
      </c>
      <c r="C705" s="7" t="n">
        <f aca="false">com.sun.star.sheet.addin.Analysis.getHex2Dec(B705)</f>
        <v>58839</v>
      </c>
      <c r="D705" s="9" t="str">
        <f aca="false">com.sun.star.sheet.addin.Analysis.getDec2Hex(C705,4)</f>
        <v>E5D7</v>
      </c>
      <c r="E705" s="10" t="str">
        <f aca="false">_xlfn.UNICHAR(C705)</f>
        <v></v>
      </c>
      <c r="F705" s="7" t="n">
        <f aca="false">C705-C704</f>
        <v>1</v>
      </c>
      <c r="G705" s="18"/>
    </row>
    <row r="706" customFormat="false" ht="15" hidden="false" customHeight="false" outlineLevel="0" collapsed="false">
      <c r="A706" s="7" t="s">
        <v>827</v>
      </c>
      <c r="B706" s="8" t="s">
        <v>828</v>
      </c>
      <c r="C706" s="7" t="n">
        <f aca="false">com.sun.star.sheet.addin.Analysis.getHex2Dec(B706)</f>
        <v>58840</v>
      </c>
      <c r="D706" s="9" t="str">
        <f aca="false">com.sun.star.sheet.addin.Analysis.getDec2Hex(C706,4)</f>
        <v>E5D8</v>
      </c>
      <c r="E706" s="10" t="str">
        <f aca="false">_xlfn.UNICHAR(C706)</f>
        <v></v>
      </c>
      <c r="F706" s="7" t="n">
        <f aca="false">C706-C705</f>
        <v>1</v>
      </c>
      <c r="G706" s="18"/>
    </row>
    <row r="707" customFormat="false" ht="15" hidden="false" customHeight="false" outlineLevel="0" collapsed="false">
      <c r="A707" s="7" t="s">
        <v>829</v>
      </c>
      <c r="B707" s="11" t="s">
        <v>830</v>
      </c>
      <c r="C707" s="7" t="n">
        <f aca="false">com.sun.star.sheet.addin.Analysis.getHex2Dec(B707)</f>
        <v>58841</v>
      </c>
      <c r="D707" s="9" t="str">
        <f aca="false">com.sun.star.sheet.addin.Analysis.getDec2Hex(C707,4)</f>
        <v>E5D9</v>
      </c>
      <c r="E707" s="10" t="str">
        <f aca="false">_xlfn.UNICHAR(C707)</f>
        <v></v>
      </c>
      <c r="F707" s="7" t="n">
        <f aca="false">C707-C706</f>
        <v>1</v>
      </c>
      <c r="G707" s="18"/>
    </row>
    <row r="708" customFormat="false" ht="15" hidden="false" customHeight="false" outlineLevel="0" collapsed="false">
      <c r="A708" s="7" t="s">
        <v>831</v>
      </c>
      <c r="B708" s="8" t="s">
        <v>832</v>
      </c>
      <c r="C708" s="7" t="n">
        <f aca="false">com.sun.star.sheet.addin.Analysis.getHex2Dec(B708)</f>
        <v>58842</v>
      </c>
      <c r="D708" s="9" t="str">
        <f aca="false">com.sun.star.sheet.addin.Analysis.getDec2Hex(C708,4)</f>
        <v>E5DA</v>
      </c>
      <c r="E708" s="10" t="str">
        <f aca="false">_xlfn.UNICHAR(C708)</f>
        <v></v>
      </c>
      <c r="F708" s="7" t="n">
        <f aca="false">C708-C707</f>
        <v>1</v>
      </c>
      <c r="G708" s="18"/>
    </row>
    <row r="709" customFormat="false" ht="15" hidden="false" customHeight="false" outlineLevel="0" collapsed="false">
      <c r="A709" s="7" t="s">
        <v>833</v>
      </c>
      <c r="B709" s="11" t="s">
        <v>834</v>
      </c>
      <c r="C709" s="7" t="n">
        <f aca="false">com.sun.star.sheet.addin.Analysis.getHex2Dec(B709)</f>
        <v>58843</v>
      </c>
      <c r="D709" s="9" t="str">
        <f aca="false">com.sun.star.sheet.addin.Analysis.getDec2Hex(C709,4)</f>
        <v>E5DB</v>
      </c>
      <c r="E709" s="10" t="str">
        <f aca="false">_xlfn.UNICHAR(C709)</f>
        <v></v>
      </c>
      <c r="F709" s="7" t="n">
        <f aca="false">C709-C708</f>
        <v>1</v>
      </c>
      <c r="G709" s="18"/>
    </row>
    <row r="710" customFormat="false" ht="15" hidden="false" customHeight="false" outlineLevel="0" collapsed="false">
      <c r="A710" s="1" t="s">
        <v>835</v>
      </c>
      <c r="B710" s="11" t="str">
        <f aca="false">com.sun.star.sheet.addin.Analysis.getDec2Hex(C710+com.sun.star.sheet.addin.Analysis.getHex2Dec(10000))</f>
        <v>1F600</v>
      </c>
      <c r="C710" s="1" t="n">
        <v>62976</v>
      </c>
      <c r="D710" s="9" t="str">
        <f aca="false">com.sun.star.sheet.addin.Analysis.getDec2Hex(C710,4)</f>
        <v>F600</v>
      </c>
      <c r="E710" s="10" t="str">
        <f aca="false">_xlfn.UNICHAR(C710)</f>
        <v></v>
      </c>
      <c r="F710" s="1" t="n">
        <f aca="false">C710-C709</f>
        <v>4133</v>
      </c>
      <c r="G710" s="19" t="s">
        <v>836</v>
      </c>
    </row>
    <row r="711" customFormat="false" ht="15" hidden="false" customHeight="false" outlineLevel="0" collapsed="false">
      <c r="A711" s="1" t="s">
        <v>837</v>
      </c>
      <c r="B711" s="11" t="str">
        <f aca="false">com.sun.star.sheet.addin.Analysis.getDec2Hex(C711+com.sun.star.sheet.addin.Analysis.getHex2Dec(10000))</f>
        <v>1F601</v>
      </c>
      <c r="C711" s="1" t="n">
        <v>62977</v>
      </c>
      <c r="D711" s="9" t="str">
        <f aca="false">com.sun.star.sheet.addin.Analysis.getDec2Hex(C711,4)</f>
        <v>F601</v>
      </c>
      <c r="E711" s="10" t="str">
        <f aca="false">_xlfn.UNICHAR(C711)</f>
        <v></v>
      </c>
      <c r="F711" s="1" t="n">
        <f aca="false">C711-C710</f>
        <v>1</v>
      </c>
      <c r="G711" s="19"/>
    </row>
    <row r="712" customFormat="false" ht="15" hidden="false" customHeight="false" outlineLevel="0" collapsed="false">
      <c r="A712" s="1" t="s">
        <v>838</v>
      </c>
      <c r="B712" s="11" t="str">
        <f aca="false">com.sun.star.sheet.addin.Analysis.getDec2Hex(C712+com.sun.star.sheet.addin.Analysis.getHex2Dec(10000))</f>
        <v>1F602</v>
      </c>
      <c r="C712" s="1" t="n">
        <v>62978</v>
      </c>
      <c r="D712" s="9" t="str">
        <f aca="false">com.sun.star.sheet.addin.Analysis.getDec2Hex(C712,4)</f>
        <v>F602</v>
      </c>
      <c r="E712" s="10" t="str">
        <f aca="false">_xlfn.UNICHAR(C712)</f>
        <v></v>
      </c>
      <c r="F712" s="1" t="n">
        <f aca="false">C712-C711</f>
        <v>1</v>
      </c>
      <c r="G712" s="19"/>
    </row>
    <row r="713" customFormat="false" ht="15" hidden="false" customHeight="false" outlineLevel="0" collapsed="false">
      <c r="A713" s="1" t="s">
        <v>839</v>
      </c>
      <c r="B713" s="11" t="str">
        <f aca="false">com.sun.star.sheet.addin.Analysis.getDec2Hex(C713+com.sun.star.sheet.addin.Analysis.getHex2Dec(10000))</f>
        <v>1F603</v>
      </c>
      <c r="C713" s="1" t="n">
        <v>62979</v>
      </c>
      <c r="D713" s="9" t="str">
        <f aca="false">com.sun.star.sheet.addin.Analysis.getDec2Hex(C713,4)</f>
        <v>F603</v>
      </c>
      <c r="E713" s="10" t="str">
        <f aca="false">_xlfn.UNICHAR(C713)</f>
        <v></v>
      </c>
      <c r="F713" s="1" t="n">
        <f aca="false">C713-C712</f>
        <v>1</v>
      </c>
      <c r="G713" s="19"/>
    </row>
    <row r="714" customFormat="false" ht="15" hidden="false" customHeight="false" outlineLevel="0" collapsed="false">
      <c r="A714" s="1" t="s">
        <v>840</v>
      </c>
      <c r="B714" s="11" t="str">
        <f aca="false">com.sun.star.sheet.addin.Analysis.getDec2Hex(C714+com.sun.star.sheet.addin.Analysis.getHex2Dec(10000))</f>
        <v>1F604</v>
      </c>
      <c r="C714" s="1" t="n">
        <v>62980</v>
      </c>
      <c r="D714" s="9" t="str">
        <f aca="false">com.sun.star.sheet.addin.Analysis.getDec2Hex(C714,4)</f>
        <v>F604</v>
      </c>
      <c r="E714" s="10" t="str">
        <f aca="false">_xlfn.UNICHAR(C714)</f>
        <v></v>
      </c>
      <c r="F714" s="1" t="n">
        <f aca="false">C714-C713</f>
        <v>1</v>
      </c>
      <c r="G714" s="19"/>
    </row>
    <row r="715" customFormat="false" ht="15" hidden="false" customHeight="false" outlineLevel="0" collapsed="false">
      <c r="A715" s="1" t="s">
        <v>841</v>
      </c>
      <c r="B715" s="11" t="str">
        <f aca="false">com.sun.star.sheet.addin.Analysis.getDec2Hex(C715+com.sun.star.sheet.addin.Analysis.getHex2Dec(10000))</f>
        <v>1F605</v>
      </c>
      <c r="C715" s="1" t="n">
        <v>62981</v>
      </c>
      <c r="D715" s="9" t="str">
        <f aca="false">com.sun.star.sheet.addin.Analysis.getDec2Hex(C715,4)</f>
        <v>F605</v>
      </c>
      <c r="E715" s="10" t="str">
        <f aca="false">_xlfn.UNICHAR(C715)</f>
        <v></v>
      </c>
      <c r="F715" s="1" t="n">
        <f aca="false">C715-C714</f>
        <v>1</v>
      </c>
      <c r="G715" s="19"/>
    </row>
    <row r="716" customFormat="false" ht="15" hidden="false" customHeight="false" outlineLevel="0" collapsed="false">
      <c r="A716" s="1" t="s">
        <v>842</v>
      </c>
      <c r="B716" s="11" t="str">
        <f aca="false">com.sun.star.sheet.addin.Analysis.getDec2Hex(C716+com.sun.star.sheet.addin.Analysis.getHex2Dec(10000))</f>
        <v>1F606</v>
      </c>
      <c r="C716" s="1" t="n">
        <v>62982</v>
      </c>
      <c r="D716" s="9" t="str">
        <f aca="false">com.sun.star.sheet.addin.Analysis.getDec2Hex(C716,4)</f>
        <v>F606</v>
      </c>
      <c r="E716" s="10" t="str">
        <f aca="false">_xlfn.UNICHAR(C716)</f>
        <v></v>
      </c>
      <c r="F716" s="1" t="n">
        <f aca="false">C716-C715</f>
        <v>1</v>
      </c>
      <c r="G716" s="19"/>
    </row>
    <row r="717" customFormat="false" ht="15" hidden="false" customHeight="false" outlineLevel="0" collapsed="false">
      <c r="A717" s="1" t="s">
        <v>843</v>
      </c>
      <c r="B717" s="11" t="str">
        <f aca="false">com.sun.star.sheet.addin.Analysis.getDec2Hex(C717+com.sun.star.sheet.addin.Analysis.getHex2Dec(10000))</f>
        <v>1F607</v>
      </c>
      <c r="C717" s="1" t="n">
        <v>62983</v>
      </c>
      <c r="D717" s="9" t="str">
        <f aca="false">com.sun.star.sheet.addin.Analysis.getDec2Hex(C717,4)</f>
        <v>F607</v>
      </c>
      <c r="E717" s="10" t="str">
        <f aca="false">_xlfn.UNICHAR(C717)</f>
        <v></v>
      </c>
      <c r="F717" s="1" t="n">
        <f aca="false">C717-C716</f>
        <v>1</v>
      </c>
      <c r="G717" s="19"/>
    </row>
    <row r="718" customFormat="false" ht="15" hidden="false" customHeight="false" outlineLevel="0" collapsed="false">
      <c r="A718" s="1" t="s">
        <v>844</v>
      </c>
      <c r="B718" s="11" t="str">
        <f aca="false">com.sun.star.sheet.addin.Analysis.getDec2Hex(C718+com.sun.star.sheet.addin.Analysis.getHex2Dec(10000))</f>
        <v>1F608</v>
      </c>
      <c r="C718" s="1" t="n">
        <v>62984</v>
      </c>
      <c r="D718" s="9" t="str">
        <f aca="false">com.sun.star.sheet.addin.Analysis.getDec2Hex(C718,4)</f>
        <v>F608</v>
      </c>
      <c r="E718" s="10" t="str">
        <f aca="false">_xlfn.UNICHAR(C718)</f>
        <v></v>
      </c>
      <c r="F718" s="1" t="n">
        <f aca="false">C718-C717</f>
        <v>1</v>
      </c>
      <c r="G718" s="19"/>
    </row>
    <row r="719" customFormat="false" ht="15" hidden="false" customHeight="false" outlineLevel="0" collapsed="false">
      <c r="A719" s="1" t="s">
        <v>845</v>
      </c>
      <c r="B719" s="11" t="str">
        <f aca="false">com.sun.star.sheet.addin.Analysis.getDec2Hex(C719+com.sun.star.sheet.addin.Analysis.getHex2Dec(10000))</f>
        <v>1F609</v>
      </c>
      <c r="C719" s="1" t="n">
        <v>62985</v>
      </c>
      <c r="D719" s="9" t="str">
        <f aca="false">com.sun.star.sheet.addin.Analysis.getDec2Hex(C719,4)</f>
        <v>F609</v>
      </c>
      <c r="E719" s="10" t="str">
        <f aca="false">_xlfn.UNICHAR(C719)</f>
        <v></v>
      </c>
      <c r="F719" s="1" t="n">
        <f aca="false">C719-C718</f>
        <v>1</v>
      </c>
      <c r="G719" s="19"/>
    </row>
    <row r="720" customFormat="false" ht="15" hidden="false" customHeight="false" outlineLevel="0" collapsed="false">
      <c r="A720" s="1" t="s">
        <v>846</v>
      </c>
      <c r="B720" s="11" t="str">
        <f aca="false">com.sun.star.sheet.addin.Analysis.getDec2Hex(C720+com.sun.star.sheet.addin.Analysis.getHex2Dec(10000))</f>
        <v>1F60A</v>
      </c>
      <c r="C720" s="1" t="n">
        <v>62986</v>
      </c>
      <c r="D720" s="9" t="str">
        <f aca="false">com.sun.star.sheet.addin.Analysis.getDec2Hex(C720,4)</f>
        <v>F60A</v>
      </c>
      <c r="E720" s="10" t="str">
        <f aca="false">_xlfn.UNICHAR(C720)</f>
        <v></v>
      </c>
      <c r="F720" s="1" t="n">
        <f aca="false">C720-C719</f>
        <v>1</v>
      </c>
      <c r="G720" s="19"/>
    </row>
    <row r="721" customFormat="false" ht="15" hidden="false" customHeight="false" outlineLevel="0" collapsed="false">
      <c r="A721" s="1" t="s">
        <v>847</v>
      </c>
      <c r="B721" s="11" t="str">
        <f aca="false">com.sun.star.sheet.addin.Analysis.getDec2Hex(C721+com.sun.star.sheet.addin.Analysis.getHex2Dec(10000))</f>
        <v>1F60B</v>
      </c>
      <c r="C721" s="1" t="n">
        <v>62987</v>
      </c>
      <c r="D721" s="9" t="str">
        <f aca="false">com.sun.star.sheet.addin.Analysis.getDec2Hex(C721,4)</f>
        <v>F60B</v>
      </c>
      <c r="E721" s="10" t="str">
        <f aca="false">_xlfn.UNICHAR(C721)</f>
        <v></v>
      </c>
      <c r="F721" s="1" t="n">
        <f aca="false">C721-C720</f>
        <v>1</v>
      </c>
      <c r="G721" s="19"/>
    </row>
    <row r="722" customFormat="false" ht="15" hidden="false" customHeight="false" outlineLevel="0" collapsed="false">
      <c r="A722" s="1" t="s">
        <v>848</v>
      </c>
      <c r="B722" s="11" t="str">
        <f aca="false">com.sun.star.sheet.addin.Analysis.getDec2Hex(C722+com.sun.star.sheet.addin.Analysis.getHex2Dec(10000))</f>
        <v>1F60C</v>
      </c>
      <c r="C722" s="1" t="n">
        <v>62988</v>
      </c>
      <c r="D722" s="9" t="str">
        <f aca="false">com.sun.star.sheet.addin.Analysis.getDec2Hex(C722,4)</f>
        <v>F60C</v>
      </c>
      <c r="E722" s="10" t="str">
        <f aca="false">_xlfn.UNICHAR(C722)</f>
        <v></v>
      </c>
      <c r="F722" s="1" t="n">
        <f aca="false">C722-C721</f>
        <v>1</v>
      </c>
      <c r="G722" s="19"/>
    </row>
    <row r="723" customFormat="false" ht="15" hidden="false" customHeight="false" outlineLevel="0" collapsed="false">
      <c r="A723" s="1" t="s">
        <v>849</v>
      </c>
      <c r="B723" s="11" t="str">
        <f aca="false">com.sun.star.sheet.addin.Analysis.getDec2Hex(C723+com.sun.star.sheet.addin.Analysis.getHex2Dec(10000))</f>
        <v>1F60D</v>
      </c>
      <c r="C723" s="1" t="n">
        <v>62989</v>
      </c>
      <c r="D723" s="9" t="str">
        <f aca="false">com.sun.star.sheet.addin.Analysis.getDec2Hex(C723,4)</f>
        <v>F60D</v>
      </c>
      <c r="E723" s="10" t="str">
        <f aca="false">_xlfn.UNICHAR(C723)</f>
        <v></v>
      </c>
      <c r="F723" s="1" t="n">
        <f aca="false">C723-C722</f>
        <v>1</v>
      </c>
      <c r="G723" s="19"/>
    </row>
    <row r="724" customFormat="false" ht="15" hidden="false" customHeight="false" outlineLevel="0" collapsed="false">
      <c r="A724" s="1" t="s">
        <v>850</v>
      </c>
      <c r="B724" s="11" t="str">
        <f aca="false">com.sun.star.sheet.addin.Analysis.getDec2Hex(C724+com.sun.star.sheet.addin.Analysis.getHex2Dec(10000))</f>
        <v>1F60E</v>
      </c>
      <c r="C724" s="1" t="n">
        <v>62990</v>
      </c>
      <c r="D724" s="9" t="str">
        <f aca="false">com.sun.star.sheet.addin.Analysis.getDec2Hex(C724,4)</f>
        <v>F60E</v>
      </c>
      <c r="E724" s="10" t="str">
        <f aca="false">_xlfn.UNICHAR(C724)</f>
        <v></v>
      </c>
      <c r="F724" s="1" t="n">
        <f aca="false">C724-C723</f>
        <v>1</v>
      </c>
      <c r="G724" s="19"/>
    </row>
    <row r="725" customFormat="false" ht="15" hidden="false" customHeight="false" outlineLevel="0" collapsed="false">
      <c r="A725" s="1" t="s">
        <v>851</v>
      </c>
      <c r="B725" s="11" t="str">
        <f aca="false">com.sun.star.sheet.addin.Analysis.getDec2Hex(C725+com.sun.star.sheet.addin.Analysis.getHex2Dec(10000))</f>
        <v>1F60F</v>
      </c>
      <c r="C725" s="1" t="n">
        <v>62991</v>
      </c>
      <c r="D725" s="9" t="str">
        <f aca="false">com.sun.star.sheet.addin.Analysis.getDec2Hex(C725,4)</f>
        <v>F60F</v>
      </c>
      <c r="E725" s="10" t="str">
        <f aca="false">_xlfn.UNICHAR(C725)</f>
        <v></v>
      </c>
      <c r="F725" s="1" t="n">
        <f aca="false">C725-C724</f>
        <v>1</v>
      </c>
      <c r="G725" s="19"/>
    </row>
    <row r="726" customFormat="false" ht="15" hidden="false" customHeight="false" outlineLevel="0" collapsed="false">
      <c r="A726" s="1" t="s">
        <v>852</v>
      </c>
      <c r="B726" s="11" t="str">
        <f aca="false">com.sun.star.sheet.addin.Analysis.getDec2Hex(C726+com.sun.star.sheet.addin.Analysis.getHex2Dec(10000))</f>
        <v>1F610</v>
      </c>
      <c r="C726" s="1" t="n">
        <v>62992</v>
      </c>
      <c r="D726" s="9" t="str">
        <f aca="false">com.sun.star.sheet.addin.Analysis.getDec2Hex(C726,4)</f>
        <v>F610</v>
      </c>
      <c r="E726" s="10" t="str">
        <f aca="false">_xlfn.UNICHAR(C726)</f>
        <v></v>
      </c>
      <c r="F726" s="1" t="n">
        <f aca="false">C726-C725</f>
        <v>1</v>
      </c>
      <c r="G726" s="19"/>
    </row>
    <row r="727" customFormat="false" ht="15" hidden="false" customHeight="false" outlineLevel="0" collapsed="false">
      <c r="A727" s="1" t="s">
        <v>853</v>
      </c>
      <c r="B727" s="11" t="str">
        <f aca="false">com.sun.star.sheet.addin.Analysis.getDec2Hex(C727+com.sun.star.sheet.addin.Analysis.getHex2Dec(10000))</f>
        <v>1F611</v>
      </c>
      <c r="C727" s="1" t="n">
        <v>62993</v>
      </c>
      <c r="D727" s="9" t="str">
        <f aca="false">com.sun.star.sheet.addin.Analysis.getDec2Hex(C727,4)</f>
        <v>F611</v>
      </c>
      <c r="E727" s="10" t="str">
        <f aca="false">_xlfn.UNICHAR(C727)</f>
        <v></v>
      </c>
      <c r="F727" s="1" t="n">
        <f aca="false">C727-C726</f>
        <v>1</v>
      </c>
      <c r="G727" s="19"/>
    </row>
    <row r="728" customFormat="false" ht="15" hidden="false" customHeight="false" outlineLevel="0" collapsed="false">
      <c r="A728" s="1" t="s">
        <v>854</v>
      </c>
      <c r="B728" s="11" t="str">
        <f aca="false">com.sun.star.sheet.addin.Analysis.getDec2Hex(C728+com.sun.star.sheet.addin.Analysis.getHex2Dec(10000))</f>
        <v>1F612</v>
      </c>
      <c r="C728" s="1" t="n">
        <v>62994</v>
      </c>
      <c r="D728" s="9" t="str">
        <f aca="false">com.sun.star.sheet.addin.Analysis.getDec2Hex(C728,4)</f>
        <v>F612</v>
      </c>
      <c r="E728" s="10" t="str">
        <f aca="false">_xlfn.UNICHAR(C728)</f>
        <v></v>
      </c>
      <c r="F728" s="1" t="n">
        <f aca="false">C728-C727</f>
        <v>1</v>
      </c>
      <c r="G728" s="19"/>
    </row>
    <row r="729" customFormat="false" ht="15" hidden="false" customHeight="false" outlineLevel="0" collapsed="false">
      <c r="A729" s="1" t="s">
        <v>855</v>
      </c>
      <c r="B729" s="11" t="str">
        <f aca="false">com.sun.star.sheet.addin.Analysis.getDec2Hex(C729+com.sun.star.sheet.addin.Analysis.getHex2Dec(10000))</f>
        <v>1F613</v>
      </c>
      <c r="C729" s="1" t="n">
        <v>62995</v>
      </c>
      <c r="D729" s="9" t="str">
        <f aca="false">com.sun.star.sheet.addin.Analysis.getDec2Hex(C729,4)</f>
        <v>F613</v>
      </c>
      <c r="E729" s="10" t="str">
        <f aca="false">_xlfn.UNICHAR(C729)</f>
        <v></v>
      </c>
      <c r="F729" s="1" t="n">
        <f aca="false">C729-C728</f>
        <v>1</v>
      </c>
      <c r="G729" s="19"/>
    </row>
    <row r="730" customFormat="false" ht="15" hidden="false" customHeight="false" outlineLevel="0" collapsed="false">
      <c r="A730" s="1" t="s">
        <v>856</v>
      </c>
      <c r="B730" s="11" t="str">
        <f aca="false">com.sun.star.sheet.addin.Analysis.getDec2Hex(C730+com.sun.star.sheet.addin.Analysis.getHex2Dec(10000))</f>
        <v>1F614</v>
      </c>
      <c r="C730" s="1" t="n">
        <v>62996</v>
      </c>
      <c r="D730" s="9" t="str">
        <f aca="false">com.sun.star.sheet.addin.Analysis.getDec2Hex(C730,4)</f>
        <v>F614</v>
      </c>
      <c r="E730" s="10" t="str">
        <f aca="false">_xlfn.UNICHAR(C730)</f>
        <v></v>
      </c>
      <c r="F730" s="1" t="n">
        <f aca="false">C730-C729</f>
        <v>1</v>
      </c>
      <c r="G730" s="19"/>
    </row>
    <row r="731" customFormat="false" ht="15" hidden="false" customHeight="false" outlineLevel="0" collapsed="false">
      <c r="A731" s="1" t="s">
        <v>857</v>
      </c>
      <c r="B731" s="11" t="str">
        <f aca="false">com.sun.star.sheet.addin.Analysis.getDec2Hex(C731+com.sun.star.sheet.addin.Analysis.getHex2Dec(10000))</f>
        <v>1F615</v>
      </c>
      <c r="C731" s="1" t="n">
        <v>62997</v>
      </c>
      <c r="D731" s="9" t="str">
        <f aca="false">com.sun.star.sheet.addin.Analysis.getDec2Hex(C731,4)</f>
        <v>F615</v>
      </c>
      <c r="E731" s="10" t="str">
        <f aca="false">_xlfn.UNICHAR(C731)</f>
        <v></v>
      </c>
      <c r="F731" s="1" t="n">
        <f aca="false">C731-C730</f>
        <v>1</v>
      </c>
      <c r="G731" s="19"/>
    </row>
    <row r="732" customFormat="false" ht="15" hidden="false" customHeight="false" outlineLevel="0" collapsed="false">
      <c r="A732" s="1" t="s">
        <v>858</v>
      </c>
      <c r="B732" s="11" t="str">
        <f aca="false">com.sun.star.sheet.addin.Analysis.getDec2Hex(C732+com.sun.star.sheet.addin.Analysis.getHex2Dec(10000))</f>
        <v>1F616</v>
      </c>
      <c r="C732" s="1" t="n">
        <v>62998</v>
      </c>
      <c r="D732" s="9" t="str">
        <f aca="false">com.sun.star.sheet.addin.Analysis.getDec2Hex(C732,4)</f>
        <v>F616</v>
      </c>
      <c r="E732" s="10" t="str">
        <f aca="false">_xlfn.UNICHAR(C732)</f>
        <v></v>
      </c>
      <c r="F732" s="1" t="n">
        <f aca="false">C732-C731</f>
        <v>1</v>
      </c>
      <c r="G732" s="19"/>
    </row>
    <row r="733" customFormat="false" ht="15" hidden="false" customHeight="false" outlineLevel="0" collapsed="false">
      <c r="A733" s="1" t="s">
        <v>859</v>
      </c>
      <c r="B733" s="11" t="str">
        <f aca="false">com.sun.star.sheet.addin.Analysis.getDec2Hex(C733+com.sun.star.sheet.addin.Analysis.getHex2Dec(10000))</f>
        <v>1F617</v>
      </c>
      <c r="C733" s="1" t="n">
        <v>62999</v>
      </c>
      <c r="D733" s="9" t="str">
        <f aca="false">com.sun.star.sheet.addin.Analysis.getDec2Hex(C733,4)</f>
        <v>F617</v>
      </c>
      <c r="E733" s="10" t="str">
        <f aca="false">_xlfn.UNICHAR(C733)</f>
        <v></v>
      </c>
      <c r="F733" s="1" t="n">
        <f aca="false">C733-C732</f>
        <v>1</v>
      </c>
      <c r="G733" s="19"/>
    </row>
    <row r="734" customFormat="false" ht="15" hidden="false" customHeight="false" outlineLevel="0" collapsed="false">
      <c r="A734" s="1" t="s">
        <v>860</v>
      </c>
      <c r="B734" s="11" t="str">
        <f aca="false">com.sun.star.sheet.addin.Analysis.getDec2Hex(C734+com.sun.star.sheet.addin.Analysis.getHex2Dec(10000))</f>
        <v>1F618</v>
      </c>
      <c r="C734" s="1" t="n">
        <v>63000</v>
      </c>
      <c r="D734" s="9" t="str">
        <f aca="false">com.sun.star.sheet.addin.Analysis.getDec2Hex(C734,4)</f>
        <v>F618</v>
      </c>
      <c r="E734" s="10" t="str">
        <f aca="false">_xlfn.UNICHAR(C734)</f>
        <v></v>
      </c>
      <c r="F734" s="1" t="n">
        <f aca="false">C734-C733</f>
        <v>1</v>
      </c>
      <c r="G734" s="19"/>
    </row>
    <row r="735" customFormat="false" ht="15" hidden="false" customHeight="false" outlineLevel="0" collapsed="false">
      <c r="A735" s="1" t="s">
        <v>861</v>
      </c>
      <c r="B735" s="11" t="str">
        <f aca="false">com.sun.star.sheet.addin.Analysis.getDec2Hex(C735+com.sun.star.sheet.addin.Analysis.getHex2Dec(10000))</f>
        <v>1F619</v>
      </c>
      <c r="C735" s="1" t="n">
        <v>63001</v>
      </c>
      <c r="D735" s="9" t="str">
        <f aca="false">com.sun.star.sheet.addin.Analysis.getDec2Hex(C735,4)</f>
        <v>F619</v>
      </c>
      <c r="E735" s="10" t="str">
        <f aca="false">_xlfn.UNICHAR(C735)</f>
        <v></v>
      </c>
      <c r="F735" s="1" t="n">
        <f aca="false">C735-C734</f>
        <v>1</v>
      </c>
      <c r="G735" s="19"/>
    </row>
    <row r="736" customFormat="false" ht="15" hidden="false" customHeight="false" outlineLevel="0" collapsed="false">
      <c r="A736" s="1" t="s">
        <v>862</v>
      </c>
      <c r="B736" s="11" t="str">
        <f aca="false">com.sun.star.sheet.addin.Analysis.getDec2Hex(C736+com.sun.star.sheet.addin.Analysis.getHex2Dec(10000))</f>
        <v>1F61A</v>
      </c>
      <c r="C736" s="1" t="n">
        <v>63002</v>
      </c>
      <c r="D736" s="9" t="str">
        <f aca="false">com.sun.star.sheet.addin.Analysis.getDec2Hex(C736,4)</f>
        <v>F61A</v>
      </c>
      <c r="E736" s="10" t="str">
        <f aca="false">_xlfn.UNICHAR(C736)</f>
        <v></v>
      </c>
      <c r="F736" s="1" t="n">
        <f aca="false">C736-C735</f>
        <v>1</v>
      </c>
      <c r="G736" s="19"/>
    </row>
    <row r="737" customFormat="false" ht="15" hidden="false" customHeight="false" outlineLevel="0" collapsed="false">
      <c r="A737" s="1" t="s">
        <v>863</v>
      </c>
      <c r="B737" s="11" t="str">
        <f aca="false">com.sun.star.sheet.addin.Analysis.getDec2Hex(C737+com.sun.star.sheet.addin.Analysis.getHex2Dec(10000))</f>
        <v>1F61B</v>
      </c>
      <c r="C737" s="1" t="n">
        <v>63003</v>
      </c>
      <c r="D737" s="9" t="str">
        <f aca="false">com.sun.star.sheet.addin.Analysis.getDec2Hex(C737,4)</f>
        <v>F61B</v>
      </c>
      <c r="E737" s="10" t="str">
        <f aca="false">_xlfn.UNICHAR(C737)</f>
        <v></v>
      </c>
      <c r="F737" s="1" t="n">
        <f aca="false">C737-C736</f>
        <v>1</v>
      </c>
      <c r="G737" s="19"/>
    </row>
    <row r="738" customFormat="false" ht="15" hidden="false" customHeight="false" outlineLevel="0" collapsed="false">
      <c r="A738" s="1" t="s">
        <v>864</v>
      </c>
      <c r="B738" s="11" t="str">
        <f aca="false">com.sun.star.sheet.addin.Analysis.getDec2Hex(C738+com.sun.star.sheet.addin.Analysis.getHex2Dec(10000))</f>
        <v>1F61C</v>
      </c>
      <c r="C738" s="1" t="n">
        <v>63004</v>
      </c>
      <c r="D738" s="9" t="str">
        <f aca="false">com.sun.star.sheet.addin.Analysis.getDec2Hex(C738,4)</f>
        <v>F61C</v>
      </c>
      <c r="E738" s="10" t="str">
        <f aca="false">_xlfn.UNICHAR(C738)</f>
        <v></v>
      </c>
      <c r="F738" s="1" t="n">
        <f aca="false">C738-C737</f>
        <v>1</v>
      </c>
      <c r="G738" s="19"/>
    </row>
    <row r="739" customFormat="false" ht="15" hidden="false" customHeight="false" outlineLevel="0" collapsed="false">
      <c r="A739" s="1" t="s">
        <v>865</v>
      </c>
      <c r="B739" s="11" t="str">
        <f aca="false">com.sun.star.sheet.addin.Analysis.getDec2Hex(C739+com.sun.star.sheet.addin.Analysis.getHex2Dec(10000))</f>
        <v>1F61D</v>
      </c>
      <c r="C739" s="1" t="n">
        <v>63005</v>
      </c>
      <c r="D739" s="9" t="str">
        <f aca="false">com.sun.star.sheet.addin.Analysis.getDec2Hex(C739,4)</f>
        <v>F61D</v>
      </c>
      <c r="E739" s="10" t="str">
        <f aca="false">_xlfn.UNICHAR(C739)</f>
        <v></v>
      </c>
      <c r="F739" s="1" t="n">
        <f aca="false">C739-C738</f>
        <v>1</v>
      </c>
      <c r="G739" s="19"/>
    </row>
    <row r="740" customFormat="false" ht="15" hidden="false" customHeight="false" outlineLevel="0" collapsed="false">
      <c r="A740" s="1" t="s">
        <v>866</v>
      </c>
      <c r="B740" s="11" t="str">
        <f aca="false">com.sun.star.sheet.addin.Analysis.getDec2Hex(C740+com.sun.star.sheet.addin.Analysis.getHex2Dec(10000))</f>
        <v>1F61E</v>
      </c>
      <c r="C740" s="1" t="n">
        <v>63006</v>
      </c>
      <c r="D740" s="9" t="str">
        <f aca="false">com.sun.star.sheet.addin.Analysis.getDec2Hex(C740,4)</f>
        <v>F61E</v>
      </c>
      <c r="E740" s="10" t="str">
        <f aca="false">_xlfn.UNICHAR(C740)</f>
        <v></v>
      </c>
      <c r="F740" s="1" t="n">
        <f aca="false">C740-C739</f>
        <v>1</v>
      </c>
      <c r="G740" s="19"/>
    </row>
    <row r="741" customFormat="false" ht="15" hidden="false" customHeight="false" outlineLevel="0" collapsed="false">
      <c r="A741" s="1" t="s">
        <v>867</v>
      </c>
      <c r="B741" s="11" t="str">
        <f aca="false">com.sun.star.sheet.addin.Analysis.getDec2Hex(C741+com.sun.star.sheet.addin.Analysis.getHex2Dec(10000))</f>
        <v>1F61F</v>
      </c>
      <c r="C741" s="1" t="n">
        <v>63007</v>
      </c>
      <c r="D741" s="9" t="str">
        <f aca="false">com.sun.star.sheet.addin.Analysis.getDec2Hex(C741,4)</f>
        <v>F61F</v>
      </c>
      <c r="E741" s="10" t="str">
        <f aca="false">_xlfn.UNICHAR(C741)</f>
        <v></v>
      </c>
      <c r="F741" s="1" t="n">
        <f aca="false">C741-C740</f>
        <v>1</v>
      </c>
      <c r="G741" s="19"/>
    </row>
    <row r="742" customFormat="false" ht="15" hidden="false" customHeight="false" outlineLevel="0" collapsed="false">
      <c r="A742" s="1" t="s">
        <v>868</v>
      </c>
      <c r="B742" s="11" t="str">
        <f aca="false">com.sun.star.sheet.addin.Analysis.getDec2Hex(C742+com.sun.star.sheet.addin.Analysis.getHex2Dec(10000))</f>
        <v>1F620</v>
      </c>
      <c r="C742" s="1" t="n">
        <v>63008</v>
      </c>
      <c r="D742" s="9" t="str">
        <f aca="false">com.sun.star.sheet.addin.Analysis.getDec2Hex(C742,4)</f>
        <v>F620</v>
      </c>
      <c r="E742" s="10" t="str">
        <f aca="false">_xlfn.UNICHAR(C742)</f>
        <v></v>
      </c>
      <c r="F742" s="1" t="n">
        <f aca="false">C742-C741</f>
        <v>1</v>
      </c>
      <c r="G742" s="19"/>
    </row>
    <row r="743" customFormat="false" ht="15" hidden="false" customHeight="false" outlineLevel="0" collapsed="false">
      <c r="A743" s="1" t="s">
        <v>869</v>
      </c>
      <c r="B743" s="11" t="str">
        <f aca="false">com.sun.star.sheet.addin.Analysis.getDec2Hex(C743+com.sun.star.sheet.addin.Analysis.getHex2Dec(10000))</f>
        <v>1F621</v>
      </c>
      <c r="C743" s="1" t="n">
        <v>63009</v>
      </c>
      <c r="D743" s="9" t="str">
        <f aca="false">com.sun.star.sheet.addin.Analysis.getDec2Hex(C743,4)</f>
        <v>F621</v>
      </c>
      <c r="E743" s="10" t="str">
        <f aca="false">_xlfn.UNICHAR(C743)</f>
        <v></v>
      </c>
      <c r="F743" s="1" t="n">
        <f aca="false">C743-C742</f>
        <v>1</v>
      </c>
      <c r="G743" s="19"/>
    </row>
    <row r="744" customFormat="false" ht="15" hidden="false" customHeight="false" outlineLevel="0" collapsed="false">
      <c r="A744" s="1" t="s">
        <v>870</v>
      </c>
      <c r="B744" s="11" t="str">
        <f aca="false">com.sun.star.sheet.addin.Analysis.getDec2Hex(C744+com.sun.star.sheet.addin.Analysis.getHex2Dec(10000))</f>
        <v>1F622</v>
      </c>
      <c r="C744" s="1" t="n">
        <v>63010</v>
      </c>
      <c r="D744" s="9" t="str">
        <f aca="false">com.sun.star.sheet.addin.Analysis.getDec2Hex(C744,4)</f>
        <v>F622</v>
      </c>
      <c r="E744" s="10" t="str">
        <f aca="false">_xlfn.UNICHAR(C744)</f>
        <v></v>
      </c>
      <c r="F744" s="1" t="n">
        <f aca="false">C744-C743</f>
        <v>1</v>
      </c>
      <c r="G744" s="19"/>
    </row>
    <row r="745" customFormat="false" ht="15" hidden="false" customHeight="false" outlineLevel="0" collapsed="false">
      <c r="A745" s="1" t="s">
        <v>871</v>
      </c>
      <c r="B745" s="11" t="str">
        <f aca="false">com.sun.star.sheet.addin.Analysis.getDec2Hex(C745+com.sun.star.sheet.addin.Analysis.getHex2Dec(10000))</f>
        <v>1F623</v>
      </c>
      <c r="C745" s="1" t="n">
        <v>63011</v>
      </c>
      <c r="D745" s="9" t="str">
        <f aca="false">com.sun.star.sheet.addin.Analysis.getDec2Hex(C745,4)</f>
        <v>F623</v>
      </c>
      <c r="E745" s="10" t="str">
        <f aca="false">_xlfn.UNICHAR(C745)</f>
        <v></v>
      </c>
      <c r="F745" s="1" t="n">
        <f aca="false">C745-C744</f>
        <v>1</v>
      </c>
      <c r="G745" s="19"/>
    </row>
    <row r="746" customFormat="false" ht="15" hidden="false" customHeight="false" outlineLevel="0" collapsed="false">
      <c r="A746" s="1" t="s">
        <v>872</v>
      </c>
      <c r="B746" s="11" t="str">
        <f aca="false">com.sun.star.sheet.addin.Analysis.getDec2Hex(C746+com.sun.star.sheet.addin.Analysis.getHex2Dec(10000))</f>
        <v>1F624</v>
      </c>
      <c r="C746" s="1" t="n">
        <v>63012</v>
      </c>
      <c r="D746" s="9" t="str">
        <f aca="false">com.sun.star.sheet.addin.Analysis.getDec2Hex(C746,4)</f>
        <v>F624</v>
      </c>
      <c r="E746" s="10" t="str">
        <f aca="false">_xlfn.UNICHAR(C746)</f>
        <v></v>
      </c>
      <c r="F746" s="1" t="n">
        <f aca="false">C746-C745</f>
        <v>1</v>
      </c>
      <c r="G746" s="19"/>
    </row>
    <row r="747" customFormat="false" ht="15" hidden="false" customHeight="false" outlineLevel="0" collapsed="false">
      <c r="A747" s="1" t="s">
        <v>873</v>
      </c>
      <c r="B747" s="11" t="str">
        <f aca="false">com.sun.star.sheet.addin.Analysis.getDec2Hex(C747+com.sun.star.sheet.addin.Analysis.getHex2Dec(10000))</f>
        <v>1F625</v>
      </c>
      <c r="C747" s="1" t="n">
        <v>63013</v>
      </c>
      <c r="D747" s="9" t="str">
        <f aca="false">com.sun.star.sheet.addin.Analysis.getDec2Hex(C747,4)</f>
        <v>F625</v>
      </c>
      <c r="E747" s="10" t="str">
        <f aca="false">_xlfn.UNICHAR(C747)</f>
        <v></v>
      </c>
      <c r="F747" s="1" t="n">
        <f aca="false">C747-C746</f>
        <v>1</v>
      </c>
      <c r="G747" s="19"/>
    </row>
    <row r="748" customFormat="false" ht="15" hidden="false" customHeight="false" outlineLevel="0" collapsed="false">
      <c r="A748" s="1" t="s">
        <v>874</v>
      </c>
      <c r="B748" s="11" t="str">
        <f aca="false">com.sun.star.sheet.addin.Analysis.getDec2Hex(C748+com.sun.star.sheet.addin.Analysis.getHex2Dec(10000))</f>
        <v>1F626</v>
      </c>
      <c r="C748" s="1" t="n">
        <v>63014</v>
      </c>
      <c r="D748" s="9" t="str">
        <f aca="false">com.sun.star.sheet.addin.Analysis.getDec2Hex(C748,4)</f>
        <v>F626</v>
      </c>
      <c r="E748" s="10" t="str">
        <f aca="false">_xlfn.UNICHAR(C748)</f>
        <v></v>
      </c>
      <c r="F748" s="1" t="n">
        <f aca="false">C748-C747</f>
        <v>1</v>
      </c>
      <c r="G748" s="19"/>
    </row>
    <row r="749" customFormat="false" ht="15" hidden="false" customHeight="false" outlineLevel="0" collapsed="false">
      <c r="A749" s="1" t="s">
        <v>875</v>
      </c>
      <c r="B749" s="11" t="str">
        <f aca="false">com.sun.star.sheet.addin.Analysis.getDec2Hex(C749+com.sun.star.sheet.addin.Analysis.getHex2Dec(10000))</f>
        <v>1F627</v>
      </c>
      <c r="C749" s="1" t="n">
        <v>63015</v>
      </c>
      <c r="D749" s="9" t="str">
        <f aca="false">com.sun.star.sheet.addin.Analysis.getDec2Hex(C749,4)</f>
        <v>F627</v>
      </c>
      <c r="E749" s="10" t="str">
        <f aca="false">_xlfn.UNICHAR(C749)</f>
        <v></v>
      </c>
      <c r="F749" s="1" t="n">
        <f aca="false">C749-C748</f>
        <v>1</v>
      </c>
      <c r="G749" s="19"/>
    </row>
    <row r="750" customFormat="false" ht="15" hidden="false" customHeight="false" outlineLevel="0" collapsed="false">
      <c r="A750" s="1" t="s">
        <v>876</v>
      </c>
      <c r="B750" s="11" t="str">
        <f aca="false">com.sun.star.sheet.addin.Analysis.getDec2Hex(C750+com.sun.star.sheet.addin.Analysis.getHex2Dec(10000))</f>
        <v>1F628</v>
      </c>
      <c r="C750" s="1" t="n">
        <v>63016</v>
      </c>
      <c r="D750" s="9" t="str">
        <f aca="false">com.sun.star.sheet.addin.Analysis.getDec2Hex(C750,4)</f>
        <v>F628</v>
      </c>
      <c r="E750" s="10" t="str">
        <f aca="false">_xlfn.UNICHAR(C750)</f>
        <v></v>
      </c>
      <c r="F750" s="1" t="n">
        <f aca="false">C750-C749</f>
        <v>1</v>
      </c>
      <c r="G750" s="19"/>
    </row>
    <row r="751" customFormat="false" ht="15" hidden="false" customHeight="false" outlineLevel="0" collapsed="false">
      <c r="A751" s="1" t="s">
        <v>877</v>
      </c>
      <c r="B751" s="11" t="str">
        <f aca="false">com.sun.star.sheet.addin.Analysis.getDec2Hex(C751+com.sun.star.sheet.addin.Analysis.getHex2Dec(10000))</f>
        <v>1F629</v>
      </c>
      <c r="C751" s="1" t="n">
        <v>63017</v>
      </c>
      <c r="D751" s="9" t="str">
        <f aca="false">com.sun.star.sheet.addin.Analysis.getDec2Hex(C751,4)</f>
        <v>F629</v>
      </c>
      <c r="E751" s="10" t="str">
        <f aca="false">_xlfn.UNICHAR(C751)</f>
        <v></v>
      </c>
      <c r="F751" s="1" t="n">
        <f aca="false">C751-C750</f>
        <v>1</v>
      </c>
      <c r="G751" s="19"/>
    </row>
    <row r="752" customFormat="false" ht="15" hidden="false" customHeight="false" outlineLevel="0" collapsed="false">
      <c r="A752" s="1" t="s">
        <v>878</v>
      </c>
      <c r="B752" s="11" t="str">
        <f aca="false">com.sun.star.sheet.addin.Analysis.getDec2Hex(C752+com.sun.star.sheet.addin.Analysis.getHex2Dec(10000))</f>
        <v>1F62A</v>
      </c>
      <c r="C752" s="1" t="n">
        <v>63018</v>
      </c>
      <c r="D752" s="9" t="str">
        <f aca="false">com.sun.star.sheet.addin.Analysis.getDec2Hex(C752,4)</f>
        <v>F62A</v>
      </c>
      <c r="E752" s="10" t="str">
        <f aca="false">_xlfn.UNICHAR(C752)</f>
        <v></v>
      </c>
      <c r="F752" s="1" t="n">
        <f aca="false">C752-C751</f>
        <v>1</v>
      </c>
      <c r="G752" s="19"/>
    </row>
    <row r="753" customFormat="false" ht="15" hidden="false" customHeight="false" outlineLevel="0" collapsed="false">
      <c r="A753" s="1" t="s">
        <v>879</v>
      </c>
      <c r="B753" s="11" t="str">
        <f aca="false">com.sun.star.sheet.addin.Analysis.getDec2Hex(C753+com.sun.star.sheet.addin.Analysis.getHex2Dec(10000))</f>
        <v>1F62B</v>
      </c>
      <c r="C753" s="1" t="n">
        <v>63019</v>
      </c>
      <c r="D753" s="9" t="str">
        <f aca="false">com.sun.star.sheet.addin.Analysis.getDec2Hex(C753,4)</f>
        <v>F62B</v>
      </c>
      <c r="E753" s="10" t="str">
        <f aca="false">_xlfn.UNICHAR(C753)</f>
        <v></v>
      </c>
      <c r="F753" s="1" t="n">
        <f aca="false">C753-C752</f>
        <v>1</v>
      </c>
      <c r="G753" s="19"/>
    </row>
    <row r="754" customFormat="false" ht="15" hidden="false" customHeight="false" outlineLevel="0" collapsed="false">
      <c r="A754" s="1" t="s">
        <v>880</v>
      </c>
      <c r="B754" s="11" t="str">
        <f aca="false">com.sun.star.sheet.addin.Analysis.getDec2Hex(C754+com.sun.star.sheet.addin.Analysis.getHex2Dec(10000))</f>
        <v>1F62C</v>
      </c>
      <c r="C754" s="1" t="n">
        <v>63020</v>
      </c>
      <c r="D754" s="9" t="str">
        <f aca="false">com.sun.star.sheet.addin.Analysis.getDec2Hex(C754,4)</f>
        <v>F62C</v>
      </c>
      <c r="E754" s="10" t="str">
        <f aca="false">_xlfn.UNICHAR(C754)</f>
        <v></v>
      </c>
      <c r="F754" s="1" t="n">
        <f aca="false">C754-C753</f>
        <v>1</v>
      </c>
      <c r="G754" s="19"/>
    </row>
    <row r="755" customFormat="false" ht="15" hidden="false" customHeight="false" outlineLevel="0" collapsed="false">
      <c r="A755" s="1" t="s">
        <v>881</v>
      </c>
      <c r="B755" s="11" t="str">
        <f aca="false">com.sun.star.sheet.addin.Analysis.getDec2Hex(C755+com.sun.star.sheet.addin.Analysis.getHex2Dec(10000))</f>
        <v>1F62D</v>
      </c>
      <c r="C755" s="1" t="n">
        <v>63021</v>
      </c>
      <c r="D755" s="9" t="str">
        <f aca="false">com.sun.star.sheet.addin.Analysis.getDec2Hex(C755,4)</f>
        <v>F62D</v>
      </c>
      <c r="E755" s="10" t="str">
        <f aca="false">_xlfn.UNICHAR(C755)</f>
        <v></v>
      </c>
      <c r="F755" s="1" t="n">
        <f aca="false">C755-C754</f>
        <v>1</v>
      </c>
      <c r="G755" s="19"/>
    </row>
    <row r="756" customFormat="false" ht="15" hidden="false" customHeight="false" outlineLevel="0" collapsed="false">
      <c r="A756" s="1" t="s">
        <v>882</v>
      </c>
      <c r="B756" s="11" t="str">
        <f aca="false">com.sun.star.sheet.addin.Analysis.getDec2Hex(C756+com.sun.star.sheet.addin.Analysis.getHex2Dec(10000))</f>
        <v>1F62E</v>
      </c>
      <c r="C756" s="1" t="n">
        <v>63022</v>
      </c>
      <c r="D756" s="9" t="str">
        <f aca="false">com.sun.star.sheet.addin.Analysis.getDec2Hex(C756,4)</f>
        <v>F62E</v>
      </c>
      <c r="E756" s="10" t="str">
        <f aca="false">_xlfn.UNICHAR(C756)</f>
        <v></v>
      </c>
      <c r="F756" s="1" t="n">
        <f aca="false">C756-C755</f>
        <v>1</v>
      </c>
      <c r="G756" s="19"/>
    </row>
    <row r="757" customFormat="false" ht="15" hidden="false" customHeight="false" outlineLevel="0" collapsed="false">
      <c r="A757" s="1" t="s">
        <v>883</v>
      </c>
      <c r="B757" s="11" t="str">
        <f aca="false">com.sun.star.sheet.addin.Analysis.getDec2Hex(C757+com.sun.star.sheet.addin.Analysis.getHex2Dec(10000))</f>
        <v>1F62F</v>
      </c>
      <c r="C757" s="1" t="n">
        <v>63023</v>
      </c>
      <c r="D757" s="9" t="str">
        <f aca="false">com.sun.star.sheet.addin.Analysis.getDec2Hex(C757,4)</f>
        <v>F62F</v>
      </c>
      <c r="E757" s="10" t="str">
        <f aca="false">_xlfn.UNICHAR(C757)</f>
        <v></v>
      </c>
      <c r="F757" s="1" t="n">
        <f aca="false">C757-C756</f>
        <v>1</v>
      </c>
      <c r="G757" s="19"/>
    </row>
    <row r="758" customFormat="false" ht="15" hidden="false" customHeight="false" outlineLevel="0" collapsed="false">
      <c r="A758" s="1" t="s">
        <v>884</v>
      </c>
      <c r="B758" s="11" t="str">
        <f aca="false">com.sun.star.sheet.addin.Analysis.getDec2Hex(C758+com.sun.star.sheet.addin.Analysis.getHex2Dec(10000))</f>
        <v>1F630</v>
      </c>
      <c r="C758" s="1" t="n">
        <v>63024</v>
      </c>
      <c r="D758" s="9" t="str">
        <f aca="false">com.sun.star.sheet.addin.Analysis.getDec2Hex(C758,4)</f>
        <v>F630</v>
      </c>
      <c r="E758" s="10" t="str">
        <f aca="false">_xlfn.UNICHAR(C758)</f>
        <v></v>
      </c>
      <c r="F758" s="1" t="n">
        <f aca="false">C758-C757</f>
        <v>1</v>
      </c>
      <c r="G758" s="19"/>
    </row>
    <row r="759" customFormat="false" ht="15" hidden="false" customHeight="false" outlineLevel="0" collapsed="false">
      <c r="A759" s="1" t="s">
        <v>885</v>
      </c>
      <c r="B759" s="11" t="str">
        <f aca="false">com.sun.star.sheet.addin.Analysis.getDec2Hex(C759+com.sun.star.sheet.addin.Analysis.getHex2Dec(10000))</f>
        <v>1F631</v>
      </c>
      <c r="C759" s="1" t="n">
        <v>63025</v>
      </c>
      <c r="D759" s="9" t="str">
        <f aca="false">com.sun.star.sheet.addin.Analysis.getDec2Hex(C759,4)</f>
        <v>F631</v>
      </c>
      <c r="E759" s="10" t="str">
        <f aca="false">_xlfn.UNICHAR(C759)</f>
        <v></v>
      </c>
      <c r="F759" s="1" t="n">
        <f aca="false">C759-C758</f>
        <v>1</v>
      </c>
      <c r="G759" s="19"/>
    </row>
    <row r="760" customFormat="false" ht="15" hidden="false" customHeight="false" outlineLevel="0" collapsed="false">
      <c r="A760" s="1" t="s">
        <v>886</v>
      </c>
      <c r="B760" s="11" t="str">
        <f aca="false">com.sun.star.sheet.addin.Analysis.getDec2Hex(C760+com.sun.star.sheet.addin.Analysis.getHex2Dec(10000))</f>
        <v>1F632</v>
      </c>
      <c r="C760" s="1" t="n">
        <v>63026</v>
      </c>
      <c r="D760" s="9" t="str">
        <f aca="false">com.sun.star.sheet.addin.Analysis.getDec2Hex(C760,4)</f>
        <v>F632</v>
      </c>
      <c r="E760" s="10" t="str">
        <f aca="false">_xlfn.UNICHAR(C760)</f>
        <v></v>
      </c>
      <c r="F760" s="1" t="n">
        <f aca="false">C760-C759</f>
        <v>1</v>
      </c>
      <c r="G760" s="19"/>
    </row>
    <row r="761" customFormat="false" ht="15" hidden="false" customHeight="false" outlineLevel="0" collapsed="false">
      <c r="A761" s="1" t="s">
        <v>887</v>
      </c>
      <c r="B761" s="11" t="str">
        <f aca="false">com.sun.star.sheet.addin.Analysis.getDec2Hex(C761+com.sun.star.sheet.addin.Analysis.getHex2Dec(10000))</f>
        <v>1F633</v>
      </c>
      <c r="C761" s="1" t="n">
        <v>63027</v>
      </c>
      <c r="D761" s="9" t="str">
        <f aca="false">com.sun.star.sheet.addin.Analysis.getDec2Hex(C761,4)</f>
        <v>F633</v>
      </c>
      <c r="E761" s="10" t="str">
        <f aca="false">_xlfn.UNICHAR(C761)</f>
        <v></v>
      </c>
      <c r="F761" s="1" t="n">
        <f aca="false">C761-C760</f>
        <v>1</v>
      </c>
      <c r="G761" s="19"/>
    </row>
    <row r="762" customFormat="false" ht="15" hidden="false" customHeight="false" outlineLevel="0" collapsed="false">
      <c r="A762" s="1" t="s">
        <v>888</v>
      </c>
      <c r="B762" s="11" t="str">
        <f aca="false">com.sun.star.sheet.addin.Analysis.getDec2Hex(C762+com.sun.star.sheet.addin.Analysis.getHex2Dec(10000))</f>
        <v>1F634</v>
      </c>
      <c r="C762" s="1" t="n">
        <v>63028</v>
      </c>
      <c r="D762" s="9" t="str">
        <f aca="false">com.sun.star.sheet.addin.Analysis.getDec2Hex(C762,4)</f>
        <v>F634</v>
      </c>
      <c r="E762" s="10" t="str">
        <f aca="false">_xlfn.UNICHAR(C762)</f>
        <v></v>
      </c>
      <c r="F762" s="1" t="n">
        <f aca="false">C762-C761</f>
        <v>1</v>
      </c>
      <c r="G762" s="19"/>
    </row>
    <row r="763" customFormat="false" ht="15" hidden="false" customHeight="false" outlineLevel="0" collapsed="false">
      <c r="A763" s="1" t="s">
        <v>889</v>
      </c>
      <c r="B763" s="11" t="str">
        <f aca="false">com.sun.star.sheet.addin.Analysis.getDec2Hex(C763+com.sun.star.sheet.addin.Analysis.getHex2Dec(10000))</f>
        <v>1F635</v>
      </c>
      <c r="C763" s="1" t="n">
        <v>63029</v>
      </c>
      <c r="D763" s="9" t="str">
        <f aca="false">com.sun.star.sheet.addin.Analysis.getDec2Hex(C763,4)</f>
        <v>F635</v>
      </c>
      <c r="E763" s="10" t="str">
        <f aca="false">_xlfn.UNICHAR(C763)</f>
        <v></v>
      </c>
      <c r="F763" s="1" t="n">
        <f aca="false">C763-C762</f>
        <v>1</v>
      </c>
      <c r="G763" s="19"/>
    </row>
    <row r="764" customFormat="false" ht="15" hidden="false" customHeight="false" outlineLevel="0" collapsed="false">
      <c r="A764" s="1" t="s">
        <v>890</v>
      </c>
      <c r="B764" s="11" t="str">
        <f aca="false">com.sun.star.sheet.addin.Analysis.getDec2Hex(C764+com.sun.star.sheet.addin.Analysis.getHex2Dec(10000))</f>
        <v>1F636</v>
      </c>
      <c r="C764" s="1" t="n">
        <v>63030</v>
      </c>
      <c r="D764" s="9" t="str">
        <f aca="false">com.sun.star.sheet.addin.Analysis.getDec2Hex(C764,4)</f>
        <v>F636</v>
      </c>
      <c r="E764" s="10" t="str">
        <f aca="false">_xlfn.UNICHAR(C764)</f>
        <v></v>
      </c>
      <c r="F764" s="1" t="n">
        <f aca="false">C764-C763</f>
        <v>1</v>
      </c>
      <c r="G764" s="19"/>
    </row>
    <row r="765" customFormat="false" ht="15" hidden="false" customHeight="false" outlineLevel="0" collapsed="false">
      <c r="A765" s="1" t="s">
        <v>891</v>
      </c>
      <c r="B765" s="11" t="str">
        <f aca="false">com.sun.star.sheet.addin.Analysis.getDec2Hex(C765+com.sun.star.sheet.addin.Analysis.getHex2Dec(10000))</f>
        <v>1F637</v>
      </c>
      <c r="C765" s="1" t="n">
        <v>63031</v>
      </c>
      <c r="D765" s="9" t="str">
        <f aca="false">com.sun.star.sheet.addin.Analysis.getDec2Hex(C765,4)</f>
        <v>F637</v>
      </c>
      <c r="E765" s="10" t="str">
        <f aca="false">_xlfn.UNICHAR(C765)</f>
        <v></v>
      </c>
      <c r="F765" s="1" t="n">
        <f aca="false">C765-C764</f>
        <v>1</v>
      </c>
      <c r="G765" s="19"/>
    </row>
    <row r="766" customFormat="false" ht="15" hidden="false" customHeight="false" outlineLevel="0" collapsed="false">
      <c r="A766" s="1" t="s">
        <v>892</v>
      </c>
      <c r="B766" s="11" t="str">
        <f aca="false">com.sun.star.sheet.addin.Analysis.getDec2Hex(C766+com.sun.star.sheet.addin.Analysis.getHex2Dec(10000))</f>
        <v>1F638</v>
      </c>
      <c r="C766" s="1" t="n">
        <v>63032</v>
      </c>
      <c r="D766" s="9" t="str">
        <f aca="false">com.sun.star.sheet.addin.Analysis.getDec2Hex(C766,4)</f>
        <v>F638</v>
      </c>
      <c r="E766" s="10" t="str">
        <f aca="false">_xlfn.UNICHAR(C766)</f>
        <v></v>
      </c>
      <c r="F766" s="1" t="n">
        <f aca="false">C766-C765</f>
        <v>1</v>
      </c>
      <c r="G766" s="19"/>
    </row>
    <row r="767" customFormat="false" ht="15" hidden="false" customHeight="false" outlineLevel="0" collapsed="false">
      <c r="A767" s="1" t="s">
        <v>893</v>
      </c>
      <c r="B767" s="11" t="str">
        <f aca="false">com.sun.star.sheet.addin.Analysis.getDec2Hex(C767+com.sun.star.sheet.addin.Analysis.getHex2Dec(10000))</f>
        <v>1F639</v>
      </c>
      <c r="C767" s="1" t="n">
        <v>63033</v>
      </c>
      <c r="D767" s="9" t="str">
        <f aca="false">com.sun.star.sheet.addin.Analysis.getDec2Hex(C767,4)</f>
        <v>F639</v>
      </c>
      <c r="E767" s="10" t="str">
        <f aca="false">_xlfn.UNICHAR(C767)</f>
        <v></v>
      </c>
      <c r="F767" s="1" t="n">
        <f aca="false">C767-C766</f>
        <v>1</v>
      </c>
      <c r="G767" s="19"/>
    </row>
    <row r="768" customFormat="false" ht="15" hidden="false" customHeight="false" outlineLevel="0" collapsed="false">
      <c r="A768" s="1" t="s">
        <v>894</v>
      </c>
      <c r="B768" s="11" t="str">
        <f aca="false">com.sun.star.sheet.addin.Analysis.getDec2Hex(C768+com.sun.star.sheet.addin.Analysis.getHex2Dec(10000))</f>
        <v>1F644</v>
      </c>
      <c r="C768" s="1" t="n">
        <v>63044</v>
      </c>
      <c r="D768" s="9" t="str">
        <f aca="false">com.sun.star.sheet.addin.Analysis.getDec2Hex(C768,4)</f>
        <v>F644</v>
      </c>
      <c r="E768" s="10" t="str">
        <f aca="false">_xlfn.UNICHAR(C768)</f>
        <v></v>
      </c>
      <c r="F768" s="1" t="n">
        <f aca="false">C768-C767</f>
        <v>11</v>
      </c>
      <c r="G768" s="19"/>
    </row>
    <row r="769" customFormat="false" ht="15" hidden="false" customHeight="false" outlineLevel="0" collapsed="false">
      <c r="A769" s="1" t="s">
        <v>895</v>
      </c>
      <c r="B769" s="11" t="str">
        <f aca="false">com.sun.star.sheet.addin.Analysis.getDec2Hex(C769+com.sun.star.sheet.addin.Analysis.getHex2Dec(10000))</f>
        <v>1F645</v>
      </c>
      <c r="C769" s="1" t="n">
        <v>63045</v>
      </c>
      <c r="D769" s="9" t="str">
        <f aca="false">com.sun.star.sheet.addin.Analysis.getDec2Hex(C769,4)</f>
        <v>F645</v>
      </c>
      <c r="E769" s="10" t="str">
        <f aca="false">_xlfn.UNICHAR(C769)</f>
        <v></v>
      </c>
      <c r="F769" s="1" t="n">
        <f aca="false">C769-C768</f>
        <v>1</v>
      </c>
      <c r="G769" s="19"/>
    </row>
    <row r="770" customFormat="false" ht="15" hidden="false" customHeight="false" outlineLevel="0" collapsed="false">
      <c r="A770" s="1" t="s">
        <v>896</v>
      </c>
      <c r="B770" s="11" t="str">
        <f aca="false">com.sun.star.sheet.addin.Analysis.getDec2Hex(C770+com.sun.star.sheet.addin.Analysis.getHex2Dec(10000))</f>
        <v>1F646</v>
      </c>
      <c r="C770" s="1" t="n">
        <v>63046</v>
      </c>
      <c r="D770" s="9" t="str">
        <f aca="false">com.sun.star.sheet.addin.Analysis.getDec2Hex(C770,4)</f>
        <v>F646</v>
      </c>
      <c r="E770" s="10" t="str">
        <f aca="false">_xlfn.UNICHAR(C770)</f>
        <v></v>
      </c>
      <c r="F770" s="1" t="n">
        <f aca="false">C770-C769</f>
        <v>1</v>
      </c>
      <c r="G770" s="19"/>
    </row>
    <row r="771" customFormat="false" ht="15" hidden="false" customHeight="false" outlineLevel="0" collapsed="false">
      <c r="A771" s="1" t="s">
        <v>897</v>
      </c>
      <c r="B771" s="11" t="str">
        <f aca="false">com.sun.star.sheet.addin.Analysis.getDec2Hex(C771+com.sun.star.sheet.addin.Analysis.getHex2Dec(10000))</f>
        <v>1F647</v>
      </c>
      <c r="C771" s="1" t="n">
        <v>63047</v>
      </c>
      <c r="D771" s="9" t="str">
        <f aca="false">com.sun.star.sheet.addin.Analysis.getDec2Hex(C771,4)</f>
        <v>F647</v>
      </c>
      <c r="E771" s="10" t="str">
        <f aca="false">_xlfn.UNICHAR(C771)</f>
        <v></v>
      </c>
      <c r="F771" s="1" t="n">
        <f aca="false">C771-C770</f>
        <v>1</v>
      </c>
      <c r="G771" s="19"/>
    </row>
    <row r="772" customFormat="false" ht="15" hidden="false" customHeight="false" outlineLevel="0" collapsed="false">
      <c r="A772" s="1" t="s">
        <v>898</v>
      </c>
      <c r="B772" s="11" t="str">
        <f aca="false">com.sun.star.sheet.addin.Analysis.getDec2Hex(C772+com.sun.star.sheet.addin.Analysis.getHex2Dec(10000))</f>
        <v>1F648</v>
      </c>
      <c r="C772" s="1" t="n">
        <v>63048</v>
      </c>
      <c r="D772" s="9" t="str">
        <f aca="false">com.sun.star.sheet.addin.Analysis.getDec2Hex(C772,4)</f>
        <v>F648</v>
      </c>
      <c r="E772" s="10" t="str">
        <f aca="false">_xlfn.UNICHAR(C772)</f>
        <v></v>
      </c>
      <c r="F772" s="1" t="n">
        <f aca="false">C772-C771</f>
        <v>1</v>
      </c>
      <c r="G772" s="19"/>
    </row>
    <row r="773" customFormat="false" ht="15" hidden="false" customHeight="false" outlineLevel="0" collapsed="false">
      <c r="A773" s="1" t="s">
        <v>899</v>
      </c>
      <c r="B773" s="11" t="str">
        <f aca="false">com.sun.star.sheet.addin.Analysis.getDec2Hex(C773+com.sun.star.sheet.addin.Analysis.getHex2Dec(10000))</f>
        <v>1F649</v>
      </c>
      <c r="C773" s="1" t="n">
        <v>63049</v>
      </c>
      <c r="D773" s="9" t="str">
        <f aca="false">com.sun.star.sheet.addin.Analysis.getDec2Hex(C773,4)</f>
        <v>F649</v>
      </c>
      <c r="E773" s="10" t="str">
        <f aca="false">_xlfn.UNICHAR(C773)</f>
        <v></v>
      </c>
      <c r="F773" s="1" t="n">
        <f aca="false">C773-C772</f>
        <v>1</v>
      </c>
      <c r="G773" s="19"/>
    </row>
    <row r="774" customFormat="false" ht="15" hidden="false" customHeight="false" outlineLevel="0" collapsed="false">
      <c r="A774" s="1" t="s">
        <v>900</v>
      </c>
      <c r="B774" s="11" t="str">
        <f aca="false">com.sun.star.sheet.addin.Analysis.getDec2Hex(C774+com.sun.star.sheet.addin.Analysis.getHex2Dec(10000))</f>
        <v>1F64A</v>
      </c>
      <c r="C774" s="1" t="n">
        <v>63050</v>
      </c>
      <c r="D774" s="9" t="str">
        <f aca="false">com.sun.star.sheet.addin.Analysis.getDec2Hex(C774,4)</f>
        <v>F64A</v>
      </c>
      <c r="E774" s="10" t="str">
        <f aca="false">_xlfn.UNICHAR(C774)</f>
        <v></v>
      </c>
      <c r="F774" s="1" t="n">
        <f aca="false">C774-C773</f>
        <v>1</v>
      </c>
      <c r="G774" s="19"/>
    </row>
    <row r="775" customFormat="false" ht="15" hidden="false" customHeight="false" outlineLevel="0" collapsed="false">
      <c r="A775" s="1" t="s">
        <v>901</v>
      </c>
      <c r="B775" s="11" t="str">
        <f aca="false">com.sun.star.sheet.addin.Analysis.getDec2Hex(C775+com.sun.star.sheet.addin.Analysis.getHex2Dec(10000))</f>
        <v>1F64B</v>
      </c>
      <c r="C775" s="1" t="n">
        <v>63051</v>
      </c>
      <c r="D775" s="9" t="str">
        <f aca="false">com.sun.star.sheet.addin.Analysis.getDec2Hex(C775,4)</f>
        <v>F64B</v>
      </c>
      <c r="E775" s="10" t="str">
        <f aca="false">_xlfn.UNICHAR(C775)</f>
        <v></v>
      </c>
      <c r="F775" s="1" t="n">
        <f aca="false">C775-C774</f>
        <v>1</v>
      </c>
      <c r="G775" s="19"/>
    </row>
    <row r="776" customFormat="false" ht="15" hidden="false" customHeight="false" outlineLevel="0" collapsed="false">
      <c r="A776" s="1" t="s">
        <v>902</v>
      </c>
      <c r="B776" s="11" t="str">
        <f aca="false">com.sun.star.sheet.addin.Analysis.getDec2Hex(C776+com.sun.star.sheet.addin.Analysis.getHex2Dec(10000))</f>
        <v>1F64C</v>
      </c>
      <c r="C776" s="1" t="n">
        <v>63052</v>
      </c>
      <c r="D776" s="9" t="str">
        <f aca="false">com.sun.star.sheet.addin.Analysis.getDec2Hex(C776,4)</f>
        <v>F64C</v>
      </c>
      <c r="E776" s="10" t="str">
        <f aca="false">_xlfn.UNICHAR(C776)</f>
        <v></v>
      </c>
      <c r="F776" s="1" t="n">
        <f aca="false">C776-C775</f>
        <v>1</v>
      </c>
      <c r="G776" s="19"/>
    </row>
    <row r="777" customFormat="false" ht="15" hidden="false" customHeight="false" outlineLevel="0" collapsed="false">
      <c r="A777" s="1" t="s">
        <v>903</v>
      </c>
      <c r="B777" s="11" t="str">
        <f aca="false">com.sun.star.sheet.addin.Analysis.getDec2Hex(C777+com.sun.star.sheet.addin.Analysis.getHex2Dec(10000))</f>
        <v>1F64D</v>
      </c>
      <c r="C777" s="1" t="n">
        <v>63053</v>
      </c>
      <c r="D777" s="9" t="str">
        <f aca="false">com.sun.star.sheet.addin.Analysis.getDec2Hex(C777,4)</f>
        <v>F64D</v>
      </c>
      <c r="E777" s="10" t="str">
        <f aca="false">_xlfn.UNICHAR(C777)</f>
        <v></v>
      </c>
      <c r="F777" s="1" t="n">
        <f aca="false">C777-C776</f>
        <v>1</v>
      </c>
      <c r="G777" s="19"/>
    </row>
    <row r="778" customFormat="false" ht="15" hidden="false" customHeight="false" outlineLevel="0" collapsed="false">
      <c r="A778" s="1" t="s">
        <v>904</v>
      </c>
      <c r="B778" s="11" t="str">
        <f aca="false">com.sun.star.sheet.addin.Analysis.getDec2Hex(C778+com.sun.star.sheet.addin.Analysis.getHex2Dec(10000))</f>
        <v>1F64E</v>
      </c>
      <c r="C778" s="1" t="n">
        <v>63054</v>
      </c>
      <c r="D778" s="9" t="str">
        <f aca="false">com.sun.star.sheet.addin.Analysis.getDec2Hex(C778,4)</f>
        <v>F64E</v>
      </c>
      <c r="E778" s="10" t="str">
        <f aca="false">_xlfn.UNICHAR(C778)</f>
        <v></v>
      </c>
      <c r="F778" s="1" t="n">
        <f aca="false">C778-C777</f>
        <v>1</v>
      </c>
      <c r="G778" s="19"/>
    </row>
    <row r="779" customFormat="false" ht="15" hidden="false" customHeight="false" outlineLevel="0" collapsed="false">
      <c r="A779" s="1" t="s">
        <v>905</v>
      </c>
      <c r="B779" s="11" t="str">
        <f aca="false">com.sun.star.sheet.addin.Analysis.getDec2Hex(C779+com.sun.star.sheet.addin.Analysis.getHex2Dec(10000))</f>
        <v>1F64F</v>
      </c>
      <c r="C779" s="1" t="n">
        <v>63055</v>
      </c>
      <c r="D779" s="9" t="str">
        <f aca="false">com.sun.star.sheet.addin.Analysis.getDec2Hex(C779,4)</f>
        <v>F64F</v>
      </c>
      <c r="E779" s="10" t="str">
        <f aca="false">_xlfn.UNICHAR(C779)</f>
        <v></v>
      </c>
      <c r="F779" s="1" t="n">
        <f aca="false">C779-C778</f>
        <v>1</v>
      </c>
      <c r="G779" s="19"/>
    </row>
    <row r="780" customFormat="false" ht="15" hidden="false" customHeight="false" outlineLevel="0" collapsed="false">
      <c r="A780" s="1" t="str">
        <f aca="false">_xlfn.TEXTJOIN( , ,"PRIVATE_EMOJI_",com.sun.star.sheet.addin.Analysis.getDec2Hex(C780+64768))</f>
        <v>PRIVATE_EMOJI_1F440</v>
      </c>
      <c r="B780" s="11" t="str">
        <f aca="false">com.sun.star.sheet.addin.Analysis.getDec2Hex(C780+com.sun.star.sheet.addin.Analysis.getHex2Dec("fd00"))</f>
        <v>1F440</v>
      </c>
      <c r="C780" s="1" t="n">
        <v>63296</v>
      </c>
      <c r="D780" s="9" t="str">
        <f aca="false">com.sun.star.sheet.addin.Analysis.getDec2Hex(C780,4)</f>
        <v>F740</v>
      </c>
      <c r="E780" s="10" t="str">
        <f aca="false">_xlfn.UNICHAR(C780)</f>
        <v></v>
      </c>
      <c r="F780" s="1" t="n">
        <f aca="false">C780-C779</f>
        <v>241</v>
      </c>
      <c r="G780" s="20" t="s">
        <v>906</v>
      </c>
    </row>
    <row r="781" customFormat="false" ht="15" hidden="false" customHeight="false" outlineLevel="0" collapsed="false">
      <c r="A781" s="1" t="str">
        <f aca="false">_xlfn.TEXTJOIN( , ,"PRIVATE_EMOJI_",com.sun.star.sheet.addin.Analysis.getDec2Hex(C781+64768))</f>
        <v>PRIVATE_EMOJI_1F441</v>
      </c>
      <c r="B781" s="11" t="str">
        <f aca="false">com.sun.star.sheet.addin.Analysis.getDec2Hex(C781+com.sun.star.sheet.addin.Analysis.getHex2Dec("fd00"))</f>
        <v>1F441</v>
      </c>
      <c r="C781" s="1" t="n">
        <v>63297</v>
      </c>
      <c r="D781" s="9" t="str">
        <f aca="false">com.sun.star.sheet.addin.Analysis.getDec2Hex(C781,4)</f>
        <v>F741</v>
      </c>
      <c r="E781" s="10" t="str">
        <f aca="false">_xlfn.UNICHAR(C781)</f>
        <v></v>
      </c>
      <c r="F781" s="1" t="n">
        <f aca="false">C781-C780</f>
        <v>1</v>
      </c>
      <c r="G781" s="20"/>
    </row>
    <row r="782" customFormat="false" ht="15" hidden="false" customHeight="false" outlineLevel="0" collapsed="false">
      <c r="A782" s="1" t="str">
        <f aca="false">_xlfn.TEXTJOIN( , ,"PRIVATE_EMOJI_",com.sun.star.sheet.addin.Analysis.getDec2Hex(C782+64768))</f>
        <v>PRIVATE_EMOJI_1F442</v>
      </c>
      <c r="B782" s="11" t="str">
        <f aca="false">com.sun.star.sheet.addin.Analysis.getDec2Hex(C782+com.sun.star.sheet.addin.Analysis.getHex2Dec("fd00"))</f>
        <v>1F442</v>
      </c>
      <c r="C782" s="1" t="n">
        <v>63298</v>
      </c>
      <c r="D782" s="9" t="str">
        <f aca="false">com.sun.star.sheet.addin.Analysis.getDec2Hex(C782,4)</f>
        <v>F742</v>
      </c>
      <c r="E782" s="10" t="str">
        <f aca="false">_xlfn.UNICHAR(C782)</f>
        <v></v>
      </c>
      <c r="F782" s="1" t="n">
        <f aca="false">C782-C781</f>
        <v>1</v>
      </c>
      <c r="G782" s="20"/>
    </row>
    <row r="783" customFormat="false" ht="15" hidden="false" customHeight="false" outlineLevel="0" collapsed="false">
      <c r="A783" s="1" t="str">
        <f aca="false">_xlfn.TEXTJOIN( , ,"PRIVATE_EMOJI_",com.sun.star.sheet.addin.Analysis.getDec2Hex(C783+64768))</f>
        <v>PRIVATE_EMOJI_1F443</v>
      </c>
      <c r="B783" s="11" t="str">
        <f aca="false">com.sun.star.sheet.addin.Analysis.getDec2Hex(C783+com.sun.star.sheet.addin.Analysis.getHex2Dec("fd00"))</f>
        <v>1F443</v>
      </c>
      <c r="C783" s="1" t="n">
        <v>63299</v>
      </c>
      <c r="D783" s="9" t="str">
        <f aca="false">com.sun.star.sheet.addin.Analysis.getDec2Hex(C783,4)</f>
        <v>F743</v>
      </c>
      <c r="E783" s="10" t="str">
        <f aca="false">_xlfn.UNICHAR(C783)</f>
        <v></v>
      </c>
      <c r="F783" s="1" t="n">
        <f aca="false">C783-C782</f>
        <v>1</v>
      </c>
      <c r="G783" s="20"/>
    </row>
    <row r="784" customFormat="false" ht="15" hidden="false" customHeight="false" outlineLevel="0" collapsed="false">
      <c r="A784" s="1" t="str">
        <f aca="false">_xlfn.TEXTJOIN( , ,"PRIVATE_EMOJI_",com.sun.star.sheet.addin.Analysis.getDec2Hex(C784+64768))</f>
        <v>PRIVATE_EMOJI_1F444</v>
      </c>
      <c r="B784" s="11" t="str">
        <f aca="false">com.sun.star.sheet.addin.Analysis.getDec2Hex(C784+com.sun.star.sheet.addin.Analysis.getHex2Dec("fd00"))</f>
        <v>1F444</v>
      </c>
      <c r="C784" s="1" t="n">
        <v>63300</v>
      </c>
      <c r="D784" s="9" t="str">
        <f aca="false">com.sun.star.sheet.addin.Analysis.getDec2Hex(C784,4)</f>
        <v>F744</v>
      </c>
      <c r="E784" s="10" t="str">
        <f aca="false">_xlfn.UNICHAR(C784)</f>
        <v></v>
      </c>
      <c r="F784" s="1" t="n">
        <f aca="false">C784-C783</f>
        <v>1</v>
      </c>
      <c r="G784" s="20"/>
    </row>
    <row r="785" customFormat="false" ht="15" hidden="false" customHeight="false" outlineLevel="0" collapsed="false">
      <c r="A785" s="1" t="str">
        <f aca="false">_xlfn.TEXTJOIN( , ,"PRIVATE_EMOJI_",com.sun.star.sheet.addin.Analysis.getDec2Hex(C785+64768))</f>
        <v>PRIVATE_EMOJI_1F445</v>
      </c>
      <c r="B785" s="11" t="str">
        <f aca="false">com.sun.star.sheet.addin.Analysis.getDec2Hex(C785+com.sun.star.sheet.addin.Analysis.getHex2Dec("fd00"))</f>
        <v>1F445</v>
      </c>
      <c r="C785" s="1" t="n">
        <v>63301</v>
      </c>
      <c r="D785" s="9" t="str">
        <f aca="false">com.sun.star.sheet.addin.Analysis.getDec2Hex(C785,4)</f>
        <v>F745</v>
      </c>
      <c r="E785" s="10" t="str">
        <f aca="false">_xlfn.UNICHAR(C785)</f>
        <v></v>
      </c>
      <c r="F785" s="1" t="n">
        <f aca="false">C785-C784</f>
        <v>1</v>
      </c>
      <c r="G785" s="20"/>
    </row>
    <row r="786" customFormat="false" ht="15" hidden="false" customHeight="false" outlineLevel="0" collapsed="false">
      <c r="A786" s="1" t="str">
        <f aca="false">_xlfn.TEXTJOIN( , ,"PRIVATE_EMOJI_",com.sun.star.sheet.addin.Analysis.getDec2Hex(C786+64768))</f>
        <v>PRIVATE_EMOJI_1F446</v>
      </c>
      <c r="B786" s="11" t="str">
        <f aca="false">com.sun.star.sheet.addin.Analysis.getDec2Hex(C786+com.sun.star.sheet.addin.Analysis.getHex2Dec("fd00"))</f>
        <v>1F446</v>
      </c>
      <c r="C786" s="1" t="n">
        <v>63302</v>
      </c>
      <c r="D786" s="9" t="str">
        <f aca="false">com.sun.star.sheet.addin.Analysis.getDec2Hex(C786,4)</f>
        <v>F746</v>
      </c>
      <c r="E786" s="10" t="str">
        <f aca="false">_xlfn.UNICHAR(C786)</f>
        <v></v>
      </c>
      <c r="F786" s="1" t="n">
        <f aca="false">C786-C785</f>
        <v>1</v>
      </c>
      <c r="G786" s="20"/>
    </row>
    <row r="787" customFormat="false" ht="15" hidden="false" customHeight="false" outlineLevel="0" collapsed="false">
      <c r="A787" s="1" t="str">
        <f aca="false">_xlfn.TEXTJOIN( , ,"PRIVATE_EMOJI_",com.sun.star.sheet.addin.Analysis.getDec2Hex(C787+64768))</f>
        <v>PRIVATE_EMOJI_1F447</v>
      </c>
      <c r="B787" s="11" t="str">
        <f aca="false">com.sun.star.sheet.addin.Analysis.getDec2Hex(C787+com.sun.star.sheet.addin.Analysis.getHex2Dec("fd00"))</f>
        <v>1F447</v>
      </c>
      <c r="C787" s="1" t="n">
        <v>63303</v>
      </c>
      <c r="D787" s="9" t="str">
        <f aca="false">com.sun.star.sheet.addin.Analysis.getDec2Hex(C787,4)</f>
        <v>F747</v>
      </c>
      <c r="E787" s="10" t="str">
        <f aca="false">_xlfn.UNICHAR(C787)</f>
        <v></v>
      </c>
      <c r="F787" s="1" t="n">
        <f aca="false">C787-C786</f>
        <v>1</v>
      </c>
      <c r="G787" s="20"/>
    </row>
    <row r="788" customFormat="false" ht="15" hidden="false" customHeight="false" outlineLevel="0" collapsed="false">
      <c r="A788" s="1" t="str">
        <f aca="false">_xlfn.TEXTJOIN( , ,"PRIVATE_EMOJI_",com.sun.star.sheet.addin.Analysis.getDec2Hex(C788+64768))</f>
        <v>PRIVATE_EMOJI_1F448</v>
      </c>
      <c r="B788" s="11" t="str">
        <f aca="false">com.sun.star.sheet.addin.Analysis.getDec2Hex(C788+com.sun.star.sheet.addin.Analysis.getHex2Dec("fd00"))</f>
        <v>1F448</v>
      </c>
      <c r="C788" s="1" t="n">
        <v>63304</v>
      </c>
      <c r="D788" s="9" t="str">
        <f aca="false">com.sun.star.sheet.addin.Analysis.getDec2Hex(C788,4)</f>
        <v>F748</v>
      </c>
      <c r="E788" s="10" t="str">
        <f aca="false">_xlfn.UNICHAR(C788)</f>
        <v></v>
      </c>
      <c r="F788" s="1" t="n">
        <f aca="false">C788-C787</f>
        <v>1</v>
      </c>
      <c r="G788" s="20"/>
    </row>
    <row r="789" customFormat="false" ht="15" hidden="false" customHeight="false" outlineLevel="0" collapsed="false">
      <c r="A789" s="1" t="str">
        <f aca="false">_xlfn.TEXTJOIN( , ,"PRIVATE_EMOJI_",com.sun.star.sheet.addin.Analysis.getDec2Hex(C789+64768))</f>
        <v>PRIVATE_EMOJI_1F449</v>
      </c>
      <c r="B789" s="11" t="str">
        <f aca="false">com.sun.star.sheet.addin.Analysis.getDec2Hex(C789+com.sun.star.sheet.addin.Analysis.getHex2Dec("fd00"))</f>
        <v>1F449</v>
      </c>
      <c r="C789" s="1" t="n">
        <v>63305</v>
      </c>
      <c r="D789" s="9" t="str">
        <f aca="false">com.sun.star.sheet.addin.Analysis.getDec2Hex(C789,4)</f>
        <v>F749</v>
      </c>
      <c r="E789" s="10" t="str">
        <f aca="false">_xlfn.UNICHAR(C789)</f>
        <v></v>
      </c>
      <c r="F789" s="1" t="n">
        <f aca="false">C789-C788</f>
        <v>1</v>
      </c>
      <c r="G789" s="20"/>
    </row>
    <row r="790" customFormat="false" ht="15" hidden="false" customHeight="false" outlineLevel="0" collapsed="false">
      <c r="A790" s="1" t="str">
        <f aca="false">_xlfn.TEXTJOIN( , ,"PRIVATE_EMOJI_",com.sun.star.sheet.addin.Analysis.getDec2Hex(C790+64768))</f>
        <v>PRIVATE_EMOJI_1F44A</v>
      </c>
      <c r="B790" s="11" t="str">
        <f aca="false">com.sun.star.sheet.addin.Analysis.getDec2Hex(C790+com.sun.star.sheet.addin.Analysis.getHex2Dec("fd00"))</f>
        <v>1F44A</v>
      </c>
      <c r="C790" s="1" t="n">
        <v>63306</v>
      </c>
      <c r="D790" s="9" t="str">
        <f aca="false">com.sun.star.sheet.addin.Analysis.getDec2Hex(C790,4)</f>
        <v>F74A</v>
      </c>
      <c r="E790" s="10" t="str">
        <f aca="false">_xlfn.UNICHAR(C790)</f>
        <v></v>
      </c>
      <c r="F790" s="1" t="n">
        <f aca="false">C790-C789</f>
        <v>1</v>
      </c>
      <c r="G790" s="20"/>
    </row>
    <row r="791" customFormat="false" ht="15" hidden="false" customHeight="false" outlineLevel="0" collapsed="false">
      <c r="A791" s="1" t="str">
        <f aca="false">_xlfn.TEXTJOIN( , ,"PRIVATE_EMOJI_",com.sun.star.sheet.addin.Analysis.getDec2Hex(C791+64768))</f>
        <v>PRIVATE_EMOJI_1F44B</v>
      </c>
      <c r="B791" s="11" t="str">
        <f aca="false">com.sun.star.sheet.addin.Analysis.getDec2Hex(C791+com.sun.star.sheet.addin.Analysis.getHex2Dec("fd00"))</f>
        <v>1F44B</v>
      </c>
      <c r="C791" s="1" t="n">
        <v>63307</v>
      </c>
      <c r="D791" s="9" t="str">
        <f aca="false">com.sun.star.sheet.addin.Analysis.getDec2Hex(C791,4)</f>
        <v>F74B</v>
      </c>
      <c r="E791" s="10" t="str">
        <f aca="false">_xlfn.UNICHAR(C791)</f>
        <v></v>
      </c>
      <c r="F791" s="1" t="n">
        <f aca="false">C791-C790</f>
        <v>1</v>
      </c>
      <c r="G791" s="20"/>
    </row>
    <row r="792" customFormat="false" ht="15" hidden="false" customHeight="false" outlineLevel="0" collapsed="false">
      <c r="A792" s="1" t="str">
        <f aca="false">_xlfn.TEXTJOIN( , ,"PRIVATE_EMOJI_",com.sun.star.sheet.addin.Analysis.getDec2Hex(C792+64768))</f>
        <v>PRIVATE_EMOJI_1F44C</v>
      </c>
      <c r="B792" s="11" t="str">
        <f aca="false">com.sun.star.sheet.addin.Analysis.getDec2Hex(C792+com.sun.star.sheet.addin.Analysis.getHex2Dec("fd00"))</f>
        <v>1F44C</v>
      </c>
      <c r="C792" s="1" t="n">
        <v>63308</v>
      </c>
      <c r="D792" s="9" t="str">
        <f aca="false">com.sun.star.sheet.addin.Analysis.getDec2Hex(C792,4)</f>
        <v>F74C</v>
      </c>
      <c r="E792" s="10" t="str">
        <f aca="false">_xlfn.UNICHAR(C792)</f>
        <v></v>
      </c>
      <c r="F792" s="1" t="n">
        <f aca="false">C792-C791</f>
        <v>1</v>
      </c>
      <c r="G792" s="20"/>
    </row>
    <row r="793" customFormat="false" ht="15" hidden="false" customHeight="false" outlineLevel="0" collapsed="false">
      <c r="A793" s="1" t="str">
        <f aca="false">_xlfn.TEXTJOIN( , ,"PRIVATE_EMOJI_",com.sun.star.sheet.addin.Analysis.getDec2Hex(C793+64768))</f>
        <v>PRIVATE_EMOJI_1F44D</v>
      </c>
      <c r="B793" s="11" t="str">
        <f aca="false">com.sun.star.sheet.addin.Analysis.getDec2Hex(C793+com.sun.star.sheet.addin.Analysis.getHex2Dec("fd00"))</f>
        <v>1F44D</v>
      </c>
      <c r="C793" s="1" t="n">
        <v>63309</v>
      </c>
      <c r="D793" s="9" t="str">
        <f aca="false">com.sun.star.sheet.addin.Analysis.getDec2Hex(C793,4)</f>
        <v>F74D</v>
      </c>
      <c r="E793" s="10" t="str">
        <f aca="false">_xlfn.UNICHAR(C793)</f>
        <v></v>
      </c>
      <c r="F793" s="1" t="n">
        <f aca="false">C793-C792</f>
        <v>1</v>
      </c>
      <c r="G793" s="20"/>
    </row>
    <row r="794" customFormat="false" ht="15" hidden="false" customHeight="false" outlineLevel="0" collapsed="false">
      <c r="A794" s="1" t="str">
        <f aca="false">_xlfn.TEXTJOIN( , ,"PRIVATE_EMOJI_",com.sun.star.sheet.addin.Analysis.getDec2Hex(C794+64768))</f>
        <v>PRIVATE_EMOJI_1F44E</v>
      </c>
      <c r="B794" s="11" t="str">
        <f aca="false">com.sun.star.sheet.addin.Analysis.getDec2Hex(C794+com.sun.star.sheet.addin.Analysis.getHex2Dec("fd00"))</f>
        <v>1F44E</v>
      </c>
      <c r="C794" s="1" t="n">
        <v>63310</v>
      </c>
      <c r="D794" s="9" t="str">
        <f aca="false">com.sun.star.sheet.addin.Analysis.getDec2Hex(C794,4)</f>
        <v>F74E</v>
      </c>
      <c r="E794" s="10" t="str">
        <f aca="false">_xlfn.UNICHAR(C794)</f>
        <v></v>
      </c>
      <c r="F794" s="1" t="n">
        <f aca="false">C794-C793</f>
        <v>1</v>
      </c>
      <c r="G794" s="20"/>
    </row>
    <row r="795" customFormat="false" ht="15" hidden="false" customHeight="false" outlineLevel="0" collapsed="false">
      <c r="A795" s="1" t="str">
        <f aca="false">_xlfn.TEXTJOIN( , ,"PRIVATE_EMOJI_",com.sun.star.sheet.addin.Analysis.getDec2Hex(C795+64768))</f>
        <v>PRIVATE_EMOJI_1F44F</v>
      </c>
      <c r="B795" s="11" t="str">
        <f aca="false">com.sun.star.sheet.addin.Analysis.getDec2Hex(C795+com.sun.star.sheet.addin.Analysis.getHex2Dec("fd00"))</f>
        <v>1F44F</v>
      </c>
      <c r="C795" s="1" t="n">
        <v>63311</v>
      </c>
      <c r="D795" s="9" t="str">
        <f aca="false">com.sun.star.sheet.addin.Analysis.getDec2Hex(C795,4)</f>
        <v>F74F</v>
      </c>
      <c r="E795" s="10" t="str">
        <f aca="false">_xlfn.UNICHAR(C795)</f>
        <v></v>
      </c>
      <c r="F795" s="1" t="n">
        <f aca="false">C795-C794</f>
        <v>1</v>
      </c>
      <c r="G795" s="20"/>
    </row>
    <row r="796" customFormat="false" ht="15" hidden="false" customHeight="false" outlineLevel="0" collapsed="false">
      <c r="A796" s="1" t="str">
        <f aca="false">_xlfn.TEXTJOIN( , ,"PRIVATE_EMOJI_",com.sun.star.sheet.addin.Analysis.getDec2Hex(C796+64768))</f>
        <v>PRIVATE_EMOJI_1F450</v>
      </c>
      <c r="B796" s="11" t="str">
        <f aca="false">com.sun.star.sheet.addin.Analysis.getDec2Hex(C796+com.sun.star.sheet.addin.Analysis.getHex2Dec("fd00"))</f>
        <v>1F450</v>
      </c>
      <c r="C796" s="1" t="n">
        <v>63312</v>
      </c>
      <c r="D796" s="9" t="str">
        <f aca="false">com.sun.star.sheet.addin.Analysis.getDec2Hex(C796,4)</f>
        <v>F750</v>
      </c>
      <c r="E796" s="10" t="str">
        <f aca="false">_xlfn.UNICHAR(C796)</f>
        <v></v>
      </c>
      <c r="F796" s="1" t="n">
        <f aca="false">C796-C795</f>
        <v>1</v>
      </c>
      <c r="G796" s="20"/>
    </row>
    <row r="797" customFormat="false" ht="15" hidden="false" customHeight="false" outlineLevel="0" collapsed="false">
      <c r="A797" s="1" t="str">
        <f aca="false">_xlfn.TEXTJOIN( , ,"PRIVATE_EMOJI_",com.sun.star.sheet.addin.Analysis.getDec2Hex(C797+64768))</f>
        <v>PRIVATE_EMOJI_1F451</v>
      </c>
      <c r="B797" s="11" t="str">
        <f aca="false">com.sun.star.sheet.addin.Analysis.getDec2Hex(C797+com.sun.star.sheet.addin.Analysis.getHex2Dec("fd00"))</f>
        <v>1F451</v>
      </c>
      <c r="C797" s="1" t="n">
        <v>63313</v>
      </c>
      <c r="D797" s="9" t="str">
        <f aca="false">com.sun.star.sheet.addin.Analysis.getDec2Hex(C797,4)</f>
        <v>F751</v>
      </c>
      <c r="E797" s="10" t="str">
        <f aca="false">_xlfn.UNICHAR(C797)</f>
        <v></v>
      </c>
      <c r="F797" s="1" t="n">
        <f aca="false">C797-C796</f>
        <v>1</v>
      </c>
      <c r="G797" s="20"/>
    </row>
    <row r="798" customFormat="false" ht="15" hidden="false" customHeight="false" outlineLevel="0" collapsed="false">
      <c r="A798" s="1" t="str">
        <f aca="false">_xlfn.TEXTJOIN( , ,"PRIVATE_EMOJI_",com.sun.star.sheet.addin.Analysis.getDec2Hex(C798+64768))</f>
        <v>PRIVATE_EMOJI_1F452</v>
      </c>
      <c r="B798" s="11" t="str">
        <f aca="false">com.sun.star.sheet.addin.Analysis.getDec2Hex(C798+com.sun.star.sheet.addin.Analysis.getHex2Dec("fd00"))</f>
        <v>1F452</v>
      </c>
      <c r="C798" s="1" t="n">
        <v>63314</v>
      </c>
      <c r="D798" s="9" t="str">
        <f aca="false">com.sun.star.sheet.addin.Analysis.getDec2Hex(C798,4)</f>
        <v>F752</v>
      </c>
      <c r="E798" s="10" t="str">
        <f aca="false">_xlfn.UNICHAR(C798)</f>
        <v></v>
      </c>
      <c r="F798" s="1" t="n">
        <f aca="false">C798-C797</f>
        <v>1</v>
      </c>
      <c r="G798" s="20"/>
    </row>
    <row r="799" customFormat="false" ht="15" hidden="false" customHeight="false" outlineLevel="0" collapsed="false">
      <c r="A799" s="1" t="str">
        <f aca="false">_xlfn.TEXTJOIN( , ,"PRIVATE_EMOJI_",com.sun.star.sheet.addin.Analysis.getDec2Hex(C799+64768))</f>
        <v>PRIVATE_EMOJI_1F453</v>
      </c>
      <c r="B799" s="11" t="str">
        <f aca="false">com.sun.star.sheet.addin.Analysis.getDec2Hex(C799+com.sun.star.sheet.addin.Analysis.getHex2Dec("fd00"))</f>
        <v>1F453</v>
      </c>
      <c r="C799" s="1" t="n">
        <v>63315</v>
      </c>
      <c r="D799" s="9" t="str">
        <f aca="false">com.sun.star.sheet.addin.Analysis.getDec2Hex(C799,4)</f>
        <v>F753</v>
      </c>
      <c r="E799" s="10" t="str">
        <f aca="false">_xlfn.UNICHAR(C799)</f>
        <v></v>
      </c>
      <c r="F799" s="1" t="n">
        <f aca="false">C799-C798</f>
        <v>1</v>
      </c>
      <c r="G799" s="20"/>
    </row>
    <row r="800" customFormat="false" ht="15" hidden="false" customHeight="false" outlineLevel="0" collapsed="false">
      <c r="A800" s="1" t="str">
        <f aca="false">_xlfn.TEXTJOIN( , ,"PRIVATE_EMOJI_",com.sun.star.sheet.addin.Analysis.getDec2Hex(C800+64768))</f>
        <v>PRIVATE_EMOJI_1F47B</v>
      </c>
      <c r="B800" s="11" t="str">
        <f aca="false">com.sun.star.sheet.addin.Analysis.getDec2Hex(C800+com.sun.star.sheet.addin.Analysis.getHex2Dec("fd00"))</f>
        <v>1F47B</v>
      </c>
      <c r="C800" s="1" t="n">
        <f aca="false">128123-64768</f>
        <v>63355</v>
      </c>
      <c r="D800" s="9" t="str">
        <f aca="false">com.sun.star.sheet.addin.Analysis.getDec2Hex(C800,4)</f>
        <v>F77B</v>
      </c>
      <c r="E800" s="10" t="str">
        <f aca="false">_xlfn.UNICHAR(C800)</f>
        <v></v>
      </c>
      <c r="F800" s="1" t="n">
        <f aca="false">C800-C799</f>
        <v>40</v>
      </c>
      <c r="G800" s="20"/>
    </row>
    <row r="801" customFormat="false" ht="15" hidden="false" customHeight="false" outlineLevel="0" collapsed="false">
      <c r="A801" s="1" t="str">
        <f aca="false">_xlfn.TEXTJOIN( , ,"PRIVATE_EMOJI_",com.sun.star.sheet.addin.Analysis.getDec2Hex(C801+64768))</f>
        <v>PRIVATE_EMOJI_1F47C</v>
      </c>
      <c r="B801" s="11" t="str">
        <f aca="false">com.sun.star.sheet.addin.Analysis.getDec2Hex(C801+com.sun.star.sheet.addin.Analysis.getHex2Dec("fd00"))</f>
        <v>1F47C</v>
      </c>
      <c r="C801" s="1" t="n">
        <v>63356</v>
      </c>
      <c r="D801" s="9" t="str">
        <f aca="false">com.sun.star.sheet.addin.Analysis.getDec2Hex(C801,4)</f>
        <v>F77C</v>
      </c>
      <c r="E801" s="10" t="str">
        <f aca="false">_xlfn.UNICHAR(C801)</f>
        <v></v>
      </c>
      <c r="F801" s="1" t="n">
        <f aca="false">C801-C800</f>
        <v>1</v>
      </c>
      <c r="G801" s="20"/>
    </row>
    <row r="802" customFormat="false" ht="15" hidden="false" customHeight="false" outlineLevel="0" collapsed="false">
      <c r="A802" s="1" t="str">
        <f aca="false">_xlfn.TEXTJOIN( , ,"PRIVATE_EMOJI_",com.sun.star.sheet.addin.Analysis.getDec2Hex(C802+64768))</f>
        <v>PRIVATE_EMOJI_1F47D</v>
      </c>
      <c r="B802" s="11" t="str">
        <f aca="false">com.sun.star.sheet.addin.Analysis.getDec2Hex(C802+com.sun.star.sheet.addin.Analysis.getHex2Dec("fd00"))</f>
        <v>1F47D</v>
      </c>
      <c r="C802" s="1" t="n">
        <v>63357</v>
      </c>
      <c r="D802" s="9" t="str">
        <f aca="false">com.sun.star.sheet.addin.Analysis.getDec2Hex(C802,4)</f>
        <v>F77D</v>
      </c>
      <c r="E802" s="10" t="str">
        <f aca="false">_xlfn.UNICHAR(C802)</f>
        <v></v>
      </c>
      <c r="F802" s="1" t="n">
        <f aca="false">C802-C801</f>
        <v>1</v>
      </c>
      <c r="G802" s="20"/>
    </row>
    <row r="803" customFormat="false" ht="15" hidden="false" customHeight="false" outlineLevel="0" collapsed="false">
      <c r="A803" s="1" t="str">
        <f aca="false">_xlfn.TEXTJOIN( , ,"PRIVATE_EMOJI_",com.sun.star.sheet.addin.Analysis.getDec2Hex(C803+64768))</f>
        <v>PRIVATE_EMOJI_1F47E</v>
      </c>
      <c r="B803" s="11" t="str">
        <f aca="false">com.sun.star.sheet.addin.Analysis.getDec2Hex(C803+com.sun.star.sheet.addin.Analysis.getHex2Dec("fd00"))</f>
        <v>1F47E</v>
      </c>
      <c r="C803" s="1" t="n">
        <v>63358</v>
      </c>
      <c r="D803" s="9" t="str">
        <f aca="false">com.sun.star.sheet.addin.Analysis.getDec2Hex(C803,4)</f>
        <v>F77E</v>
      </c>
      <c r="E803" s="10" t="str">
        <f aca="false">_xlfn.UNICHAR(C803)</f>
        <v></v>
      </c>
      <c r="F803" s="1" t="n">
        <f aca="false">C803-C802</f>
        <v>1</v>
      </c>
      <c r="G803" s="20"/>
    </row>
    <row r="804" customFormat="false" ht="15" hidden="false" customHeight="false" outlineLevel="0" collapsed="false">
      <c r="A804" s="1" t="str">
        <f aca="false">_xlfn.TEXTJOIN( , ,"PRIVATE_EMOJI_",com.sun.star.sheet.addin.Analysis.getDec2Hex(C804+64768))</f>
        <v>PRIVATE_EMOJI_1F47F</v>
      </c>
      <c r="B804" s="11" t="str">
        <f aca="false">com.sun.star.sheet.addin.Analysis.getDec2Hex(C804+com.sun.star.sheet.addin.Analysis.getHex2Dec("fd00"))</f>
        <v>1F47F</v>
      </c>
      <c r="C804" s="1" t="n">
        <v>63359</v>
      </c>
      <c r="D804" s="9" t="str">
        <f aca="false">com.sun.star.sheet.addin.Analysis.getDec2Hex(C804,4)</f>
        <v>F77F</v>
      </c>
      <c r="E804" s="10" t="str">
        <f aca="false">_xlfn.UNICHAR(C804)</f>
        <v></v>
      </c>
      <c r="F804" s="1" t="n">
        <f aca="false">C804-C803</f>
        <v>1</v>
      </c>
      <c r="G804" s="20"/>
    </row>
    <row r="805" customFormat="false" ht="15" hidden="false" customHeight="false" outlineLevel="0" collapsed="false">
      <c r="A805" s="1" t="str">
        <f aca="false">_xlfn.TEXTJOIN( , ,"PRIVATE_EMOJI_",com.sun.star.sheet.addin.Analysis.getDec2Hex(C805+64768))</f>
        <v>PRIVATE_EMOJI_1F480</v>
      </c>
      <c r="B805" s="11" t="str">
        <f aca="false">com.sun.star.sheet.addin.Analysis.getDec2Hex(C805+com.sun.star.sheet.addin.Analysis.getHex2Dec("fd00"))</f>
        <v>1F480</v>
      </c>
      <c r="C805" s="1" t="n">
        <v>63360</v>
      </c>
      <c r="D805" s="9" t="str">
        <f aca="false">com.sun.star.sheet.addin.Analysis.getDec2Hex(C805,4)</f>
        <v>F780</v>
      </c>
      <c r="E805" s="10" t="str">
        <f aca="false">_xlfn.UNICHAR(C805)</f>
        <v></v>
      </c>
      <c r="F805" s="1" t="n">
        <f aca="false">C805-C804</f>
        <v>1</v>
      </c>
      <c r="G805" s="20"/>
    </row>
    <row r="806" customFormat="false" ht="15" hidden="false" customHeight="false" outlineLevel="0" collapsed="false">
      <c r="A806" s="1" t="str">
        <f aca="false">_xlfn.TEXTJOIN( , ,"PRIVATE_EMOJI_",com.sun.star.sheet.addin.Analysis.getDec2Hex(C806+64768))</f>
        <v>PRIVATE_EMOJI_1F481</v>
      </c>
      <c r="B806" s="11" t="str">
        <f aca="false">com.sun.star.sheet.addin.Analysis.getDec2Hex(C806+com.sun.star.sheet.addin.Analysis.getHex2Dec("fd00"))</f>
        <v>1F481</v>
      </c>
      <c r="C806" s="1" t="n">
        <v>63361</v>
      </c>
      <c r="D806" s="9" t="str">
        <f aca="false">com.sun.star.sheet.addin.Analysis.getDec2Hex(C806,4)</f>
        <v>F781</v>
      </c>
      <c r="E806" s="10" t="str">
        <f aca="false">_xlfn.UNICHAR(C806)</f>
        <v></v>
      </c>
      <c r="F806" s="1" t="n">
        <f aca="false">C806-C805</f>
        <v>1</v>
      </c>
      <c r="G806" s="20"/>
    </row>
    <row r="807" customFormat="false" ht="15" hidden="false" customHeight="false" outlineLevel="0" collapsed="false">
      <c r="A807" s="1" t="str">
        <f aca="false">_xlfn.TEXTJOIN( , ,"PRIVATE_EMOJI_",com.sun.star.sheet.addin.Analysis.getDec2Hex(C807+64768))</f>
        <v>PRIVATE_EMOJI_1F482</v>
      </c>
      <c r="B807" s="11" t="str">
        <f aca="false">com.sun.star.sheet.addin.Analysis.getDec2Hex(C807+com.sun.star.sheet.addin.Analysis.getHex2Dec("fd00"))</f>
        <v>1F482</v>
      </c>
      <c r="C807" s="1" t="n">
        <v>63362</v>
      </c>
      <c r="D807" s="9" t="str">
        <f aca="false">com.sun.star.sheet.addin.Analysis.getDec2Hex(C807,4)</f>
        <v>F782</v>
      </c>
      <c r="E807" s="10" t="str">
        <f aca="false">_xlfn.UNICHAR(C807)</f>
        <v></v>
      </c>
      <c r="F807" s="1" t="n">
        <f aca="false">C807-C806</f>
        <v>1</v>
      </c>
      <c r="G807" s="20"/>
    </row>
    <row r="808" customFormat="false" ht="15" hidden="false" customHeight="false" outlineLevel="0" collapsed="false">
      <c r="A808" s="1" t="str">
        <f aca="false">_xlfn.TEXTJOIN( , ,"PRIVATE_EMOJI_",com.sun.star.sheet.addin.Analysis.getDec2Hex(C808+64768))</f>
        <v>PRIVATE_EMOJI_1F483</v>
      </c>
      <c r="B808" s="11" t="str">
        <f aca="false">com.sun.star.sheet.addin.Analysis.getDec2Hex(C808+com.sun.star.sheet.addin.Analysis.getHex2Dec("fd00"))</f>
        <v>1F483</v>
      </c>
      <c r="C808" s="1" t="n">
        <v>63363</v>
      </c>
      <c r="D808" s="9" t="str">
        <f aca="false">com.sun.star.sheet.addin.Analysis.getDec2Hex(C808,4)</f>
        <v>F783</v>
      </c>
      <c r="E808" s="10" t="str">
        <f aca="false">_xlfn.UNICHAR(C808)</f>
        <v></v>
      </c>
      <c r="F808" s="1" t="n">
        <f aca="false">C808-C807</f>
        <v>1</v>
      </c>
      <c r="G808" s="20"/>
    </row>
    <row r="809" customFormat="false" ht="15" hidden="false" customHeight="false" outlineLevel="0" collapsed="false">
      <c r="A809" s="1" t="str">
        <f aca="false">_xlfn.TEXTJOIN( , ,"PRIVATE_EMOJI_",com.sun.star.sheet.addin.Analysis.getDec2Hex(C809+64768))</f>
        <v>PRIVATE_EMOJI_1F484</v>
      </c>
      <c r="B809" s="11" t="str">
        <f aca="false">com.sun.star.sheet.addin.Analysis.getDec2Hex(C809+com.sun.star.sheet.addin.Analysis.getHex2Dec("fd00"))</f>
        <v>1F484</v>
      </c>
      <c r="C809" s="1" t="n">
        <v>63364</v>
      </c>
      <c r="D809" s="9" t="str">
        <f aca="false">com.sun.star.sheet.addin.Analysis.getDec2Hex(C809,4)</f>
        <v>F784</v>
      </c>
      <c r="E809" s="10" t="str">
        <f aca="false">_xlfn.UNICHAR(C809)</f>
        <v></v>
      </c>
      <c r="F809" s="1" t="n">
        <f aca="false">C809-C808</f>
        <v>1</v>
      </c>
      <c r="G809" s="20"/>
    </row>
    <row r="810" customFormat="false" ht="15" hidden="false" customHeight="false" outlineLevel="0" collapsed="false">
      <c r="A810" s="1" t="str">
        <f aca="false">_xlfn.TEXTJOIN( , ,"PRIVATE_EMOJI_",com.sun.star.sheet.addin.Analysis.getDec2Hex(C810+64768))</f>
        <v>PRIVATE_EMOJI_1F485</v>
      </c>
      <c r="B810" s="11" t="str">
        <f aca="false">com.sun.star.sheet.addin.Analysis.getDec2Hex(C810+com.sun.star.sheet.addin.Analysis.getHex2Dec("fd00"))</f>
        <v>1F485</v>
      </c>
      <c r="C810" s="1" t="n">
        <v>63365</v>
      </c>
      <c r="D810" s="9" t="str">
        <f aca="false">com.sun.star.sheet.addin.Analysis.getDec2Hex(C810,4)</f>
        <v>F785</v>
      </c>
      <c r="E810" s="10" t="str">
        <f aca="false">_xlfn.UNICHAR(C810)</f>
        <v></v>
      </c>
      <c r="F810" s="1" t="n">
        <f aca="false">C810-C809</f>
        <v>1</v>
      </c>
      <c r="G810" s="20"/>
    </row>
    <row r="811" customFormat="false" ht="15" hidden="false" customHeight="false" outlineLevel="0" collapsed="false">
      <c r="A811" s="1" t="str">
        <f aca="false">_xlfn.TEXTJOIN( , ,"PRIVATE_EMOJI_",com.sun.star.sheet.addin.Analysis.getDec2Hex(C811+64768))</f>
        <v>PRIVATE_EMOJI_1F489</v>
      </c>
      <c r="B811" s="11" t="str">
        <f aca="false">com.sun.star.sheet.addin.Analysis.getDec2Hex(C811+com.sun.star.sheet.addin.Analysis.getHex2Dec("fd00"))</f>
        <v>1F489</v>
      </c>
      <c r="C811" s="1" t="n">
        <v>63369</v>
      </c>
      <c r="D811" s="9" t="str">
        <f aca="false">com.sun.star.sheet.addin.Analysis.getDec2Hex(C811,4)</f>
        <v>F789</v>
      </c>
      <c r="E811" s="10" t="str">
        <f aca="false">_xlfn.UNICHAR(C811)</f>
        <v></v>
      </c>
      <c r="F811" s="1" t="n">
        <f aca="false">C811-C810</f>
        <v>4</v>
      </c>
      <c r="G811" s="20"/>
    </row>
    <row r="812" customFormat="false" ht="15" hidden="false" customHeight="false" outlineLevel="0" collapsed="false">
      <c r="A812" s="1" t="str">
        <f aca="false">_xlfn.TEXTJOIN( , ,"PRIVATE_EMOJI_",com.sun.star.sheet.addin.Analysis.getDec2Hex(C812+64768))</f>
        <v>PRIVATE_EMOJI_1F48A</v>
      </c>
      <c r="B812" s="11" t="str">
        <f aca="false">com.sun.star.sheet.addin.Analysis.getDec2Hex(C812+com.sun.star.sheet.addin.Analysis.getHex2Dec("fd00"))</f>
        <v>1F48A</v>
      </c>
      <c r="C812" s="1" t="n">
        <v>63370</v>
      </c>
      <c r="D812" s="9" t="str">
        <f aca="false">com.sun.star.sheet.addin.Analysis.getDec2Hex(C812,4)</f>
        <v>F78A</v>
      </c>
      <c r="E812" s="10" t="str">
        <f aca="false">_xlfn.UNICHAR(C812)</f>
        <v></v>
      </c>
      <c r="F812" s="1" t="n">
        <f aca="false">C812-C811</f>
        <v>1</v>
      </c>
      <c r="G812" s="20"/>
    </row>
    <row r="813" customFormat="false" ht="15" hidden="false" customHeight="false" outlineLevel="0" collapsed="false">
      <c r="A813" s="1" t="str">
        <f aca="false">_xlfn.TEXTJOIN( , ,"PRIVATE_EMOJI_",com.sun.star.sheet.addin.Analysis.getDec2Hex(C813+64768))</f>
        <v>PRIVATE_EMOJI_1F48B</v>
      </c>
      <c r="B813" s="11" t="str">
        <f aca="false">com.sun.star.sheet.addin.Analysis.getDec2Hex(C813+com.sun.star.sheet.addin.Analysis.getHex2Dec("fd00"))</f>
        <v>1F48B</v>
      </c>
      <c r="C813" s="1" t="n">
        <v>63371</v>
      </c>
      <c r="D813" s="9" t="str">
        <f aca="false">com.sun.star.sheet.addin.Analysis.getDec2Hex(C813,4)</f>
        <v>F78B</v>
      </c>
      <c r="E813" s="10" t="str">
        <f aca="false">_xlfn.UNICHAR(C813)</f>
        <v></v>
      </c>
      <c r="F813" s="1" t="n">
        <f aca="false">C813-C812</f>
        <v>1</v>
      </c>
      <c r="G813" s="20"/>
    </row>
    <row r="814" customFormat="false" ht="15" hidden="false" customHeight="false" outlineLevel="0" collapsed="false">
      <c r="A814" s="1" t="str">
        <f aca="false">_xlfn.TEXTJOIN( , ,"PRIVATE_EMOJI_",com.sun.star.sheet.addin.Analysis.getDec2Hex(C814+64768))</f>
        <v>PRIVATE_EMOJI_1F48C</v>
      </c>
      <c r="B814" s="11" t="str">
        <f aca="false">com.sun.star.sheet.addin.Analysis.getDec2Hex(C814+com.sun.star.sheet.addin.Analysis.getHex2Dec("fd00"))</f>
        <v>1F48C</v>
      </c>
      <c r="C814" s="1" t="n">
        <v>63372</v>
      </c>
      <c r="D814" s="9" t="str">
        <f aca="false">com.sun.star.sheet.addin.Analysis.getDec2Hex(C814,4)</f>
        <v>F78C</v>
      </c>
      <c r="E814" s="10" t="str">
        <f aca="false">_xlfn.UNICHAR(C814)</f>
        <v></v>
      </c>
      <c r="F814" s="1" t="n">
        <f aca="false">C814-C813</f>
        <v>1</v>
      </c>
      <c r="G814" s="20"/>
    </row>
    <row r="815" customFormat="false" ht="15" hidden="false" customHeight="false" outlineLevel="0" collapsed="false">
      <c r="A815" s="1" t="str">
        <f aca="false">_xlfn.TEXTJOIN( , ,"PRIVATE_EMOJI_",com.sun.star.sheet.addin.Analysis.getDec2Hex(C815+64768))</f>
        <v>PRIVATE_EMOJI_1F48D</v>
      </c>
      <c r="B815" s="11" t="str">
        <f aca="false">com.sun.star.sheet.addin.Analysis.getDec2Hex(C815+com.sun.star.sheet.addin.Analysis.getHex2Dec("fd00"))</f>
        <v>1F48D</v>
      </c>
      <c r="C815" s="1" t="n">
        <v>63373</v>
      </c>
      <c r="D815" s="9" t="str">
        <f aca="false">com.sun.star.sheet.addin.Analysis.getDec2Hex(C815,4)</f>
        <v>F78D</v>
      </c>
      <c r="E815" s="10" t="str">
        <f aca="false">_xlfn.UNICHAR(C815)</f>
        <v></v>
      </c>
      <c r="F815" s="1" t="n">
        <f aca="false">C815-C814</f>
        <v>1</v>
      </c>
      <c r="G815" s="20"/>
    </row>
    <row r="816" customFormat="false" ht="15" hidden="false" customHeight="false" outlineLevel="0" collapsed="false">
      <c r="A816" s="1" t="str">
        <f aca="false">_xlfn.TEXTJOIN( , ,"PRIVATE_EMOJI_",com.sun.star.sheet.addin.Analysis.getDec2Hex(C816+64768))</f>
        <v>PRIVATE_EMOJI_1F48E</v>
      </c>
      <c r="B816" s="11" t="str">
        <f aca="false">com.sun.star.sheet.addin.Analysis.getDec2Hex(C816+com.sun.star.sheet.addin.Analysis.getHex2Dec("fd00"))</f>
        <v>1F48E</v>
      </c>
      <c r="C816" s="1" t="n">
        <v>63374</v>
      </c>
      <c r="D816" s="9" t="str">
        <f aca="false">com.sun.star.sheet.addin.Analysis.getDec2Hex(C816,4)</f>
        <v>F78E</v>
      </c>
      <c r="E816" s="10" t="str">
        <f aca="false">_xlfn.UNICHAR(C816)</f>
        <v></v>
      </c>
      <c r="F816" s="1" t="n">
        <f aca="false">C816-C815</f>
        <v>1</v>
      </c>
      <c r="G816" s="20"/>
    </row>
    <row r="817" customFormat="false" ht="15" hidden="false" customHeight="false" outlineLevel="0" collapsed="false">
      <c r="A817" s="1" t="str">
        <f aca="false">_xlfn.TEXTJOIN( , ,"PRIVATE_EMOJI_",com.sun.star.sheet.addin.Analysis.getDec2Hex(C817+64768))</f>
        <v>PRIVATE_EMOJI_1F48F</v>
      </c>
      <c r="B817" s="11" t="str">
        <f aca="false">com.sun.star.sheet.addin.Analysis.getDec2Hex(C817+com.sun.star.sheet.addin.Analysis.getHex2Dec("fd00"))</f>
        <v>1F48F</v>
      </c>
      <c r="C817" s="1" t="n">
        <v>63375</v>
      </c>
      <c r="D817" s="9" t="str">
        <f aca="false">com.sun.star.sheet.addin.Analysis.getDec2Hex(C817,4)</f>
        <v>F78F</v>
      </c>
      <c r="E817" s="10" t="str">
        <f aca="false">_xlfn.UNICHAR(C817)</f>
        <v></v>
      </c>
      <c r="F817" s="1" t="n">
        <f aca="false">C817-C816</f>
        <v>1</v>
      </c>
      <c r="G817" s="20"/>
    </row>
    <row r="818" customFormat="false" ht="15" hidden="false" customHeight="false" outlineLevel="0" collapsed="false">
      <c r="A818" s="1" t="str">
        <f aca="false">_xlfn.TEXTJOIN( , ,"PRIVATE_EMOJI_",com.sun.star.sheet.addin.Analysis.getDec2Hex(C818+64768))</f>
        <v>PRIVATE_EMOJI_1F490</v>
      </c>
      <c r="B818" s="11" t="str">
        <f aca="false">com.sun.star.sheet.addin.Analysis.getDec2Hex(C818+com.sun.star.sheet.addin.Analysis.getHex2Dec("fd00"))</f>
        <v>1F490</v>
      </c>
      <c r="C818" s="1" t="n">
        <v>63376</v>
      </c>
      <c r="D818" s="9" t="str">
        <f aca="false">com.sun.star.sheet.addin.Analysis.getDec2Hex(C818,4)</f>
        <v>F790</v>
      </c>
      <c r="E818" s="10" t="str">
        <f aca="false">_xlfn.UNICHAR(C818)</f>
        <v></v>
      </c>
      <c r="F818" s="1" t="n">
        <f aca="false">C818-C817</f>
        <v>1</v>
      </c>
      <c r="G818" s="20"/>
    </row>
    <row r="819" customFormat="false" ht="15" hidden="false" customHeight="false" outlineLevel="0" collapsed="false">
      <c r="A819" s="1" t="str">
        <f aca="false">_xlfn.TEXTJOIN( , ,"PRIVATE_EMOJI_",com.sun.star.sheet.addin.Analysis.getDec2Hex(C819+64768))</f>
        <v>PRIVATE_EMOJI_1F491</v>
      </c>
      <c r="B819" s="11" t="str">
        <f aca="false">com.sun.star.sheet.addin.Analysis.getDec2Hex(C819+com.sun.star.sheet.addin.Analysis.getHex2Dec("fd00"))</f>
        <v>1F491</v>
      </c>
      <c r="C819" s="1" t="n">
        <v>63377</v>
      </c>
      <c r="D819" s="9" t="str">
        <f aca="false">com.sun.star.sheet.addin.Analysis.getDec2Hex(C819,4)</f>
        <v>F791</v>
      </c>
      <c r="E819" s="10" t="str">
        <f aca="false">_xlfn.UNICHAR(C819)</f>
        <v></v>
      </c>
      <c r="F819" s="1" t="n">
        <f aca="false">C819-C818</f>
        <v>1</v>
      </c>
      <c r="G819" s="20"/>
    </row>
    <row r="820" customFormat="false" ht="15" hidden="false" customHeight="false" outlineLevel="0" collapsed="false">
      <c r="A820" s="1" t="str">
        <f aca="false">_xlfn.TEXTJOIN( , ,"PRIVATE_EMOJI_",com.sun.star.sheet.addin.Analysis.getDec2Hex(C820+64768))</f>
        <v>PRIVATE_EMOJI_1F492</v>
      </c>
      <c r="B820" s="11" t="str">
        <f aca="false">com.sun.star.sheet.addin.Analysis.getDec2Hex(C820+com.sun.star.sheet.addin.Analysis.getHex2Dec("fd00"))</f>
        <v>1F492</v>
      </c>
      <c r="C820" s="1" t="n">
        <v>63378</v>
      </c>
      <c r="D820" s="9" t="str">
        <f aca="false">com.sun.star.sheet.addin.Analysis.getDec2Hex(C820,4)</f>
        <v>F792</v>
      </c>
      <c r="E820" s="10" t="str">
        <f aca="false">_xlfn.UNICHAR(C820)</f>
        <v></v>
      </c>
      <c r="F820" s="1" t="n">
        <f aca="false">C820-C819</f>
        <v>1</v>
      </c>
      <c r="G820" s="20"/>
    </row>
    <row r="821" customFormat="false" ht="15" hidden="false" customHeight="false" outlineLevel="0" collapsed="false">
      <c r="A821" s="1" t="str">
        <f aca="false">_xlfn.TEXTJOIN( , ,"PRIVATE_EMOJI_",com.sun.star.sheet.addin.Analysis.getDec2Hex(C821+64768))</f>
        <v>PRIVATE_EMOJI_1F493</v>
      </c>
      <c r="B821" s="11" t="str">
        <f aca="false">com.sun.star.sheet.addin.Analysis.getDec2Hex(C821+com.sun.star.sheet.addin.Analysis.getHex2Dec("fd00"))</f>
        <v>1F493</v>
      </c>
      <c r="C821" s="1" t="n">
        <v>63379</v>
      </c>
      <c r="D821" s="9" t="str">
        <f aca="false">com.sun.star.sheet.addin.Analysis.getDec2Hex(C821,4)</f>
        <v>F793</v>
      </c>
      <c r="E821" s="10" t="str">
        <f aca="false">_xlfn.UNICHAR(C821)</f>
        <v></v>
      </c>
      <c r="F821" s="1" t="n">
        <f aca="false">C821-C820</f>
        <v>1</v>
      </c>
      <c r="G821" s="20"/>
    </row>
    <row r="822" customFormat="false" ht="15" hidden="false" customHeight="false" outlineLevel="0" collapsed="false">
      <c r="A822" s="1" t="str">
        <f aca="false">_xlfn.TEXTJOIN( , ,"PRIVATE_EMOJI_",com.sun.star.sheet.addin.Analysis.getDec2Hex(C822+64768))</f>
        <v>PRIVATE_EMOJI_1F494</v>
      </c>
      <c r="B822" s="11" t="str">
        <f aca="false">com.sun.star.sheet.addin.Analysis.getDec2Hex(C822+com.sun.star.sheet.addin.Analysis.getHex2Dec("fd00"))</f>
        <v>1F494</v>
      </c>
      <c r="C822" s="1" t="n">
        <v>63380</v>
      </c>
      <c r="D822" s="9" t="str">
        <f aca="false">com.sun.star.sheet.addin.Analysis.getDec2Hex(C822,4)</f>
        <v>F794</v>
      </c>
      <c r="E822" s="10" t="str">
        <f aca="false">_xlfn.UNICHAR(C822)</f>
        <v></v>
      </c>
      <c r="F822" s="1" t="n">
        <f aca="false">C822-C821</f>
        <v>1</v>
      </c>
      <c r="G822" s="20"/>
    </row>
    <row r="823" customFormat="false" ht="15" hidden="false" customHeight="false" outlineLevel="0" collapsed="false">
      <c r="A823" s="1" t="str">
        <f aca="false">_xlfn.TEXTJOIN( , ,"PRIVATE_EMOJI_",com.sun.star.sheet.addin.Analysis.getDec2Hex(C823+64768))</f>
        <v>PRIVATE_EMOJI_1F495</v>
      </c>
      <c r="B823" s="11" t="str">
        <f aca="false">com.sun.star.sheet.addin.Analysis.getDec2Hex(C823+com.sun.star.sheet.addin.Analysis.getHex2Dec("fd00"))</f>
        <v>1F495</v>
      </c>
      <c r="C823" s="1" t="n">
        <v>63381</v>
      </c>
      <c r="D823" s="9" t="str">
        <f aca="false">com.sun.star.sheet.addin.Analysis.getDec2Hex(C823,4)</f>
        <v>F795</v>
      </c>
      <c r="E823" s="10" t="str">
        <f aca="false">_xlfn.UNICHAR(C823)</f>
        <v></v>
      </c>
      <c r="F823" s="1" t="n">
        <f aca="false">C823-C822</f>
        <v>1</v>
      </c>
      <c r="G823" s="20"/>
    </row>
    <row r="824" customFormat="false" ht="15" hidden="false" customHeight="false" outlineLevel="0" collapsed="false">
      <c r="A824" s="1" t="str">
        <f aca="false">_xlfn.TEXTJOIN( , ,"PRIVATE_EMOJI_",com.sun.star.sheet.addin.Analysis.getDec2Hex(C824+64768))</f>
        <v>PRIVATE_EMOJI_1F496</v>
      </c>
      <c r="B824" s="11" t="str">
        <f aca="false">com.sun.star.sheet.addin.Analysis.getDec2Hex(C824+com.sun.star.sheet.addin.Analysis.getHex2Dec("fd00"))</f>
        <v>1F496</v>
      </c>
      <c r="C824" s="1" t="n">
        <v>63382</v>
      </c>
      <c r="D824" s="9" t="str">
        <f aca="false">com.sun.star.sheet.addin.Analysis.getDec2Hex(C824,4)</f>
        <v>F796</v>
      </c>
      <c r="E824" s="10" t="str">
        <f aca="false">_xlfn.UNICHAR(C824)</f>
        <v></v>
      </c>
      <c r="F824" s="1" t="n">
        <f aca="false">C824-C823</f>
        <v>1</v>
      </c>
      <c r="G824" s="20"/>
    </row>
    <row r="825" customFormat="false" ht="15" hidden="false" customHeight="false" outlineLevel="0" collapsed="false">
      <c r="A825" s="1" t="str">
        <f aca="false">_xlfn.TEXTJOIN( , ,"PRIVATE_EMOJI_",com.sun.star.sheet.addin.Analysis.getDec2Hex(C825+64768))</f>
        <v>PRIVATE_EMOJI_1F4A1</v>
      </c>
      <c r="B825" s="11" t="str">
        <f aca="false">com.sun.star.sheet.addin.Analysis.getDec2Hex(C825+com.sun.star.sheet.addin.Analysis.getHex2Dec("fd00"))</f>
        <v>1F4A1</v>
      </c>
      <c r="C825" s="1" t="n">
        <f aca="false">128161-64768</f>
        <v>63393</v>
      </c>
      <c r="D825" s="9" t="str">
        <f aca="false">com.sun.star.sheet.addin.Analysis.getDec2Hex(C825,4)</f>
        <v>F7A1</v>
      </c>
      <c r="E825" s="10" t="str">
        <f aca="false">_xlfn.UNICHAR(C825)</f>
        <v></v>
      </c>
      <c r="F825" s="1" t="n">
        <f aca="false">C825-C824</f>
        <v>11</v>
      </c>
      <c r="G825" s="20"/>
    </row>
    <row r="826" customFormat="false" ht="15" hidden="false" customHeight="false" outlineLevel="0" collapsed="false">
      <c r="A826" s="1" t="str">
        <f aca="false">_xlfn.TEXTJOIN( , ,"PRIVATE_EMOJI_",com.sun.star.sheet.addin.Analysis.getDec2Hex(C826+64768))</f>
        <v>PRIVATE_EMOJI_1F4A2</v>
      </c>
      <c r="B826" s="11" t="str">
        <f aca="false">com.sun.star.sheet.addin.Analysis.getDec2Hex(C826+com.sun.star.sheet.addin.Analysis.getHex2Dec("fd00"))</f>
        <v>1F4A2</v>
      </c>
      <c r="C826" s="1" t="n">
        <v>63394</v>
      </c>
      <c r="D826" s="9" t="str">
        <f aca="false">com.sun.star.sheet.addin.Analysis.getDec2Hex(C826,4)</f>
        <v>F7A2</v>
      </c>
      <c r="E826" s="10" t="str">
        <f aca="false">_xlfn.UNICHAR(C826)</f>
        <v></v>
      </c>
      <c r="F826" s="1" t="n">
        <f aca="false">C826-C825</f>
        <v>1</v>
      </c>
      <c r="G826" s="20"/>
    </row>
    <row r="827" customFormat="false" ht="15" hidden="false" customHeight="false" outlineLevel="0" collapsed="false">
      <c r="A827" s="1" t="str">
        <f aca="false">_xlfn.TEXTJOIN( , ,"PRIVATE_EMOJI_",com.sun.star.sheet.addin.Analysis.getDec2Hex(C827+64768))</f>
        <v>PRIVATE_EMOJI_1F4A3</v>
      </c>
      <c r="B827" s="11" t="str">
        <f aca="false">com.sun.star.sheet.addin.Analysis.getDec2Hex(C827+com.sun.star.sheet.addin.Analysis.getHex2Dec("fd00"))</f>
        <v>1F4A3</v>
      </c>
      <c r="C827" s="1" t="n">
        <v>63395</v>
      </c>
      <c r="D827" s="9" t="str">
        <f aca="false">com.sun.star.sheet.addin.Analysis.getDec2Hex(C827,4)</f>
        <v>F7A3</v>
      </c>
      <c r="E827" s="10" t="str">
        <f aca="false">_xlfn.UNICHAR(C827)</f>
        <v></v>
      </c>
      <c r="F827" s="1" t="n">
        <f aca="false">C827-C826</f>
        <v>1</v>
      </c>
      <c r="G827" s="20"/>
    </row>
    <row r="828" customFormat="false" ht="15" hidden="false" customHeight="false" outlineLevel="0" collapsed="false">
      <c r="A828" s="1" t="str">
        <f aca="false">_xlfn.TEXTJOIN( , ,"PRIVATE_EMOJI_",com.sun.star.sheet.addin.Analysis.getDec2Hex(C828+64768))</f>
        <v>PRIVATE_EMOJI_1F4A4</v>
      </c>
      <c r="B828" s="11" t="str">
        <f aca="false">com.sun.star.sheet.addin.Analysis.getDec2Hex(C828+com.sun.star.sheet.addin.Analysis.getHex2Dec("fd00"))</f>
        <v>1F4A4</v>
      </c>
      <c r="C828" s="1" t="n">
        <v>63396</v>
      </c>
      <c r="D828" s="9" t="str">
        <f aca="false">com.sun.star.sheet.addin.Analysis.getDec2Hex(C828,4)</f>
        <v>F7A4</v>
      </c>
      <c r="E828" s="10" t="str">
        <f aca="false">_xlfn.UNICHAR(C828)</f>
        <v></v>
      </c>
      <c r="F828" s="1" t="n">
        <f aca="false">C828-C827</f>
        <v>1</v>
      </c>
      <c r="G828" s="20"/>
    </row>
    <row r="829" customFormat="false" ht="15" hidden="false" customHeight="false" outlineLevel="0" collapsed="false">
      <c r="A829" s="1" t="str">
        <f aca="false">_xlfn.TEXTJOIN( , ,"PRIVATE_EMOJI_",com.sun.star.sheet.addin.Analysis.getDec2Hex(C829+64768))</f>
        <v>PRIVATE_EMOJI_1F4A5</v>
      </c>
      <c r="B829" s="11" t="str">
        <f aca="false">com.sun.star.sheet.addin.Analysis.getDec2Hex(C829+com.sun.star.sheet.addin.Analysis.getHex2Dec("fd00"))</f>
        <v>1F4A5</v>
      </c>
      <c r="C829" s="1" t="n">
        <v>63397</v>
      </c>
      <c r="D829" s="9" t="str">
        <f aca="false">com.sun.star.sheet.addin.Analysis.getDec2Hex(C829,4)</f>
        <v>F7A5</v>
      </c>
      <c r="E829" s="10" t="str">
        <f aca="false">_xlfn.UNICHAR(C829)</f>
        <v></v>
      </c>
      <c r="F829" s="1" t="n">
        <f aca="false">C829-C828</f>
        <v>1</v>
      </c>
      <c r="G829" s="20"/>
    </row>
    <row r="830" customFormat="false" ht="15" hidden="false" customHeight="false" outlineLevel="0" collapsed="false">
      <c r="A830" s="1" t="str">
        <f aca="false">_xlfn.TEXTJOIN( , ,"PRIVATE_EMOJI_",com.sun.star.sheet.addin.Analysis.getDec2Hex(C830+64768))</f>
        <v>PRIVATE_EMOJI_1F4A6</v>
      </c>
      <c r="B830" s="11" t="str">
        <f aca="false">com.sun.star.sheet.addin.Analysis.getDec2Hex(C830+com.sun.star.sheet.addin.Analysis.getHex2Dec("fd00"))</f>
        <v>1F4A6</v>
      </c>
      <c r="C830" s="1" t="n">
        <v>63398</v>
      </c>
      <c r="D830" s="9" t="str">
        <f aca="false">com.sun.star.sheet.addin.Analysis.getDec2Hex(C830,4)</f>
        <v>F7A6</v>
      </c>
      <c r="E830" s="10" t="str">
        <f aca="false">_xlfn.UNICHAR(C830)</f>
        <v></v>
      </c>
      <c r="F830" s="1" t="n">
        <f aca="false">C830-C829</f>
        <v>1</v>
      </c>
      <c r="G830" s="20"/>
    </row>
    <row r="831" customFormat="false" ht="15" hidden="false" customHeight="false" outlineLevel="0" collapsed="false">
      <c r="A831" s="1" t="str">
        <f aca="false">_xlfn.TEXTJOIN( , ,"PRIVATE_EMOJI_",com.sun.star.sheet.addin.Analysis.getDec2Hex(C831+64768))</f>
        <v>PRIVATE_EMOJI_1F4A7</v>
      </c>
      <c r="B831" s="11" t="str">
        <f aca="false">com.sun.star.sheet.addin.Analysis.getDec2Hex(C831+com.sun.star.sheet.addin.Analysis.getHex2Dec("fd00"))</f>
        <v>1F4A7</v>
      </c>
      <c r="C831" s="1" t="n">
        <v>63399</v>
      </c>
      <c r="D831" s="9" t="str">
        <f aca="false">com.sun.star.sheet.addin.Analysis.getDec2Hex(C831,4)</f>
        <v>F7A7</v>
      </c>
      <c r="E831" s="10" t="str">
        <f aca="false">_xlfn.UNICHAR(C831)</f>
        <v></v>
      </c>
      <c r="F831" s="1" t="n">
        <f aca="false">C831-C830</f>
        <v>1</v>
      </c>
      <c r="G831" s="20"/>
    </row>
    <row r="832" customFormat="false" ht="15" hidden="false" customHeight="false" outlineLevel="0" collapsed="false">
      <c r="A832" s="1" t="str">
        <f aca="false">_xlfn.TEXTJOIN( , ,"PRIVATE_EMOJI_",com.sun.star.sheet.addin.Analysis.getDec2Hex(C832+64768))</f>
        <v>PRIVATE_EMOJI_1F4A8</v>
      </c>
      <c r="B832" s="11" t="str">
        <f aca="false">com.sun.star.sheet.addin.Analysis.getDec2Hex(C832+com.sun.star.sheet.addin.Analysis.getHex2Dec("fd00"))</f>
        <v>1F4A8</v>
      </c>
      <c r="C832" s="1" t="n">
        <v>63400</v>
      </c>
      <c r="D832" s="9" t="str">
        <f aca="false">com.sun.star.sheet.addin.Analysis.getDec2Hex(C832,4)</f>
        <v>F7A8</v>
      </c>
      <c r="E832" s="10" t="str">
        <f aca="false">_xlfn.UNICHAR(C832)</f>
        <v></v>
      </c>
      <c r="F832" s="1" t="n">
        <f aca="false">C832-C831</f>
        <v>1</v>
      </c>
      <c r="G832" s="20"/>
    </row>
    <row r="833" customFormat="false" ht="15" hidden="false" customHeight="false" outlineLevel="0" collapsed="false">
      <c r="A833" s="1" t="str">
        <f aca="false">_xlfn.TEXTJOIN( , ,"PRIVATE_EMOJI_",com.sun.star.sheet.addin.Analysis.getDec2Hex(C833+64768))</f>
        <v>PRIVATE_EMOJI_1F4A9</v>
      </c>
      <c r="B833" s="11" t="str">
        <f aca="false">com.sun.star.sheet.addin.Analysis.getDec2Hex(C833+com.sun.star.sheet.addin.Analysis.getHex2Dec("fd00"))</f>
        <v>1F4A9</v>
      </c>
      <c r="C833" s="1" t="n">
        <v>63401</v>
      </c>
      <c r="D833" s="9" t="str">
        <f aca="false">com.sun.star.sheet.addin.Analysis.getDec2Hex(C833,4)</f>
        <v>F7A9</v>
      </c>
      <c r="E833" s="10" t="str">
        <f aca="false">_xlfn.UNICHAR(C833)</f>
        <v></v>
      </c>
      <c r="F833" s="1" t="n">
        <f aca="false">C833-C832</f>
        <v>1</v>
      </c>
      <c r="G833" s="20"/>
    </row>
    <row r="834" customFormat="false" ht="15" hidden="false" customHeight="false" outlineLevel="0" collapsed="false">
      <c r="A834" s="1" t="str">
        <f aca="false">_xlfn.TEXTJOIN( , ,"PRIVATE_EMOJI_",com.sun.star.sheet.addin.Analysis.getDec2Hex(C834+64768))</f>
        <v>PRIVATE_EMOJI_1F4AA</v>
      </c>
      <c r="B834" s="11" t="str">
        <f aca="false">com.sun.star.sheet.addin.Analysis.getDec2Hex(C834+com.sun.star.sheet.addin.Analysis.getHex2Dec("fd00"))</f>
        <v>1F4AA</v>
      </c>
      <c r="C834" s="1" t="n">
        <v>63402</v>
      </c>
      <c r="D834" s="9" t="str">
        <f aca="false">com.sun.star.sheet.addin.Analysis.getDec2Hex(C834,4)</f>
        <v>F7AA</v>
      </c>
      <c r="E834" s="10" t="str">
        <f aca="false">_xlfn.UNICHAR(C834)</f>
        <v></v>
      </c>
      <c r="F834" s="1" t="n">
        <f aca="false">C834-C833</f>
        <v>1</v>
      </c>
      <c r="G834" s="20"/>
    </row>
    <row r="835" customFormat="false" ht="15" hidden="false" customHeight="false" outlineLevel="0" collapsed="false">
      <c r="A835" s="1" t="str">
        <f aca="false">_xlfn.TEXTJOIN( , ,"PRIVATE_EMOJI_",com.sun.star.sheet.addin.Analysis.getDec2Hex(C835+64768))</f>
        <v>PRIVATE_EMOJI_1F4AB</v>
      </c>
      <c r="B835" s="11" t="str">
        <f aca="false">com.sun.star.sheet.addin.Analysis.getDec2Hex(C835+com.sun.star.sheet.addin.Analysis.getHex2Dec("fd00"))</f>
        <v>1F4AB</v>
      </c>
      <c r="C835" s="1" t="n">
        <v>63403</v>
      </c>
      <c r="D835" s="9" t="str">
        <f aca="false">com.sun.star.sheet.addin.Analysis.getDec2Hex(C835,4)</f>
        <v>F7AB</v>
      </c>
      <c r="E835" s="10" t="str">
        <f aca="false">_xlfn.UNICHAR(C835)</f>
        <v></v>
      </c>
      <c r="F835" s="1" t="n">
        <f aca="false">C835-C834</f>
        <v>1</v>
      </c>
      <c r="G835" s="20"/>
    </row>
    <row r="836" customFormat="false" ht="15" hidden="false" customHeight="false" outlineLevel="0" collapsed="false">
      <c r="A836" s="1" t="str">
        <f aca="false">_xlfn.TEXTJOIN( , ,"PRIVATE_EMOJI_",com.sun.star.sheet.addin.Analysis.getDec2Hex(C836+64768))</f>
        <v>PRIVATE_EMOJI_1F4AC</v>
      </c>
      <c r="B836" s="11" t="str">
        <f aca="false">com.sun.star.sheet.addin.Analysis.getDec2Hex(C836+com.sun.star.sheet.addin.Analysis.getHex2Dec("fd00"))</f>
        <v>1F4AC</v>
      </c>
      <c r="C836" s="1" t="n">
        <v>63404</v>
      </c>
      <c r="D836" s="9" t="str">
        <f aca="false">com.sun.star.sheet.addin.Analysis.getDec2Hex(C836,4)</f>
        <v>F7AC</v>
      </c>
      <c r="E836" s="10" t="str">
        <f aca="false">_xlfn.UNICHAR(C836)</f>
        <v></v>
      </c>
      <c r="F836" s="1" t="n">
        <f aca="false">C836-C835</f>
        <v>1</v>
      </c>
      <c r="G836" s="20"/>
    </row>
    <row r="837" customFormat="false" ht="15" hidden="false" customHeight="false" outlineLevel="0" collapsed="false">
      <c r="A837" s="1" t="str">
        <f aca="false">_xlfn.TEXTJOIN( , ,"PRIVATE_EMOJI_",com.sun.star.sheet.addin.Analysis.getDec2Hex(C837+64768))</f>
        <v>PRIVATE_EMOJI_1F4AD</v>
      </c>
      <c r="B837" s="11" t="str">
        <f aca="false">com.sun.star.sheet.addin.Analysis.getDec2Hex(C837+com.sun.star.sheet.addin.Analysis.getHex2Dec("fd00"))</f>
        <v>1F4AD</v>
      </c>
      <c r="C837" s="1" t="n">
        <v>63405</v>
      </c>
      <c r="D837" s="9" t="str">
        <f aca="false">com.sun.star.sheet.addin.Analysis.getDec2Hex(C837,4)</f>
        <v>F7AD</v>
      </c>
      <c r="E837" s="10" t="str">
        <f aca="false">_xlfn.UNICHAR(C837)</f>
        <v></v>
      </c>
      <c r="F837" s="1" t="n">
        <f aca="false">C837-C836</f>
        <v>1</v>
      </c>
      <c r="G837" s="20"/>
    </row>
    <row r="838" customFormat="false" ht="15" hidden="false" customHeight="false" outlineLevel="0" collapsed="false">
      <c r="A838" s="1" t="str">
        <f aca="false">_xlfn.TEXTJOIN( , ,"PRIVATE_EMOJI_",com.sun.star.sheet.addin.Analysis.getDec2Hex(C838+64768))</f>
        <v>PRIVATE_EMOJI_1F4AE</v>
      </c>
      <c r="B838" s="11" t="str">
        <f aca="false">com.sun.star.sheet.addin.Analysis.getDec2Hex(C838+com.sun.star.sheet.addin.Analysis.getHex2Dec("fd00"))</f>
        <v>1F4AE</v>
      </c>
      <c r="C838" s="1" t="n">
        <v>63406</v>
      </c>
      <c r="D838" s="9" t="str">
        <f aca="false">com.sun.star.sheet.addin.Analysis.getDec2Hex(C838,4)</f>
        <v>F7AE</v>
      </c>
      <c r="E838" s="10" t="str">
        <f aca="false">_xlfn.UNICHAR(C838)</f>
        <v></v>
      </c>
      <c r="F838" s="1" t="n">
        <f aca="false">C838-C837</f>
        <v>1</v>
      </c>
      <c r="G838" s="20"/>
    </row>
    <row r="839" customFormat="false" ht="15" hidden="false" customHeight="false" outlineLevel="0" collapsed="false">
      <c r="A839" s="1" t="str">
        <f aca="false">_xlfn.TEXTJOIN( , ,"PRIVATE_EMOJI_",com.sun.star.sheet.addin.Analysis.getDec2Hex(C839+64768))</f>
        <v>PRIVATE_EMOJI_1F4AF</v>
      </c>
      <c r="B839" s="11" t="str">
        <f aca="false">com.sun.star.sheet.addin.Analysis.getDec2Hex(C839+com.sun.star.sheet.addin.Analysis.getHex2Dec("fd00"))</f>
        <v>1F4AF</v>
      </c>
      <c r="C839" s="1" t="n">
        <v>63407</v>
      </c>
      <c r="D839" s="9" t="str">
        <f aca="false">com.sun.star.sheet.addin.Analysis.getDec2Hex(C839,4)</f>
        <v>F7AF</v>
      </c>
      <c r="E839" s="10" t="str">
        <f aca="false">_xlfn.UNICHAR(C839)</f>
        <v></v>
      </c>
      <c r="F839" s="1" t="n">
        <f aca="false">C839-C838</f>
        <v>1</v>
      </c>
      <c r="G839" s="20"/>
    </row>
    <row r="840" customFormat="false" ht="15" hidden="false" customHeight="false" outlineLevel="0" collapsed="false">
      <c r="A840" s="1" t="str">
        <f aca="false">_xlfn.TEXTJOIN( , ,"PRIVATE_EMOJI_",com.sun.star.sheet.addin.Analysis.getDec2Hex(C840+64768))</f>
        <v>PRIVATE_EMOJI_1F4B0</v>
      </c>
      <c r="B840" s="11" t="str">
        <f aca="false">com.sun.star.sheet.addin.Analysis.getDec2Hex(C840+com.sun.star.sheet.addin.Analysis.getHex2Dec("fd00"))</f>
        <v>1F4B0</v>
      </c>
      <c r="C840" s="1" t="n">
        <v>63408</v>
      </c>
      <c r="D840" s="9" t="str">
        <f aca="false">com.sun.star.sheet.addin.Analysis.getDec2Hex(C840,4)</f>
        <v>F7B0</v>
      </c>
      <c r="E840" s="10" t="str">
        <f aca="false">_xlfn.UNICHAR(C840)</f>
        <v></v>
      </c>
      <c r="F840" s="1" t="n">
        <f aca="false">C840-C839</f>
        <v>1</v>
      </c>
      <c r="G840" s="20"/>
    </row>
    <row r="841" customFormat="false" ht="15" hidden="false" customHeight="false" outlineLevel="0" collapsed="false">
      <c r="A841" s="1" t="str">
        <f aca="false">_xlfn.TEXTJOIN( , ,"PRIVATE_EMOJI_",com.sun.star.sheet.addin.Analysis.getDec2Hex(C841+64768))</f>
        <v>PRIVATE_EMOJI_1F4B1</v>
      </c>
      <c r="B841" s="11" t="str">
        <f aca="false">com.sun.star.sheet.addin.Analysis.getDec2Hex(C841+com.sun.star.sheet.addin.Analysis.getHex2Dec("fd00"))</f>
        <v>1F4B1</v>
      </c>
      <c r="C841" s="1" t="n">
        <v>63409</v>
      </c>
      <c r="D841" s="9" t="str">
        <f aca="false">com.sun.star.sheet.addin.Analysis.getDec2Hex(C841,4)</f>
        <v>F7B1</v>
      </c>
      <c r="E841" s="10" t="str">
        <f aca="false">_xlfn.UNICHAR(C841)</f>
        <v></v>
      </c>
      <c r="F841" s="1" t="n">
        <f aca="false">C841-C840</f>
        <v>1</v>
      </c>
      <c r="G841" s="20"/>
    </row>
    <row r="842" customFormat="false" ht="15" hidden="false" customHeight="false" outlineLevel="0" collapsed="false">
      <c r="A842" s="1" t="str">
        <f aca="false">_xlfn.TEXTJOIN( , ,"PRIVATE_EMOJI_",com.sun.star.sheet.addin.Analysis.getDec2Hex(C842+com.sun.star.sheet.addin.Analysis.getHex2Dec(10100)))</f>
        <v>PRIVATE_EMOJI_1F912</v>
      </c>
      <c r="B842" s="11" t="str">
        <f aca="false">com.sun.star.sheet.addin.Analysis.getDec2Hex(C842+com.sun.star.sheet.addin.Analysis.getHex2Dec("10100"))</f>
        <v>1F912</v>
      </c>
      <c r="C842" s="1" t="n">
        <f aca="false">129298-com.sun.star.sheet.addin.Analysis.getHex2Dec(10100)</f>
        <v>63506</v>
      </c>
      <c r="D842" s="9" t="str">
        <f aca="false">com.sun.star.sheet.addin.Analysis.getDec2Hex(C842,4)</f>
        <v>F812</v>
      </c>
      <c r="E842" s="10" t="str">
        <f aca="false">_xlfn.UNICHAR(C842)</f>
        <v></v>
      </c>
      <c r="F842" s="1" t="n">
        <f aca="false">C842-C841</f>
        <v>97</v>
      </c>
      <c r="G842" s="21" t="s">
        <v>907</v>
      </c>
    </row>
    <row r="843" customFormat="false" ht="15" hidden="false" customHeight="false" outlineLevel="0" collapsed="false">
      <c r="A843" s="1" t="str">
        <f aca="false">_xlfn.TEXTJOIN( , ,"PRIVATE_EMOJI_",com.sun.star.sheet.addin.Analysis.getDec2Hex(C843+com.sun.star.sheet.addin.Analysis.getHex2Dec(10100)))</f>
        <v>PRIVATE_EMOJI_1F913</v>
      </c>
      <c r="B843" s="11" t="str">
        <f aca="false">com.sun.star.sheet.addin.Analysis.getDec2Hex(C843+com.sun.star.sheet.addin.Analysis.getHex2Dec("10100"))</f>
        <v>1F913</v>
      </c>
      <c r="C843" s="1" t="n">
        <v>63507</v>
      </c>
      <c r="D843" s="9" t="str">
        <f aca="false">com.sun.star.sheet.addin.Analysis.getDec2Hex(C843,4)</f>
        <v>F813</v>
      </c>
      <c r="E843" s="10" t="str">
        <f aca="false">_xlfn.UNICHAR(C843)</f>
        <v></v>
      </c>
      <c r="F843" s="1" t="n">
        <f aca="false">C843-C842</f>
        <v>1</v>
      </c>
      <c r="G843" s="21"/>
    </row>
    <row r="844" customFormat="false" ht="15" hidden="false" customHeight="false" outlineLevel="0" collapsed="false">
      <c r="A844" s="1" t="str">
        <f aca="false">_xlfn.TEXTJOIN( , ,"PRIVATE_EMOJI_",com.sun.star.sheet.addin.Analysis.getDec2Hex(C844+com.sun.star.sheet.addin.Analysis.getHex2Dec(10100)))</f>
        <v>PRIVATE_EMOJI_1F914</v>
      </c>
      <c r="B844" s="11" t="str">
        <f aca="false">com.sun.star.sheet.addin.Analysis.getDec2Hex(C844+com.sun.star.sheet.addin.Analysis.getHex2Dec("10100"))</f>
        <v>1F914</v>
      </c>
      <c r="C844" s="1" t="n">
        <v>63508</v>
      </c>
      <c r="D844" s="9" t="str">
        <f aca="false">com.sun.star.sheet.addin.Analysis.getDec2Hex(C844,4)</f>
        <v>F814</v>
      </c>
      <c r="E844" s="10" t="str">
        <f aca="false">_xlfn.UNICHAR(C844)</f>
        <v></v>
      </c>
      <c r="F844" s="1" t="n">
        <f aca="false">C844-C843</f>
        <v>1</v>
      </c>
      <c r="G844" s="21"/>
    </row>
    <row r="845" customFormat="false" ht="15" hidden="false" customHeight="false" outlineLevel="0" collapsed="false">
      <c r="A845" s="1" t="str">
        <f aca="false">_xlfn.TEXTJOIN( , ,"PRIVATE_EMOJI_",com.sun.star.sheet.addin.Analysis.getDec2Hex(C845+com.sun.star.sheet.addin.Analysis.getHex2Dec(10100)))</f>
        <v>PRIVATE_EMOJI_1F915</v>
      </c>
      <c r="B845" s="11" t="str">
        <f aca="false">com.sun.star.sheet.addin.Analysis.getDec2Hex(C845+com.sun.star.sheet.addin.Analysis.getHex2Dec("10100"))</f>
        <v>1F915</v>
      </c>
      <c r="C845" s="1" t="n">
        <v>63509</v>
      </c>
      <c r="D845" s="9" t="str">
        <f aca="false">com.sun.star.sheet.addin.Analysis.getDec2Hex(C845,4)</f>
        <v>F815</v>
      </c>
      <c r="E845" s="10" t="str">
        <f aca="false">_xlfn.UNICHAR(C845)</f>
        <v></v>
      </c>
      <c r="F845" s="1" t="n">
        <f aca="false">C845-C844</f>
        <v>1</v>
      </c>
      <c r="G845" s="21"/>
    </row>
    <row r="846" customFormat="false" ht="15" hidden="false" customHeight="false" outlineLevel="0" collapsed="false">
      <c r="A846" s="1" t="str">
        <f aca="false">_xlfn.TEXTJOIN( , ,"PRIVATE_EMOJI_",com.sun.star.sheet.addin.Analysis.getDec2Hex(C846+com.sun.star.sheet.addin.Analysis.getHex2Dec(10100)))</f>
        <v>PRIVATE_EMOJI_1F916</v>
      </c>
      <c r="B846" s="11" t="str">
        <f aca="false">com.sun.star.sheet.addin.Analysis.getDec2Hex(C846+com.sun.star.sheet.addin.Analysis.getHex2Dec("10100"))</f>
        <v>1F916</v>
      </c>
      <c r="C846" s="1" t="n">
        <v>63510</v>
      </c>
      <c r="D846" s="9" t="str">
        <f aca="false">com.sun.star.sheet.addin.Analysis.getDec2Hex(C846,4)</f>
        <v>F816</v>
      </c>
      <c r="E846" s="10" t="str">
        <f aca="false">_xlfn.UNICHAR(C846)</f>
        <v></v>
      </c>
      <c r="F846" s="1" t="n">
        <f aca="false">C846-C845</f>
        <v>1</v>
      </c>
      <c r="G846" s="21"/>
    </row>
    <row r="847" customFormat="false" ht="15" hidden="false" customHeight="false" outlineLevel="0" collapsed="false">
      <c r="A847" s="1" t="str">
        <f aca="false">_xlfn.TEXTJOIN( , ,"PRIVATE_EMOJI_",com.sun.star.sheet.addin.Analysis.getDec2Hex(C847+com.sun.star.sheet.addin.Analysis.getHex2Dec(10100)))</f>
        <v>PRIVATE_EMOJI_1F917</v>
      </c>
      <c r="B847" s="11" t="str">
        <f aca="false">com.sun.star.sheet.addin.Analysis.getDec2Hex(C847+com.sun.star.sheet.addin.Analysis.getHex2Dec("10100"))</f>
        <v>1F917</v>
      </c>
      <c r="C847" s="1" t="n">
        <v>63511</v>
      </c>
      <c r="D847" s="9" t="str">
        <f aca="false">com.sun.star.sheet.addin.Analysis.getDec2Hex(C847,4)</f>
        <v>F817</v>
      </c>
      <c r="E847" s="10" t="str">
        <f aca="false">_xlfn.UNICHAR(C847)</f>
        <v></v>
      </c>
      <c r="F847" s="1" t="n">
        <f aca="false">C847-C846</f>
        <v>1</v>
      </c>
      <c r="G847" s="21"/>
    </row>
    <row r="848" customFormat="false" ht="15" hidden="false" customHeight="false" outlineLevel="0" collapsed="false">
      <c r="A848" s="1" t="str">
        <f aca="false">_xlfn.TEXTJOIN( , ,"PRIVATE_EMOJI_",com.sun.star.sheet.addin.Analysis.getDec2Hex(C848+com.sun.star.sheet.addin.Analysis.getHex2Dec(10100)))</f>
        <v>PRIVATE_EMOJI_1F918</v>
      </c>
      <c r="B848" s="11" t="str">
        <f aca="false">com.sun.star.sheet.addin.Analysis.getDec2Hex(C848+com.sun.star.sheet.addin.Analysis.getHex2Dec("10100"))</f>
        <v>1F918</v>
      </c>
      <c r="C848" s="1" t="n">
        <v>63512</v>
      </c>
      <c r="D848" s="9" t="str">
        <f aca="false">com.sun.star.sheet.addin.Analysis.getDec2Hex(C848,4)</f>
        <v>F818</v>
      </c>
      <c r="E848" s="10" t="str">
        <f aca="false">_xlfn.UNICHAR(C848)</f>
        <v></v>
      </c>
      <c r="F848" s="1" t="n">
        <f aca="false">C848-C847</f>
        <v>1</v>
      </c>
      <c r="G848" s="21"/>
    </row>
    <row r="849" customFormat="false" ht="15" hidden="false" customHeight="false" outlineLevel="0" collapsed="false">
      <c r="A849" s="1" t="str">
        <f aca="false">_xlfn.TEXTJOIN( , ,"PRIVATE_EMOJI_",com.sun.star.sheet.addin.Analysis.getDec2Hex(C849+com.sun.star.sheet.addin.Analysis.getHex2Dec(10100)))</f>
        <v>PRIVATE_EMOJI_1F919</v>
      </c>
      <c r="B849" s="11" t="str">
        <f aca="false">com.sun.star.sheet.addin.Analysis.getDec2Hex(C849+com.sun.star.sheet.addin.Analysis.getHex2Dec("10100"))</f>
        <v>1F919</v>
      </c>
      <c r="C849" s="1" t="n">
        <v>63513</v>
      </c>
      <c r="D849" s="9" t="str">
        <f aca="false">com.sun.star.sheet.addin.Analysis.getDec2Hex(C849,4)</f>
        <v>F819</v>
      </c>
      <c r="E849" s="10" t="str">
        <f aca="false">_xlfn.UNICHAR(C849)</f>
        <v></v>
      </c>
      <c r="F849" s="1" t="n">
        <f aca="false">C849-C848</f>
        <v>1</v>
      </c>
      <c r="G849" s="21"/>
    </row>
    <row r="850" customFormat="false" ht="15" hidden="false" customHeight="false" outlineLevel="0" collapsed="false">
      <c r="A850" s="1" t="s">
        <v>908</v>
      </c>
      <c r="B850" s="2" t="s">
        <v>909</v>
      </c>
      <c r="C850" s="1" t="n">
        <f aca="false">com.sun.star.sheet.addin.Analysis.getHex2Dec(B850)</f>
        <v>65269</v>
      </c>
      <c r="D850" s="9" t="str">
        <f aca="false">com.sun.star.sheet.addin.Analysis.getDec2Hex(C850,4)</f>
        <v>FEF5</v>
      </c>
      <c r="E850" s="10" t="str">
        <f aca="false">_xlfn.UNICHAR(C850)</f>
        <v>ﻵ</v>
      </c>
      <c r="F850" s="1" t="n">
        <f aca="false">C850-C709</f>
        <v>6426</v>
      </c>
    </row>
    <row r="851" customFormat="false" ht="15" hidden="false" customHeight="false" outlineLevel="0" collapsed="false">
      <c r="A851" s="1" t="s">
        <v>910</v>
      </c>
      <c r="B851" s="2" t="s">
        <v>911</v>
      </c>
      <c r="C851" s="1" t="n">
        <f aca="false">com.sun.star.sheet.addin.Analysis.getHex2Dec(B851)</f>
        <v>65275</v>
      </c>
      <c r="D851" s="9" t="str">
        <f aca="false">com.sun.star.sheet.addin.Analysis.getDec2Hex(C851,4)</f>
        <v>FEFB</v>
      </c>
      <c r="E851" s="10" t="str">
        <f aca="false">_xlfn.UNICHAR(C851)</f>
        <v>ﻻ</v>
      </c>
      <c r="F851" s="1" t="n">
        <f aca="false">C851-C850</f>
        <v>6</v>
      </c>
    </row>
    <row r="852" customFormat="false" ht="15" hidden="false" customHeight="false" outlineLevel="0" collapsed="false">
      <c r="A852" s="14" t="s">
        <v>912</v>
      </c>
      <c r="B852" s="17" t="s">
        <v>913</v>
      </c>
      <c r="C852" s="1" t="n">
        <f aca="false">com.sun.star.sheet.addin.Analysis.getHex2Dec(B852)</f>
        <v>26085</v>
      </c>
      <c r="D852" s="9" t="s">
        <v>914</v>
      </c>
      <c r="E852" s="10" t="str">
        <f aca="false">_xlfn.UNICHAR(C852)</f>
        <v>日</v>
      </c>
      <c r="F852" s="1" t="n">
        <f aca="false">C852-C851</f>
        <v>-39190</v>
      </c>
      <c r="G852" s="22" t="n">
        <f aca="false">com.sun.star.sheet.addin.Analysis.getHex2Dec(B852)-com.sun.star.sheet.addin.Analysis.getHex2Dec(D852)</f>
        <v>-32796</v>
      </c>
      <c r="H852" s="23"/>
    </row>
    <row r="853" customFormat="false" ht="15" hidden="false" customHeight="false" outlineLevel="0" collapsed="false">
      <c r="A853" s="14" t="s">
        <v>915</v>
      </c>
      <c r="B853" s="17" t="s">
        <v>916</v>
      </c>
      <c r="C853" s="1" t="n">
        <f aca="false">com.sun.star.sheet.addin.Analysis.getHex2Dec(B853)</f>
        <v>26376</v>
      </c>
      <c r="D853" s="9" t="s">
        <v>917</v>
      </c>
      <c r="E853" s="10" t="str">
        <f aca="false">_xlfn.UNICHAR(C853)</f>
        <v>月</v>
      </c>
      <c r="F853" s="1" t="n">
        <f aca="false">C853-C852</f>
        <v>291</v>
      </c>
      <c r="G853" s="22" t="n">
        <f aca="false">com.sun.star.sheet.addin.Analysis.getHex2Dec(B853)-com.sun.star.sheet.addin.Analysis.getHex2Dec(D853)</f>
        <v>-32506</v>
      </c>
      <c r="H853" s="23"/>
    </row>
    <row r="854" customFormat="false" ht="15" hidden="false" customHeight="false" outlineLevel="0" collapsed="false">
      <c r="A854" s="14" t="s">
        <v>918</v>
      </c>
      <c r="B854" s="17" t="s">
        <v>919</v>
      </c>
      <c r="C854" s="1" t="n">
        <f aca="false">com.sun.star.sheet.addin.Analysis.getHex2Dec(B854)</f>
        <v>37329</v>
      </c>
      <c r="D854" s="9" t="s">
        <v>920</v>
      </c>
      <c r="E854" s="10" t="str">
        <f aca="false">_xlfn.UNICHAR(C854)</f>
        <v>金</v>
      </c>
      <c r="F854" s="1" t="n">
        <f aca="false">C854-C853</f>
        <v>10953</v>
      </c>
      <c r="G854" s="22" t="n">
        <f aca="false">com.sun.star.sheet.addin.Analysis.getHex2Dec(B854)-com.sun.star.sheet.addin.Analysis.getHex2Dec(D854)</f>
        <v>-21554</v>
      </c>
      <c r="H854" s="23"/>
    </row>
    <row r="855" customFormat="false" ht="15" hidden="false" customHeight="false" outlineLevel="0" collapsed="false">
      <c r="A855" s="14" t="s">
        <v>921</v>
      </c>
      <c r="B855" s="17" t="s">
        <v>922</v>
      </c>
      <c r="C855" s="1" t="n">
        <f aca="false">com.sun.star.sheet.addin.Analysis.getHex2Dec(B855)</f>
        <v>26408</v>
      </c>
      <c r="D855" s="9" t="s">
        <v>923</v>
      </c>
      <c r="E855" s="10" t="str">
        <f aca="false">_xlfn.UNICHAR(C855)</f>
        <v>木</v>
      </c>
      <c r="F855" s="1" t="n">
        <f aca="false">C855-C854</f>
        <v>-10921</v>
      </c>
      <c r="G855" s="22" t="n">
        <f aca="false">com.sun.star.sheet.addin.Analysis.getHex2Dec(B855)-com.sun.star.sheet.addin.Analysis.getHex2Dec(D855)</f>
        <v>-32476</v>
      </c>
      <c r="H855" s="23"/>
    </row>
    <row r="856" customFormat="false" ht="15" hidden="false" customHeight="false" outlineLevel="0" collapsed="false">
      <c r="A856" s="14" t="s">
        <v>924</v>
      </c>
      <c r="B856" s="17" t="s">
        <v>925</v>
      </c>
      <c r="C856" s="1" t="n">
        <f aca="false">com.sun.star.sheet.addin.Analysis.getHex2Dec(B856)</f>
        <v>27700</v>
      </c>
      <c r="D856" s="9" t="s">
        <v>926</v>
      </c>
      <c r="E856" s="10" t="str">
        <f aca="false">_xlfn.UNICHAR(C856)</f>
        <v>水</v>
      </c>
      <c r="F856" s="1" t="n">
        <f aca="false">C856-C855</f>
        <v>1292</v>
      </c>
      <c r="G856" s="22" t="n">
        <f aca="false">com.sun.star.sheet.addin.Analysis.getHex2Dec(B856)-com.sun.star.sheet.addin.Analysis.getHex2Dec(D856)</f>
        <v>-31185</v>
      </c>
      <c r="H856" s="23"/>
    </row>
    <row r="857" customFormat="false" ht="15" hidden="false" customHeight="false" outlineLevel="0" collapsed="false">
      <c r="A857" s="14" t="s">
        <v>927</v>
      </c>
      <c r="B857" s="17" t="s">
        <v>928</v>
      </c>
      <c r="C857" s="1" t="n">
        <f aca="false">com.sun.star.sheet.addin.Analysis.getHex2Dec(B857)</f>
        <v>28779</v>
      </c>
      <c r="D857" s="9" t="s">
        <v>929</v>
      </c>
      <c r="E857" s="10" t="str">
        <f aca="false">_xlfn.UNICHAR(C857)</f>
        <v>火</v>
      </c>
      <c r="F857" s="1" t="n">
        <f aca="false">C857-C856</f>
        <v>1079</v>
      </c>
      <c r="G857" s="22" t="n">
        <f aca="false">com.sun.star.sheet.addin.Analysis.getHex2Dec(B857)-com.sun.star.sheet.addin.Analysis.getHex2Dec(D857)</f>
        <v>-30107</v>
      </c>
      <c r="H857" s="23"/>
    </row>
    <row r="858" customFormat="false" ht="15" hidden="false" customHeight="false" outlineLevel="0" collapsed="false">
      <c r="A858" s="14" t="s">
        <v>930</v>
      </c>
      <c r="B858" s="17" t="s">
        <v>931</v>
      </c>
      <c r="C858" s="1" t="n">
        <f aca="false">com.sun.star.sheet.addin.Analysis.getHex2Dec(B858)</f>
        <v>22303</v>
      </c>
      <c r="D858" s="9" t="s">
        <v>932</v>
      </c>
      <c r="E858" s="10" t="str">
        <f aca="false">_xlfn.UNICHAR(C858)</f>
        <v>土</v>
      </c>
      <c r="F858" s="1" t="n">
        <f aca="false">C858-C857</f>
        <v>-6476</v>
      </c>
      <c r="G858" s="22" t="n">
        <f aca="false">com.sun.star.sheet.addin.Analysis.getHex2Dec(B858)-com.sun.star.sheet.addin.Analysis.getHex2Dec(D858)</f>
        <v>-36584</v>
      </c>
      <c r="H858" s="23"/>
    </row>
    <row r="859" customFormat="false" ht="15" hidden="false" customHeight="false" outlineLevel="0" collapsed="false">
      <c r="A859" s="14" t="s">
        <v>933</v>
      </c>
      <c r="B859" s="17" t="s">
        <v>934</v>
      </c>
      <c r="C859" s="1" t="n">
        <f aca="false">com.sun.star.sheet.addin.Analysis.getHex2Dec(B859)</f>
        <v>31481</v>
      </c>
      <c r="D859" s="9" t="s">
        <v>935</v>
      </c>
      <c r="E859" s="10" t="str">
        <f aca="false">_xlfn.UNICHAR(C859)</f>
        <v>竹</v>
      </c>
      <c r="F859" s="1" t="n">
        <f aca="false">C859-C858</f>
        <v>9178</v>
      </c>
      <c r="G859" s="22" t="n">
        <f aca="false">com.sun.star.sheet.addin.Analysis.getHex2Dec(B859)-com.sun.star.sheet.addin.Analysis.getHex2Dec(D859)</f>
        <v>-27407</v>
      </c>
      <c r="H859" s="23"/>
    </row>
    <row r="860" customFormat="false" ht="15" hidden="false" customHeight="false" outlineLevel="0" collapsed="false">
      <c r="A860" s="14" t="s">
        <v>936</v>
      </c>
      <c r="B860" s="17" t="s">
        <v>937</v>
      </c>
      <c r="C860" s="1" t="n">
        <f aca="false">com.sun.star.sheet.addin.Analysis.getHex2Dec(B860)</f>
        <v>25096</v>
      </c>
      <c r="D860" s="9" t="s">
        <v>938</v>
      </c>
      <c r="E860" s="10" t="str">
        <f aca="false">_xlfn.UNICHAR(C860)</f>
        <v>戈</v>
      </c>
      <c r="F860" s="1" t="n">
        <f aca="false">C860-C859</f>
        <v>-6385</v>
      </c>
      <c r="G860" s="22" t="n">
        <f aca="false">com.sun.star.sheet.addin.Analysis.getHex2Dec(B860)-com.sun.star.sheet.addin.Analysis.getHex2Dec(D860)</f>
        <v>-33793</v>
      </c>
      <c r="H860" s="23"/>
    </row>
    <row r="861" customFormat="false" ht="15" hidden="false" customHeight="false" outlineLevel="0" collapsed="false">
      <c r="A861" s="14" t="s">
        <v>939</v>
      </c>
      <c r="B861" s="17" t="s">
        <v>940</v>
      </c>
      <c r="C861" s="1" t="n">
        <f aca="false">com.sun.star.sheet.addin.Analysis.getHex2Dec(B861)</f>
        <v>21313</v>
      </c>
      <c r="D861" s="9" t="s">
        <v>941</v>
      </c>
      <c r="E861" s="10" t="str">
        <f aca="false">_xlfn.UNICHAR(C861)</f>
        <v>十</v>
      </c>
      <c r="F861" s="1" t="n">
        <f aca="false">C861-C860</f>
        <v>-3783</v>
      </c>
      <c r="G861" s="22" t="n">
        <f aca="false">com.sun.star.sheet.addin.Analysis.getHex2Dec(B861)-com.sun.star.sheet.addin.Analysis.getHex2Dec(D861)</f>
        <v>-37577</v>
      </c>
      <c r="H861" s="23"/>
    </row>
    <row r="862" customFormat="false" ht="15" hidden="false" customHeight="false" outlineLevel="0" collapsed="false">
      <c r="A862" s="14" t="s">
        <v>942</v>
      </c>
      <c r="B862" s="17" t="s">
        <v>943</v>
      </c>
      <c r="C862" s="1" t="n">
        <f aca="false">com.sun.star.sheet.addin.Analysis.getHex2Dec(B862)</f>
        <v>22823</v>
      </c>
      <c r="D862" s="9" t="s">
        <v>944</v>
      </c>
      <c r="E862" s="10" t="str">
        <f aca="false">_xlfn.UNICHAR(C862)</f>
        <v>大</v>
      </c>
      <c r="F862" s="1" t="n">
        <f aca="false">C862-C861</f>
        <v>1510</v>
      </c>
      <c r="G862" s="22" t="n">
        <f aca="false">com.sun.star.sheet.addin.Analysis.getHex2Dec(B862)-com.sun.star.sheet.addin.Analysis.getHex2Dec(D862)</f>
        <v>-36068</v>
      </c>
      <c r="H862" s="23"/>
    </row>
    <row r="863" customFormat="false" ht="15" hidden="false" customHeight="false" outlineLevel="0" collapsed="false">
      <c r="A863" s="14" t="s">
        <v>945</v>
      </c>
      <c r="B863" s="17" t="s">
        <v>946</v>
      </c>
      <c r="C863" s="1" t="n">
        <f aca="false">com.sun.star.sheet.addin.Analysis.getHex2Dec(B863)</f>
        <v>20013</v>
      </c>
      <c r="D863" s="9" t="s">
        <v>947</v>
      </c>
      <c r="E863" s="10" t="str">
        <f aca="false">_xlfn.UNICHAR(C863)</f>
        <v>中</v>
      </c>
      <c r="F863" s="1" t="n">
        <f aca="false">C863-C862</f>
        <v>-2810</v>
      </c>
      <c r="G863" s="22" t="n">
        <f aca="false">com.sun.star.sheet.addin.Analysis.getHex2Dec(B863)-com.sun.star.sheet.addin.Analysis.getHex2Dec(D863)</f>
        <v>-38879</v>
      </c>
      <c r="H863" s="23"/>
    </row>
    <row r="864" customFormat="false" ht="15" hidden="false" customHeight="false" outlineLevel="0" collapsed="false">
      <c r="A864" s="14" t="s">
        <v>948</v>
      </c>
      <c r="B864" s="17" t="s">
        <v>949</v>
      </c>
      <c r="C864" s="1" t="n">
        <f aca="false">com.sun.star.sheet.addin.Analysis.getHex2Dec(B864)</f>
        <v>19968</v>
      </c>
      <c r="D864" s="9" t="s">
        <v>950</v>
      </c>
      <c r="E864" s="10" t="str">
        <f aca="false">_xlfn.UNICHAR(C864)</f>
        <v>一</v>
      </c>
      <c r="F864" s="1" t="n">
        <f aca="false">C864-C863</f>
        <v>-45</v>
      </c>
      <c r="G864" s="22" t="n">
        <f aca="false">com.sun.star.sheet.addin.Analysis.getHex2Dec(B864)-com.sun.star.sheet.addin.Analysis.getHex2Dec(D864)</f>
        <v>-38925</v>
      </c>
      <c r="H864" s="23"/>
    </row>
    <row r="865" customFormat="false" ht="15" hidden="false" customHeight="false" outlineLevel="0" collapsed="false">
      <c r="A865" s="14" t="s">
        <v>951</v>
      </c>
      <c r="B865" s="17" t="s">
        <v>952</v>
      </c>
      <c r="C865" s="1" t="n">
        <f aca="false">com.sun.star.sheet.addin.Analysis.getHex2Dec(B865)</f>
        <v>24339</v>
      </c>
      <c r="D865" s="9" t="s">
        <v>953</v>
      </c>
      <c r="E865" s="10" t="str">
        <f aca="false">_xlfn.UNICHAR(C865)</f>
        <v>弓</v>
      </c>
      <c r="F865" s="1" t="n">
        <f aca="false">C865-C864</f>
        <v>4371</v>
      </c>
      <c r="G865" s="22" t="n">
        <f aca="false">com.sun.star.sheet.addin.Analysis.getHex2Dec(B865)-com.sun.star.sheet.addin.Analysis.getHex2Dec(D865)</f>
        <v>-34555</v>
      </c>
      <c r="H865" s="23"/>
    </row>
    <row r="866" customFormat="false" ht="15" hidden="false" customHeight="false" outlineLevel="0" collapsed="false">
      <c r="A866" s="14" t="s">
        <v>954</v>
      </c>
      <c r="B866" s="17" t="s">
        <v>955</v>
      </c>
      <c r="C866" s="1" t="n">
        <f aca="false">com.sun.star.sheet.addin.Analysis.getHex2Dec(B866)</f>
        <v>20154</v>
      </c>
      <c r="D866" s="9" t="s">
        <v>956</v>
      </c>
      <c r="E866" s="10" t="str">
        <f aca="false">_xlfn.UNICHAR(C866)</f>
        <v>人</v>
      </c>
      <c r="F866" s="1" t="n">
        <f aca="false">C866-C865</f>
        <v>-4185</v>
      </c>
      <c r="G866" s="22" t="n">
        <f aca="false">com.sun.star.sheet.addin.Analysis.getHex2Dec(B866)-com.sun.star.sheet.addin.Analysis.getHex2Dec(D866)</f>
        <v>-38741</v>
      </c>
      <c r="H866" s="23"/>
    </row>
    <row r="867" customFormat="false" ht="15" hidden="false" customHeight="false" outlineLevel="0" collapsed="false">
      <c r="A867" s="14" t="s">
        <v>957</v>
      </c>
      <c r="B867" s="17" t="s">
        <v>958</v>
      </c>
      <c r="C867" s="1" t="n">
        <f aca="false">com.sun.star.sheet.addin.Analysis.getHex2Dec(B867)</f>
        <v>24515</v>
      </c>
      <c r="D867" s="9" t="s">
        <v>959</v>
      </c>
      <c r="E867" s="10" t="str">
        <f aca="false">_xlfn.UNICHAR(C867)</f>
        <v>心</v>
      </c>
      <c r="F867" s="1" t="n">
        <f aca="false">C867-C866</f>
        <v>4361</v>
      </c>
      <c r="G867" s="22" t="n">
        <f aca="false">com.sun.star.sheet.addin.Analysis.getHex2Dec(B867)-com.sun.star.sheet.addin.Analysis.getHex2Dec(D867)</f>
        <v>-34381</v>
      </c>
      <c r="H867" s="23"/>
    </row>
    <row r="868" customFormat="false" ht="15" hidden="false" customHeight="false" outlineLevel="0" collapsed="false">
      <c r="A868" s="14" t="s">
        <v>960</v>
      </c>
      <c r="B868" s="17" t="s">
        <v>961</v>
      </c>
      <c r="C868" s="1" t="n">
        <f aca="false">com.sun.star.sheet.addin.Analysis.getHex2Dec(B868)</f>
        <v>25163</v>
      </c>
      <c r="D868" s="9" t="s">
        <v>962</v>
      </c>
      <c r="E868" s="10" t="str">
        <f aca="false">_xlfn.UNICHAR(C868)</f>
        <v>手</v>
      </c>
      <c r="F868" s="1" t="n">
        <f aca="false">C868-C867</f>
        <v>648</v>
      </c>
      <c r="G868" s="22" t="n">
        <f aca="false">com.sun.star.sheet.addin.Analysis.getHex2Dec(B868)-com.sun.star.sheet.addin.Analysis.getHex2Dec(D868)</f>
        <v>-33734</v>
      </c>
      <c r="H868" s="23"/>
    </row>
    <row r="869" customFormat="false" ht="15" hidden="false" customHeight="false" outlineLevel="0" collapsed="false">
      <c r="A869" s="14" t="s">
        <v>963</v>
      </c>
      <c r="B869" s="17" t="s">
        <v>964</v>
      </c>
      <c r="C869" s="1" t="n">
        <f aca="false">com.sun.star.sheet.addin.Analysis.getHex2Dec(B869)</f>
        <v>21475</v>
      </c>
      <c r="D869" s="9" t="s">
        <v>965</v>
      </c>
      <c r="E869" s="10" t="str">
        <f aca="false">_xlfn.UNICHAR(C869)</f>
        <v>口</v>
      </c>
      <c r="F869" s="1" t="n">
        <f aca="false">C869-C868</f>
        <v>-3688</v>
      </c>
      <c r="G869" s="22" t="n">
        <f aca="false">com.sun.star.sheet.addin.Analysis.getHex2Dec(B869)-com.sun.star.sheet.addin.Analysis.getHex2Dec(D869)</f>
        <v>-37423</v>
      </c>
      <c r="H869" s="23"/>
    </row>
    <row r="870" customFormat="false" ht="15" hidden="false" customHeight="false" outlineLevel="0" collapsed="false">
      <c r="A870" s="14" t="s">
        <v>966</v>
      </c>
      <c r="B870" s="17" t="s">
        <v>967</v>
      </c>
      <c r="C870" s="1" t="n">
        <f aca="false">com.sun.star.sheet.addin.Analysis.getHex2Dec(B870)</f>
        <v>23608</v>
      </c>
      <c r="D870" s="9" t="s">
        <v>968</v>
      </c>
      <c r="E870" s="10" t="str">
        <f aca="false">_xlfn.UNICHAR(C870)</f>
        <v>尸</v>
      </c>
      <c r="F870" s="1" t="n">
        <f aca="false">C870-C869</f>
        <v>2133</v>
      </c>
      <c r="G870" s="22" t="n">
        <f aca="false">com.sun.star.sheet.addin.Analysis.getHex2Dec(B870)-com.sun.star.sheet.addin.Analysis.getHex2Dec(D870)</f>
        <v>-35291</v>
      </c>
      <c r="H870" s="23"/>
    </row>
    <row r="871" customFormat="false" ht="15" hidden="false" customHeight="false" outlineLevel="0" collapsed="false">
      <c r="A871" s="14" t="s">
        <v>969</v>
      </c>
      <c r="B871" s="17" t="s">
        <v>970</v>
      </c>
      <c r="C871" s="1" t="n">
        <f aca="false">com.sun.star.sheet.addin.Analysis.getHex2Dec(B871)</f>
        <v>24319</v>
      </c>
      <c r="D871" s="9" t="s">
        <v>971</v>
      </c>
      <c r="E871" s="10" t="str">
        <f aca="false">_xlfn.UNICHAR(C871)</f>
        <v>廿</v>
      </c>
      <c r="F871" s="1" t="n">
        <f aca="false">C871-C870</f>
        <v>711</v>
      </c>
      <c r="G871" s="22" t="n">
        <f aca="false">com.sun.star.sheet.addin.Analysis.getHex2Dec(B871)-com.sun.star.sheet.addin.Analysis.getHex2Dec(D871)</f>
        <v>-34581</v>
      </c>
      <c r="H871" s="23"/>
    </row>
    <row r="872" customFormat="false" ht="15" hidden="false" customHeight="false" outlineLevel="0" collapsed="false">
      <c r="A872" s="14" t="s">
        <v>972</v>
      </c>
      <c r="B872" s="17" t="s">
        <v>973</v>
      </c>
      <c r="C872" s="1" t="n">
        <f aca="false">com.sun.star.sheet.addin.Analysis.getHex2Dec(B872)</f>
        <v>23665</v>
      </c>
      <c r="D872" s="9" t="s">
        <v>974</v>
      </c>
      <c r="E872" s="10" t="str">
        <f aca="false">_xlfn.UNICHAR(C872)</f>
        <v>山</v>
      </c>
      <c r="F872" s="1" t="n">
        <f aca="false">C872-C871</f>
        <v>-654</v>
      </c>
      <c r="G872" s="22" t="n">
        <f aca="false">com.sun.star.sheet.addin.Analysis.getHex2Dec(B872)-com.sun.star.sheet.addin.Analysis.getHex2Dec(D872)</f>
        <v>-35236</v>
      </c>
      <c r="H872" s="23"/>
    </row>
    <row r="873" customFormat="false" ht="15" hidden="false" customHeight="false" outlineLevel="0" collapsed="false">
      <c r="A873" s="14" t="s">
        <v>975</v>
      </c>
      <c r="B873" s="17" t="s">
        <v>976</v>
      </c>
      <c r="C873" s="1" t="n">
        <f aca="false">com.sun.star.sheet.addin.Analysis.getHex2Dec(B873)</f>
        <v>22899</v>
      </c>
      <c r="D873" s="9" t="s">
        <v>977</v>
      </c>
      <c r="E873" s="10" t="str">
        <f aca="false">_xlfn.UNICHAR(C873)</f>
        <v>女</v>
      </c>
      <c r="F873" s="1" t="n">
        <f aca="false">C873-C872</f>
        <v>-766</v>
      </c>
      <c r="G873" s="22" t="n">
        <f aca="false">com.sun.star.sheet.addin.Analysis.getHex2Dec(B873)-com.sun.star.sheet.addin.Analysis.getHex2Dec(D873)</f>
        <v>-36003</v>
      </c>
      <c r="H873" s="23"/>
    </row>
    <row r="874" customFormat="false" ht="15" hidden="false" customHeight="false" outlineLevel="0" collapsed="false">
      <c r="A874" s="14" t="s">
        <v>978</v>
      </c>
      <c r="B874" s="17" t="s">
        <v>979</v>
      </c>
      <c r="C874" s="1" t="n">
        <f aca="false">com.sun.star.sheet.addin.Analysis.getHex2Dec(B874)</f>
        <v>30000</v>
      </c>
      <c r="D874" s="9" t="s">
        <v>980</v>
      </c>
      <c r="E874" s="10" t="str">
        <f aca="false">_xlfn.UNICHAR(C874)</f>
        <v>田</v>
      </c>
      <c r="F874" s="1" t="n">
        <f aca="false">C874-C873</f>
        <v>7101</v>
      </c>
      <c r="G874" s="22" t="n">
        <f aca="false">com.sun.star.sheet.addin.Analysis.getHex2Dec(B874)-com.sun.star.sheet.addin.Analysis.getHex2Dec(D874)</f>
        <v>-28903</v>
      </c>
      <c r="H874" s="23"/>
    </row>
    <row r="875" customFormat="false" ht="15" hidden="false" customHeight="false" outlineLevel="0" collapsed="false">
      <c r="A875" s="14" t="s">
        <v>981</v>
      </c>
      <c r="B875" s="17" t="s">
        <v>982</v>
      </c>
      <c r="C875" s="1" t="n">
        <f aca="false">com.sun.star.sheet.addin.Analysis.getHex2Dec(B875)</f>
        <v>38627</v>
      </c>
      <c r="D875" s="9" t="s">
        <v>983</v>
      </c>
      <c r="E875" s="10" t="str">
        <f aca="false">_xlfn.UNICHAR(C875)</f>
        <v>難</v>
      </c>
      <c r="F875" s="1" t="n">
        <f aca="false">C875-C874</f>
        <v>8627</v>
      </c>
      <c r="G875" s="22" t="n">
        <f aca="false">com.sun.star.sheet.addin.Analysis.getHex2Dec(B875)-com.sun.star.sheet.addin.Analysis.getHex2Dec(D875)</f>
        <v>-20277</v>
      </c>
      <c r="H875" s="23"/>
    </row>
    <row r="876" customFormat="false" ht="15" hidden="false" customHeight="false" outlineLevel="0" collapsed="false">
      <c r="A876" s="14" t="s">
        <v>984</v>
      </c>
      <c r="B876" s="17" t="s">
        <v>985</v>
      </c>
      <c r="C876" s="1" t="n">
        <f aca="false">com.sun.star.sheet.addin.Analysis.getHex2Dec(B876)</f>
        <v>21340</v>
      </c>
      <c r="D876" s="9" t="s">
        <v>986</v>
      </c>
      <c r="E876" s="10" t="str">
        <f aca="false">_xlfn.UNICHAR(C876)</f>
        <v>卜</v>
      </c>
      <c r="F876" s="1" t="n">
        <f aca="false">C876-C875</f>
        <v>-17287</v>
      </c>
      <c r="G876" s="22" t="n">
        <f aca="false">com.sun.star.sheet.addin.Analysis.getHex2Dec(B876)-com.sun.star.sheet.addin.Analysis.getHex2Dec(D876)</f>
        <v>-37565</v>
      </c>
      <c r="H876" s="23"/>
    </row>
    <row r="877" customFormat="false" ht="15" hidden="false" customHeight="false" outlineLevel="0" collapsed="false">
      <c r="A877" s="14" t="s">
        <v>987</v>
      </c>
      <c r="B877" s="17" t="s">
        <v>988</v>
      </c>
      <c r="C877" s="1" t="n">
        <f aca="false">com.sun.star.sheet.addin.Analysis.getHex2Dec(B877)</f>
        <v>65338</v>
      </c>
      <c r="D877" s="9" t="s">
        <v>989</v>
      </c>
      <c r="E877" s="10" t="str">
        <f aca="false">_xlfn.UNICHAR(C877)</f>
        <v>Ｚ</v>
      </c>
      <c r="F877" s="1" t="n">
        <f aca="false">C877-C876</f>
        <v>43998</v>
      </c>
      <c r="G877" s="22" t="n">
        <f aca="false">com.sun.star.sheet.addin.Analysis.getHex2Dec(B877)-com.sun.star.sheet.addin.Analysis.getHex2Dec(D877)</f>
        <v>6426</v>
      </c>
      <c r="H877" s="23"/>
    </row>
    <row r="878" customFormat="false" ht="12.8" hidden="false" customHeight="false" outlineLevel="0" collapsed="false">
      <c r="A878" s="0"/>
      <c r="B878" s="0"/>
      <c r="C878" s="0"/>
      <c r="D878" s="0"/>
      <c r="E878" s="0"/>
    </row>
    <row r="879" customFormat="false" ht="12.8" hidden="false" customHeight="false" outlineLevel="0" collapsed="false">
      <c r="A879" s="0"/>
      <c r="B879" s="0"/>
      <c r="C879" s="0"/>
      <c r="D879" s="0"/>
      <c r="E879" s="0"/>
    </row>
    <row r="880" customFormat="false" ht="12.8" hidden="false" customHeight="false" outlineLevel="0" collapsed="false">
      <c r="A880" s="0"/>
      <c r="B880" s="0"/>
      <c r="C880" s="0"/>
      <c r="D880" s="0"/>
      <c r="E880" s="0"/>
    </row>
    <row r="881" customFormat="false" ht="12.8" hidden="false" customHeight="false" outlineLevel="0" collapsed="false">
      <c r="A881" s="0"/>
      <c r="B881" s="0"/>
      <c r="C881" s="0"/>
      <c r="D881" s="0"/>
      <c r="E881" s="0"/>
    </row>
    <row r="882" customFormat="false" ht="12.8" hidden="false" customHeight="false" outlineLevel="0" collapsed="false">
      <c r="A882" s="0"/>
      <c r="B882" s="0"/>
      <c r="C882" s="0"/>
      <c r="D882" s="0"/>
      <c r="E882" s="0"/>
    </row>
    <row r="883" customFormat="false" ht="12.8" hidden="false" customHeight="false" outlineLevel="0" collapsed="false">
      <c r="A883" s="0"/>
      <c r="B883" s="0"/>
      <c r="C883" s="0"/>
      <c r="D883" s="0"/>
      <c r="E883" s="0"/>
    </row>
    <row r="884" customFormat="false" ht="12.8" hidden="false" customHeight="false" outlineLevel="0" collapsed="false">
      <c r="A884" s="0"/>
      <c r="B884" s="0"/>
      <c r="C884" s="0"/>
      <c r="D884" s="0"/>
      <c r="E884" s="0"/>
    </row>
    <row r="885" customFormat="false" ht="12.8" hidden="false" customHeight="false" outlineLevel="0" collapsed="false">
      <c r="A885" s="0"/>
      <c r="B885" s="0"/>
      <c r="C885" s="0"/>
      <c r="D885" s="0"/>
      <c r="E885" s="0"/>
    </row>
    <row r="886" customFormat="false" ht="12.8" hidden="false" customHeight="false" outlineLevel="0" collapsed="false">
      <c r="A886" s="0"/>
      <c r="B886" s="0"/>
      <c r="C886" s="0"/>
      <c r="D886" s="0"/>
      <c r="E886" s="0"/>
    </row>
    <row r="887" customFormat="false" ht="12.8" hidden="false" customHeight="false" outlineLevel="0" collapsed="false">
      <c r="A887" s="0"/>
      <c r="B887" s="0"/>
      <c r="C887" s="0"/>
      <c r="D887" s="0"/>
      <c r="E887" s="0"/>
    </row>
    <row r="888" customFormat="false" ht="12.8" hidden="false" customHeight="false" outlineLevel="0" collapsed="false">
      <c r="A888" s="0"/>
      <c r="B888" s="0"/>
      <c r="C888" s="0"/>
      <c r="D888" s="0"/>
      <c r="E888" s="0"/>
    </row>
    <row r="889" customFormat="false" ht="12.8" hidden="false" customHeight="false" outlineLevel="0" collapsed="false">
      <c r="A889" s="0"/>
      <c r="B889" s="0"/>
      <c r="C889" s="0"/>
      <c r="D889" s="0"/>
      <c r="E889" s="0"/>
    </row>
    <row r="890" customFormat="false" ht="12.8" hidden="false" customHeight="false" outlineLevel="0" collapsed="false">
      <c r="A890" s="0"/>
      <c r="B890" s="0"/>
      <c r="C890" s="0"/>
      <c r="D890" s="0"/>
      <c r="E890" s="0"/>
    </row>
    <row r="891" customFormat="false" ht="12.8" hidden="false" customHeight="false" outlineLevel="0" collapsed="false">
      <c r="A891" s="0"/>
      <c r="B891" s="0"/>
      <c r="C891" s="0"/>
      <c r="D891" s="0"/>
      <c r="E891" s="0"/>
    </row>
    <row r="892" customFormat="false" ht="12.8" hidden="false" customHeight="false" outlineLevel="0" collapsed="false">
      <c r="A892" s="0"/>
      <c r="B892" s="0"/>
      <c r="C892" s="0"/>
      <c r="D892" s="0"/>
      <c r="E892" s="0"/>
    </row>
    <row r="893" customFormat="false" ht="12.8" hidden="false" customHeight="false" outlineLevel="0" collapsed="false">
      <c r="A893" s="0"/>
      <c r="B893" s="0"/>
      <c r="C893" s="0"/>
      <c r="D893" s="0"/>
      <c r="E893" s="0"/>
    </row>
    <row r="894" customFormat="false" ht="12.8" hidden="false" customHeight="false" outlineLevel="0" collapsed="false">
      <c r="A894" s="0"/>
      <c r="B894" s="0"/>
      <c r="C894" s="0"/>
      <c r="D894" s="0"/>
      <c r="E894" s="0"/>
    </row>
    <row r="895" customFormat="false" ht="12.8" hidden="false" customHeight="false" outlineLevel="0" collapsed="false">
      <c r="A895" s="0"/>
      <c r="B895" s="0"/>
      <c r="C895" s="0"/>
      <c r="D895" s="0"/>
      <c r="E895" s="0"/>
    </row>
    <row r="896" customFormat="false" ht="12.8" hidden="false" customHeight="false" outlineLevel="0" collapsed="false">
      <c r="A896" s="0"/>
      <c r="B896" s="0"/>
      <c r="C896" s="0"/>
      <c r="D896" s="0"/>
      <c r="E896" s="0"/>
    </row>
    <row r="897" customFormat="false" ht="12.8" hidden="false" customHeight="false" outlineLevel="0" collapsed="false">
      <c r="A897" s="0"/>
      <c r="B897" s="0"/>
      <c r="C897" s="0"/>
      <c r="D897" s="0"/>
      <c r="E897" s="0"/>
    </row>
    <row r="898" customFormat="false" ht="12.8" hidden="false" customHeight="false" outlineLevel="0" collapsed="false">
      <c r="A898" s="0"/>
      <c r="B898" s="0"/>
      <c r="C898" s="0"/>
      <c r="D898" s="0"/>
      <c r="E898" s="0"/>
    </row>
    <row r="899" customFormat="false" ht="12.8" hidden="false" customHeight="false" outlineLevel="0" collapsed="false">
      <c r="A899" s="0"/>
      <c r="B899" s="0"/>
      <c r="C899" s="0"/>
      <c r="D899" s="0"/>
      <c r="E899" s="0"/>
    </row>
    <row r="900" customFormat="false" ht="12.8" hidden="false" customHeight="false" outlineLevel="0" collapsed="false">
      <c r="A900" s="0"/>
      <c r="B900" s="0"/>
      <c r="C900" s="0"/>
      <c r="D900" s="0"/>
      <c r="E900" s="0"/>
    </row>
    <row r="901" customFormat="false" ht="12.8" hidden="false" customHeight="false" outlineLevel="0" collapsed="false">
      <c r="A901" s="0"/>
      <c r="B901" s="0"/>
      <c r="C901" s="0"/>
      <c r="D901" s="0"/>
      <c r="E901" s="0"/>
    </row>
    <row r="902" customFormat="false" ht="12.8" hidden="false" customHeight="false" outlineLevel="0" collapsed="false">
      <c r="A902" s="0"/>
      <c r="B902" s="0"/>
      <c r="C902" s="0"/>
      <c r="D902" s="0"/>
      <c r="E902" s="0"/>
    </row>
    <row r="903" customFormat="false" ht="12.8" hidden="false" customHeight="false" outlineLevel="0" collapsed="false">
      <c r="A903" s="0"/>
      <c r="B903" s="0"/>
      <c r="C903" s="0"/>
      <c r="D903" s="0"/>
      <c r="E903" s="0"/>
    </row>
    <row r="904" customFormat="false" ht="12.8" hidden="false" customHeight="false" outlineLevel="0" collapsed="false">
      <c r="A904" s="0"/>
      <c r="B904" s="0"/>
      <c r="C904" s="0"/>
      <c r="D904" s="0"/>
      <c r="E904" s="0"/>
    </row>
    <row r="905" customFormat="false" ht="12.8" hidden="false" customHeight="false" outlineLevel="0" collapsed="false">
      <c r="A905" s="0"/>
      <c r="B905" s="0"/>
      <c r="C905" s="0"/>
      <c r="D905" s="0"/>
      <c r="E905" s="0"/>
    </row>
    <row r="906" customFormat="false" ht="12.8" hidden="false" customHeight="false" outlineLevel="0" collapsed="false">
      <c r="A906" s="0"/>
      <c r="B906" s="0"/>
      <c r="C906" s="0"/>
      <c r="D906" s="0"/>
      <c r="E906" s="0"/>
    </row>
    <row r="907" customFormat="false" ht="12.8" hidden="false" customHeight="false" outlineLevel="0" collapsed="false">
      <c r="A907" s="0"/>
      <c r="B907" s="0"/>
      <c r="C907" s="0"/>
      <c r="D907" s="0"/>
      <c r="E907" s="0"/>
    </row>
    <row r="908" customFormat="false" ht="12.8" hidden="false" customHeight="false" outlineLevel="0" collapsed="false">
      <c r="A908" s="0"/>
      <c r="B908" s="0"/>
      <c r="C908" s="0"/>
      <c r="D908" s="0"/>
      <c r="E908" s="0"/>
    </row>
    <row r="909" customFormat="false" ht="12.8" hidden="false" customHeight="false" outlineLevel="0" collapsed="false">
      <c r="A909" s="0"/>
      <c r="B909" s="0"/>
      <c r="C909" s="0"/>
      <c r="D909" s="0"/>
      <c r="E909" s="0"/>
    </row>
    <row r="910" customFormat="false" ht="12.8" hidden="false" customHeight="false" outlineLevel="0" collapsed="false">
      <c r="A910" s="0"/>
      <c r="B910" s="0"/>
      <c r="C910" s="0"/>
      <c r="D910" s="0"/>
      <c r="E910" s="0"/>
    </row>
    <row r="911" customFormat="false" ht="12.8" hidden="false" customHeight="false" outlineLevel="0" collapsed="false">
      <c r="A911" s="0"/>
      <c r="B911" s="0"/>
      <c r="C911" s="0"/>
      <c r="D911" s="0"/>
      <c r="E911" s="0"/>
    </row>
    <row r="912" customFormat="false" ht="12.8" hidden="false" customHeight="false" outlineLevel="0" collapsed="false">
      <c r="A912" s="0"/>
      <c r="B912" s="0"/>
      <c r="C912" s="0"/>
      <c r="D912" s="0"/>
      <c r="E912" s="0"/>
    </row>
    <row r="913" customFormat="false" ht="12.8" hidden="false" customHeight="false" outlineLevel="0" collapsed="false">
      <c r="A913" s="0"/>
      <c r="B913" s="0"/>
      <c r="C913" s="0"/>
      <c r="D913" s="0"/>
      <c r="E913" s="0"/>
    </row>
    <row r="914" customFormat="false" ht="12.8" hidden="false" customHeight="false" outlineLevel="0" collapsed="false">
      <c r="A914" s="0"/>
      <c r="B914" s="0"/>
      <c r="C914" s="0"/>
      <c r="D914" s="0"/>
      <c r="E914" s="0"/>
    </row>
    <row r="915" customFormat="false" ht="12.8" hidden="false" customHeight="false" outlineLevel="0" collapsed="false">
      <c r="A915" s="0"/>
      <c r="B915" s="0"/>
      <c r="C915" s="0"/>
      <c r="D915" s="0"/>
      <c r="E915" s="0"/>
    </row>
    <row r="916" customFormat="false" ht="12.8" hidden="false" customHeight="false" outlineLevel="0" collapsed="false">
      <c r="A916" s="0"/>
      <c r="B916" s="0"/>
      <c r="C916" s="0"/>
      <c r="D916" s="0"/>
      <c r="E916" s="0"/>
    </row>
    <row r="917" customFormat="false" ht="12.8" hidden="false" customHeight="false" outlineLevel="0" collapsed="false">
      <c r="A917" s="0"/>
      <c r="B917" s="0"/>
      <c r="C917" s="0"/>
      <c r="D917" s="0"/>
      <c r="E917" s="0"/>
    </row>
    <row r="918" customFormat="false" ht="12.8" hidden="false" customHeight="false" outlineLevel="0" collapsed="false">
      <c r="A918" s="0"/>
      <c r="B918" s="0"/>
      <c r="C918" s="0"/>
      <c r="D918" s="0"/>
      <c r="E918" s="0"/>
    </row>
    <row r="919" customFormat="false" ht="12.8" hidden="false" customHeight="false" outlineLevel="0" collapsed="false">
      <c r="A919" s="0"/>
      <c r="B919" s="0"/>
      <c r="C919" s="0"/>
      <c r="D919" s="0"/>
      <c r="E919" s="0"/>
    </row>
    <row r="920" customFormat="false" ht="12.8" hidden="false" customHeight="false" outlineLevel="0" collapsed="false">
      <c r="A920" s="0"/>
      <c r="B920" s="0"/>
      <c r="C920" s="0"/>
      <c r="D920" s="0"/>
      <c r="E920" s="0"/>
    </row>
    <row r="921" customFormat="false" ht="12.8" hidden="false" customHeight="false" outlineLevel="0" collapsed="false">
      <c r="A921" s="0"/>
      <c r="B921" s="0"/>
      <c r="C921" s="0"/>
      <c r="D921" s="0"/>
      <c r="E921" s="0"/>
    </row>
    <row r="922" customFormat="false" ht="12.8" hidden="false" customHeight="false" outlineLevel="0" collapsed="false">
      <c r="A922" s="0"/>
      <c r="B922" s="0"/>
      <c r="C922" s="0"/>
      <c r="D922" s="0"/>
      <c r="E922" s="0"/>
    </row>
    <row r="923" customFormat="false" ht="12.8" hidden="false" customHeight="false" outlineLevel="0" collapsed="false">
      <c r="A923" s="0"/>
      <c r="B923" s="0"/>
      <c r="C923" s="0"/>
      <c r="D923" s="0"/>
      <c r="E923" s="0"/>
    </row>
    <row r="924" customFormat="false" ht="12.8" hidden="false" customHeight="false" outlineLevel="0" collapsed="false">
      <c r="A924" s="0"/>
      <c r="B924" s="0"/>
      <c r="C924" s="0"/>
      <c r="D924" s="0"/>
      <c r="E924" s="0"/>
    </row>
    <row r="925" customFormat="false" ht="12.8" hidden="false" customHeight="false" outlineLevel="0" collapsed="false">
      <c r="A925" s="0"/>
      <c r="B925" s="0"/>
      <c r="C925" s="0"/>
      <c r="D925" s="0"/>
      <c r="E925" s="0"/>
    </row>
    <row r="926" customFormat="false" ht="12.8" hidden="false" customHeight="false" outlineLevel="0" collapsed="false">
      <c r="A926" s="0"/>
      <c r="B926" s="0"/>
      <c r="C926" s="0"/>
      <c r="D926" s="0"/>
      <c r="E926" s="0"/>
    </row>
    <row r="927" customFormat="false" ht="12.8" hidden="false" customHeight="false" outlineLevel="0" collapsed="false">
      <c r="A927" s="0"/>
      <c r="B927" s="0"/>
      <c r="C927" s="0"/>
      <c r="D927" s="0"/>
      <c r="E927" s="0"/>
    </row>
    <row r="928" customFormat="false" ht="12.8" hidden="false" customHeight="false" outlineLevel="0" collapsed="false">
      <c r="A928" s="0"/>
      <c r="B928" s="0"/>
      <c r="C928" s="0"/>
      <c r="D928" s="0"/>
      <c r="E928" s="0"/>
    </row>
    <row r="929" customFormat="false" ht="12.8" hidden="false" customHeight="false" outlineLevel="0" collapsed="false">
      <c r="A929" s="0"/>
      <c r="B929" s="0"/>
      <c r="C929" s="0"/>
      <c r="D929" s="0"/>
      <c r="E929" s="0"/>
    </row>
    <row r="930" customFormat="false" ht="12.8" hidden="false" customHeight="false" outlineLevel="0" collapsed="false">
      <c r="A930" s="0"/>
      <c r="B930" s="0"/>
      <c r="C930" s="0"/>
      <c r="D930" s="0"/>
      <c r="E930" s="0"/>
    </row>
    <row r="931" customFormat="false" ht="12.8" hidden="false" customHeight="false" outlineLevel="0" collapsed="false">
      <c r="A931" s="0"/>
      <c r="B931" s="0"/>
      <c r="C931" s="0"/>
      <c r="D931" s="0"/>
      <c r="E931" s="0"/>
    </row>
    <row r="932" customFormat="false" ht="12.8" hidden="false" customHeight="false" outlineLevel="0" collapsed="false">
      <c r="A932" s="0"/>
      <c r="B932" s="0"/>
      <c r="C932" s="0"/>
      <c r="D932" s="0"/>
      <c r="E932" s="0"/>
    </row>
    <row r="933" customFormat="false" ht="12.8" hidden="false" customHeight="false" outlineLevel="0" collapsed="false">
      <c r="A933" s="0"/>
      <c r="B933" s="0"/>
      <c r="C933" s="0"/>
      <c r="D933" s="0"/>
      <c r="E933" s="0"/>
    </row>
    <row r="934" customFormat="false" ht="12.8" hidden="false" customHeight="false" outlineLevel="0" collapsed="false">
      <c r="A934" s="0"/>
      <c r="B934" s="0"/>
      <c r="C934" s="0"/>
      <c r="D934" s="0"/>
      <c r="E934" s="0"/>
    </row>
    <row r="935" customFormat="false" ht="12.8" hidden="false" customHeight="false" outlineLevel="0" collapsed="false">
      <c r="A935" s="0"/>
      <c r="B935" s="0"/>
      <c r="C935" s="0"/>
      <c r="D935" s="0"/>
      <c r="E935" s="0"/>
    </row>
    <row r="936" customFormat="false" ht="12.8" hidden="false" customHeight="false" outlineLevel="0" collapsed="false">
      <c r="A936" s="0"/>
      <c r="B936" s="0"/>
      <c r="C936" s="0"/>
      <c r="D936" s="0"/>
      <c r="E936" s="0"/>
    </row>
    <row r="937" customFormat="false" ht="12.8" hidden="false" customHeight="false" outlineLevel="0" collapsed="false">
      <c r="A937" s="0"/>
      <c r="B937" s="0"/>
      <c r="C937" s="0"/>
      <c r="D937" s="0"/>
      <c r="E937" s="0"/>
    </row>
    <row r="938" customFormat="false" ht="12.8" hidden="false" customHeight="false" outlineLevel="0" collapsed="false">
      <c r="A938" s="0"/>
      <c r="B938" s="0"/>
      <c r="C938" s="0"/>
      <c r="D938" s="0"/>
      <c r="E938" s="0"/>
    </row>
    <row r="939" customFormat="false" ht="12.8" hidden="false" customHeight="false" outlineLevel="0" collapsed="false">
      <c r="A939" s="0"/>
      <c r="B939" s="0"/>
      <c r="C939" s="0"/>
      <c r="D939" s="0"/>
      <c r="E939" s="0"/>
    </row>
    <row r="940" customFormat="false" ht="12.8" hidden="false" customHeight="false" outlineLevel="0" collapsed="false">
      <c r="A940" s="0"/>
      <c r="B940" s="0"/>
      <c r="C940" s="0"/>
      <c r="D940" s="0"/>
      <c r="E940" s="0"/>
    </row>
    <row r="941" customFormat="false" ht="12.8" hidden="false" customHeight="false" outlineLevel="0" collapsed="false">
      <c r="A941" s="0"/>
      <c r="B941" s="0"/>
      <c r="C941" s="0"/>
      <c r="D941" s="0"/>
      <c r="E941" s="0"/>
    </row>
    <row r="942" customFormat="false" ht="12.8" hidden="false" customHeight="false" outlineLevel="0" collapsed="false">
      <c r="A942" s="0"/>
      <c r="B942" s="0"/>
      <c r="C942" s="0"/>
      <c r="D942" s="0"/>
      <c r="E942" s="0"/>
    </row>
    <row r="943" customFormat="false" ht="12.8" hidden="false" customHeight="false" outlineLevel="0" collapsed="false">
      <c r="A943" s="0"/>
      <c r="B943" s="0"/>
      <c r="C943" s="0"/>
      <c r="D943" s="0"/>
      <c r="E943" s="0"/>
    </row>
    <row r="944" customFormat="false" ht="12.8" hidden="false" customHeight="false" outlineLevel="0" collapsed="false">
      <c r="A944" s="0"/>
      <c r="B944" s="0"/>
      <c r="C944" s="0"/>
      <c r="D944" s="0"/>
      <c r="E944" s="0"/>
    </row>
    <row r="945" customFormat="false" ht="12.8" hidden="false" customHeight="false" outlineLevel="0" collapsed="false">
      <c r="A945" s="0"/>
      <c r="B945" s="0"/>
      <c r="C945" s="0"/>
      <c r="D945" s="0"/>
      <c r="E945" s="0"/>
    </row>
    <row r="946" customFormat="false" ht="12.8" hidden="false" customHeight="false" outlineLevel="0" collapsed="false">
      <c r="A946" s="0"/>
      <c r="B946" s="0"/>
      <c r="C946" s="0"/>
      <c r="D946" s="0"/>
      <c r="E946" s="0"/>
    </row>
    <row r="947" customFormat="false" ht="12.8" hidden="false" customHeight="false" outlineLevel="0" collapsed="false">
      <c r="A947" s="0"/>
      <c r="B947" s="0"/>
      <c r="C947" s="0"/>
      <c r="D947" s="0"/>
      <c r="E947" s="0"/>
    </row>
    <row r="948" customFormat="false" ht="12.8" hidden="false" customHeight="false" outlineLevel="0" collapsed="false">
      <c r="A948" s="0"/>
      <c r="B948" s="0"/>
      <c r="C948" s="0"/>
      <c r="D948" s="0"/>
      <c r="E948" s="0"/>
    </row>
    <row r="949" customFormat="false" ht="12.8" hidden="false" customHeight="false" outlineLevel="0" collapsed="false">
      <c r="A949" s="0"/>
      <c r="B949" s="0"/>
      <c r="C949" s="0"/>
      <c r="D949" s="0"/>
      <c r="E949" s="0"/>
    </row>
    <row r="950" customFormat="false" ht="12.8" hidden="false" customHeight="false" outlineLevel="0" collapsed="false">
      <c r="A950" s="0"/>
      <c r="B950" s="0"/>
      <c r="C950" s="0"/>
      <c r="D950" s="0"/>
      <c r="E950" s="0"/>
    </row>
    <row r="951" customFormat="false" ht="12.8" hidden="false" customHeight="false" outlineLevel="0" collapsed="false">
      <c r="A951" s="0"/>
      <c r="B951" s="0"/>
      <c r="C951" s="0"/>
      <c r="D951" s="0"/>
      <c r="E951" s="0"/>
    </row>
    <row r="952" customFormat="false" ht="12.8" hidden="false" customHeight="false" outlineLevel="0" collapsed="false">
      <c r="A952" s="0"/>
      <c r="B952" s="0"/>
      <c r="C952" s="0"/>
      <c r="D952" s="0"/>
      <c r="E952" s="0"/>
    </row>
    <row r="953" customFormat="false" ht="12.8" hidden="false" customHeight="false" outlineLevel="0" collapsed="false">
      <c r="A953" s="0"/>
      <c r="B953" s="0"/>
      <c r="C953" s="0"/>
      <c r="D953" s="0"/>
      <c r="E953" s="0"/>
    </row>
    <row r="954" customFormat="false" ht="12.8" hidden="false" customHeight="false" outlineLevel="0" collapsed="false">
      <c r="A954" s="0"/>
      <c r="B954" s="0"/>
      <c r="C954" s="0"/>
      <c r="D954" s="0"/>
      <c r="E954" s="0"/>
    </row>
    <row r="955" customFormat="false" ht="12.8" hidden="false" customHeight="false" outlineLevel="0" collapsed="false">
      <c r="A955" s="0"/>
      <c r="B955" s="0"/>
      <c r="C955" s="0"/>
      <c r="D955" s="0"/>
      <c r="E955" s="0"/>
    </row>
    <row r="956" customFormat="false" ht="12.8" hidden="false" customHeight="false" outlineLevel="0" collapsed="false">
      <c r="A956" s="0"/>
      <c r="B956" s="0"/>
      <c r="C956" s="0"/>
      <c r="D956" s="0"/>
      <c r="E956" s="0"/>
    </row>
    <row r="957" customFormat="false" ht="12.8" hidden="false" customHeight="false" outlineLevel="0" collapsed="false">
      <c r="A957" s="0"/>
      <c r="B957" s="0"/>
      <c r="C957" s="0"/>
      <c r="D957" s="0"/>
      <c r="E957" s="0"/>
    </row>
    <row r="958" customFormat="false" ht="12.8" hidden="false" customHeight="false" outlineLevel="0" collapsed="false">
      <c r="A958" s="0"/>
      <c r="B958" s="0"/>
      <c r="C958" s="0"/>
      <c r="D958" s="0"/>
      <c r="E958" s="0"/>
    </row>
    <row r="959" customFormat="false" ht="12.8" hidden="false" customHeight="false" outlineLevel="0" collapsed="false">
      <c r="A959" s="0"/>
      <c r="B959" s="0"/>
      <c r="C959" s="0"/>
      <c r="D959" s="0"/>
      <c r="E959" s="0"/>
    </row>
    <row r="960" customFormat="false" ht="12.8" hidden="false" customHeight="false" outlineLevel="0" collapsed="false">
      <c r="A960" s="0"/>
      <c r="B960" s="0"/>
      <c r="C960" s="0"/>
      <c r="D960" s="0"/>
      <c r="E960" s="0"/>
    </row>
    <row r="961" customFormat="false" ht="12.8" hidden="false" customHeight="false" outlineLevel="0" collapsed="false">
      <c r="A961" s="0"/>
      <c r="B961" s="0"/>
      <c r="C961" s="0"/>
      <c r="D961" s="0"/>
      <c r="E961" s="0"/>
    </row>
    <row r="962" customFormat="false" ht="12.8" hidden="false" customHeight="false" outlineLevel="0" collapsed="false">
      <c r="A962" s="0"/>
      <c r="B962" s="0"/>
      <c r="C962" s="0"/>
      <c r="D962" s="0"/>
      <c r="E962" s="0"/>
    </row>
    <row r="963" customFormat="false" ht="12.8" hidden="false" customHeight="false" outlineLevel="0" collapsed="false">
      <c r="A963" s="0"/>
      <c r="B963" s="0"/>
      <c r="C963" s="0"/>
      <c r="D963" s="0"/>
      <c r="E963" s="0"/>
    </row>
    <row r="964" customFormat="false" ht="12.8" hidden="false" customHeight="false" outlineLevel="0" collapsed="false">
      <c r="A964" s="0"/>
      <c r="B964" s="0"/>
      <c r="C964" s="0"/>
      <c r="D964" s="0"/>
      <c r="E964" s="0"/>
    </row>
    <row r="965" customFormat="false" ht="12.8" hidden="false" customHeight="false" outlineLevel="0" collapsed="false">
      <c r="A965" s="0"/>
      <c r="B965" s="0"/>
      <c r="C965" s="0"/>
      <c r="D965" s="0"/>
      <c r="E965" s="0"/>
    </row>
    <row r="966" customFormat="false" ht="12.8" hidden="false" customHeight="false" outlineLevel="0" collapsed="false">
      <c r="A966" s="0"/>
      <c r="B966" s="0"/>
      <c r="C966" s="0"/>
      <c r="D966" s="0"/>
      <c r="E966" s="0"/>
    </row>
    <row r="967" customFormat="false" ht="12.8" hidden="false" customHeight="false" outlineLevel="0" collapsed="false">
      <c r="A967" s="0"/>
      <c r="B967" s="0"/>
      <c r="C967" s="0"/>
      <c r="D967" s="0"/>
      <c r="E967" s="0"/>
    </row>
    <row r="968" customFormat="false" ht="12.8" hidden="false" customHeight="false" outlineLevel="0" collapsed="false">
      <c r="A968" s="0"/>
      <c r="B968" s="0"/>
      <c r="C968" s="0"/>
      <c r="D968" s="0"/>
      <c r="E968" s="0"/>
    </row>
    <row r="969" customFormat="false" ht="12.8" hidden="false" customHeight="false" outlineLevel="0" collapsed="false">
      <c r="A969" s="0"/>
      <c r="B969" s="0"/>
      <c r="C969" s="0"/>
      <c r="D969" s="0"/>
      <c r="E969" s="0"/>
    </row>
    <row r="970" customFormat="false" ht="12.8" hidden="false" customHeight="false" outlineLevel="0" collapsed="false">
      <c r="A970" s="0"/>
      <c r="B970" s="0"/>
      <c r="C970" s="0"/>
      <c r="D970" s="0"/>
      <c r="E970" s="0"/>
    </row>
    <row r="971" customFormat="false" ht="12.8" hidden="false" customHeight="false" outlineLevel="0" collapsed="false">
      <c r="A971" s="0"/>
      <c r="B971" s="0"/>
      <c r="C971" s="0"/>
      <c r="D971" s="0"/>
      <c r="E971" s="0"/>
    </row>
    <row r="972" customFormat="false" ht="12.8" hidden="false" customHeight="false" outlineLevel="0" collapsed="false">
      <c r="A972" s="0"/>
      <c r="B972" s="0"/>
      <c r="C972" s="0"/>
      <c r="D972" s="0"/>
      <c r="E972" s="0"/>
    </row>
    <row r="973" customFormat="false" ht="12.8" hidden="false" customHeight="false" outlineLevel="0" collapsed="false">
      <c r="A973" s="0"/>
      <c r="B973" s="0"/>
      <c r="C973" s="0"/>
      <c r="D973" s="0"/>
      <c r="E973" s="0"/>
    </row>
    <row r="974" customFormat="false" ht="12.8" hidden="false" customHeight="false" outlineLevel="0" collapsed="false">
      <c r="A974" s="0"/>
      <c r="B974" s="0"/>
      <c r="C974" s="0"/>
      <c r="D974" s="0"/>
      <c r="E974" s="0"/>
    </row>
    <row r="975" customFormat="false" ht="12.8" hidden="false" customHeight="false" outlineLevel="0" collapsed="false">
      <c r="A975" s="0"/>
      <c r="B975" s="0"/>
      <c r="C975" s="0"/>
      <c r="D975" s="0"/>
      <c r="E975" s="0"/>
    </row>
    <row r="976" customFormat="false" ht="12.8" hidden="false" customHeight="false" outlineLevel="0" collapsed="false">
      <c r="A976" s="0"/>
      <c r="B976" s="0"/>
      <c r="C976" s="0"/>
      <c r="D976" s="0"/>
      <c r="E976" s="0"/>
    </row>
    <row r="977" customFormat="false" ht="12.8" hidden="false" customHeight="false" outlineLevel="0" collapsed="false">
      <c r="A977" s="0"/>
      <c r="B977" s="0"/>
      <c r="C977" s="0"/>
      <c r="D977" s="0"/>
      <c r="E977" s="0"/>
    </row>
    <row r="978" customFormat="false" ht="12.8" hidden="false" customHeight="false" outlineLevel="0" collapsed="false">
      <c r="A978" s="0"/>
      <c r="B978" s="0"/>
      <c r="C978" s="0"/>
      <c r="D978" s="0"/>
      <c r="E978" s="0"/>
    </row>
    <row r="979" customFormat="false" ht="12.8" hidden="false" customHeight="false" outlineLevel="0" collapsed="false">
      <c r="A979" s="0"/>
      <c r="B979" s="0"/>
      <c r="C979" s="0"/>
      <c r="D979" s="0"/>
      <c r="E979" s="0"/>
    </row>
    <row r="980" customFormat="false" ht="12.8" hidden="false" customHeight="false" outlineLevel="0" collapsed="false">
      <c r="A980" s="0"/>
      <c r="B980" s="0"/>
      <c r="C980" s="0"/>
      <c r="D980" s="0"/>
      <c r="E980" s="0"/>
    </row>
    <row r="981" customFormat="false" ht="12.8" hidden="false" customHeight="false" outlineLevel="0" collapsed="false">
      <c r="A981" s="0"/>
      <c r="B981" s="0"/>
      <c r="C981" s="0"/>
      <c r="D981" s="0"/>
      <c r="E981" s="0"/>
    </row>
    <row r="982" customFormat="false" ht="12.8" hidden="false" customHeight="false" outlineLevel="0" collapsed="false">
      <c r="A982" s="0"/>
      <c r="B982" s="0"/>
      <c r="C982" s="0"/>
      <c r="D982" s="0"/>
      <c r="E982" s="0"/>
    </row>
    <row r="983" customFormat="false" ht="12.8" hidden="false" customHeight="false" outlineLevel="0" collapsed="false">
      <c r="A983" s="0"/>
      <c r="B983" s="0"/>
      <c r="C983" s="0"/>
      <c r="D983" s="0"/>
      <c r="E983" s="0"/>
    </row>
    <row r="984" customFormat="false" ht="12.8" hidden="false" customHeight="false" outlineLevel="0" collapsed="false">
      <c r="A984" s="0"/>
      <c r="B984" s="0"/>
      <c r="C984" s="0"/>
      <c r="D984" s="0"/>
      <c r="E984" s="0"/>
    </row>
    <row r="985" customFormat="false" ht="12.8" hidden="false" customHeight="false" outlineLevel="0" collapsed="false">
      <c r="A985" s="0"/>
      <c r="B985" s="0"/>
      <c r="C985" s="0"/>
      <c r="D985" s="0"/>
      <c r="E985" s="0"/>
    </row>
    <row r="986" customFormat="false" ht="12.8" hidden="false" customHeight="false" outlineLevel="0" collapsed="false">
      <c r="A986" s="0"/>
      <c r="B986" s="0"/>
      <c r="C986" s="0"/>
      <c r="D986" s="0"/>
      <c r="E986" s="0"/>
    </row>
    <row r="987" customFormat="false" ht="12.8" hidden="false" customHeight="false" outlineLevel="0" collapsed="false">
      <c r="A987" s="0"/>
      <c r="B987" s="0"/>
      <c r="C987" s="0"/>
      <c r="D987" s="0"/>
      <c r="E987" s="0"/>
    </row>
    <row r="988" customFormat="false" ht="12.8" hidden="false" customHeight="false" outlineLevel="0" collapsed="false">
      <c r="A988" s="0"/>
      <c r="B988" s="0"/>
      <c r="C988" s="0"/>
      <c r="D988" s="0"/>
      <c r="E988" s="0"/>
    </row>
    <row r="989" customFormat="false" ht="12.8" hidden="false" customHeight="false" outlineLevel="0" collapsed="false">
      <c r="A989" s="0"/>
      <c r="B989" s="0"/>
      <c r="C989" s="0"/>
      <c r="D989" s="0"/>
      <c r="E989" s="0"/>
    </row>
    <row r="990" customFormat="false" ht="12.8" hidden="false" customHeight="false" outlineLevel="0" collapsed="false">
      <c r="A990" s="0"/>
      <c r="B990" s="0"/>
      <c r="C990" s="0"/>
      <c r="D990" s="0"/>
      <c r="E990" s="0"/>
    </row>
    <row r="991" customFormat="false" ht="12.8" hidden="false" customHeight="false" outlineLevel="0" collapsed="false">
      <c r="A991" s="0"/>
      <c r="B991" s="0"/>
      <c r="C991" s="0"/>
      <c r="D991" s="0"/>
      <c r="E991" s="0"/>
    </row>
    <row r="992" customFormat="false" ht="12.8" hidden="false" customHeight="false" outlineLevel="0" collapsed="false">
      <c r="A992" s="0"/>
      <c r="B992" s="0"/>
      <c r="C992" s="0"/>
      <c r="D992" s="0"/>
      <c r="E992" s="0"/>
    </row>
    <row r="993" customFormat="false" ht="12.8" hidden="false" customHeight="false" outlineLevel="0" collapsed="false">
      <c r="A993" s="0"/>
      <c r="B993" s="0"/>
      <c r="C993" s="0"/>
      <c r="D993" s="0"/>
      <c r="E993" s="0"/>
    </row>
    <row r="994" customFormat="false" ht="12.8" hidden="false" customHeight="false" outlineLevel="0" collapsed="false">
      <c r="A994" s="0"/>
      <c r="B994" s="0"/>
      <c r="C994" s="0"/>
      <c r="D994" s="0"/>
      <c r="E994" s="0"/>
    </row>
    <row r="995" customFormat="false" ht="12.8" hidden="false" customHeight="false" outlineLevel="0" collapsed="false">
      <c r="A995" s="0"/>
      <c r="B995" s="0"/>
      <c r="C995" s="0"/>
      <c r="D995" s="0"/>
      <c r="E995" s="0"/>
    </row>
    <row r="996" customFormat="false" ht="12.8" hidden="false" customHeight="false" outlineLevel="0" collapsed="false">
      <c r="A996" s="0"/>
      <c r="B996" s="0"/>
      <c r="C996" s="0"/>
      <c r="D996" s="0"/>
      <c r="E996" s="0"/>
    </row>
    <row r="997" customFormat="false" ht="12.8" hidden="false" customHeight="false" outlineLevel="0" collapsed="false">
      <c r="A997" s="0"/>
      <c r="B997" s="0"/>
      <c r="C997" s="0"/>
      <c r="D997" s="0"/>
      <c r="E997" s="0"/>
    </row>
    <row r="998" customFormat="false" ht="12.8" hidden="false" customHeight="false" outlineLevel="0" collapsed="false">
      <c r="A998" s="0"/>
      <c r="B998" s="0"/>
      <c r="C998" s="0"/>
      <c r="D998" s="0"/>
      <c r="E998" s="0"/>
    </row>
    <row r="999" customFormat="false" ht="12.8" hidden="false" customHeight="false" outlineLevel="0" collapsed="false">
      <c r="A999" s="0"/>
      <c r="B999" s="0"/>
      <c r="C999" s="0"/>
      <c r="D999" s="0"/>
      <c r="E999" s="0"/>
    </row>
    <row r="1000" customFormat="false" ht="12.8" hidden="false" customHeight="false" outlineLevel="0" collapsed="false">
      <c r="A1000" s="0"/>
      <c r="B1000" s="0"/>
      <c r="C1000" s="0"/>
      <c r="D1000" s="0"/>
      <c r="E1000" s="0"/>
    </row>
    <row r="1001" customFormat="false" ht="12.8" hidden="false" customHeight="false" outlineLevel="0" collapsed="false">
      <c r="A1001" s="0"/>
      <c r="B1001" s="0"/>
      <c r="C1001" s="0"/>
      <c r="D1001" s="0"/>
      <c r="E1001" s="0"/>
    </row>
    <row r="1002" customFormat="false" ht="12.8" hidden="false" customHeight="false" outlineLevel="0" collapsed="false">
      <c r="A1002" s="0"/>
      <c r="B1002" s="0"/>
      <c r="C1002" s="0"/>
      <c r="D1002" s="0"/>
      <c r="E1002" s="0"/>
    </row>
    <row r="1003" customFormat="false" ht="12.8" hidden="false" customHeight="false" outlineLevel="0" collapsed="false">
      <c r="A1003" s="0"/>
      <c r="B1003" s="0"/>
      <c r="C1003" s="0"/>
      <c r="D1003" s="0"/>
      <c r="E1003" s="0"/>
    </row>
    <row r="1004" customFormat="false" ht="12.8" hidden="false" customHeight="false" outlineLevel="0" collapsed="false">
      <c r="A1004" s="0"/>
      <c r="B1004" s="0"/>
      <c r="C1004" s="0"/>
      <c r="D1004" s="0"/>
      <c r="E1004" s="0"/>
    </row>
    <row r="1005" customFormat="false" ht="12.8" hidden="false" customHeight="false" outlineLevel="0" collapsed="false">
      <c r="A1005" s="0"/>
      <c r="B1005" s="0"/>
      <c r="C1005" s="0"/>
      <c r="D1005" s="0"/>
      <c r="E1005" s="0"/>
    </row>
    <row r="1006" customFormat="false" ht="12.8" hidden="false" customHeight="false" outlineLevel="0" collapsed="false">
      <c r="A1006" s="0"/>
      <c r="B1006" s="0"/>
      <c r="C1006" s="0"/>
      <c r="D1006" s="0"/>
      <c r="E1006" s="0"/>
    </row>
    <row r="1007" customFormat="false" ht="12.8" hidden="false" customHeight="false" outlineLevel="0" collapsed="false">
      <c r="A1007" s="0"/>
      <c r="B1007" s="0"/>
      <c r="C1007" s="0"/>
      <c r="D1007" s="0"/>
      <c r="E1007" s="0"/>
    </row>
    <row r="1008" customFormat="false" ht="12.8" hidden="false" customHeight="false" outlineLevel="0" collapsed="false">
      <c r="A1008" s="0"/>
      <c r="B1008" s="0"/>
      <c r="C1008" s="0"/>
      <c r="D1008" s="0"/>
      <c r="E1008" s="0"/>
    </row>
    <row r="1009" customFormat="false" ht="12.8" hidden="false" customHeight="false" outlineLevel="0" collapsed="false">
      <c r="A1009" s="0"/>
      <c r="B1009" s="0"/>
      <c r="C1009" s="0"/>
      <c r="D1009" s="0"/>
      <c r="E1009" s="0"/>
    </row>
    <row r="1010" customFormat="false" ht="12.8" hidden="false" customHeight="false" outlineLevel="0" collapsed="false">
      <c r="A1010" s="0"/>
      <c r="B1010" s="0"/>
      <c r="C1010" s="0"/>
      <c r="D1010" s="0"/>
      <c r="E1010" s="0"/>
    </row>
    <row r="1011" customFormat="false" ht="12.8" hidden="false" customHeight="false" outlineLevel="0" collapsed="false">
      <c r="A1011" s="0"/>
      <c r="B1011" s="0"/>
      <c r="C1011" s="0"/>
      <c r="D1011" s="0"/>
      <c r="E1011" s="0"/>
    </row>
    <row r="1012" customFormat="false" ht="12.8" hidden="false" customHeight="false" outlineLevel="0" collapsed="false">
      <c r="A1012" s="0"/>
      <c r="B1012" s="0"/>
      <c r="C1012" s="0"/>
      <c r="D1012" s="0"/>
      <c r="E1012" s="0"/>
    </row>
    <row r="1013" customFormat="false" ht="12.8" hidden="false" customHeight="false" outlineLevel="0" collapsed="false">
      <c r="A1013" s="0"/>
      <c r="B1013" s="0"/>
      <c r="C1013" s="0"/>
      <c r="D1013" s="0"/>
      <c r="E1013" s="0"/>
    </row>
    <row r="1014" customFormat="false" ht="12.8" hidden="false" customHeight="false" outlineLevel="0" collapsed="false">
      <c r="A1014" s="0"/>
      <c r="B1014" s="0"/>
      <c r="C1014" s="0"/>
      <c r="D1014" s="0"/>
      <c r="E1014" s="0"/>
    </row>
    <row r="1015" customFormat="false" ht="12.8" hidden="false" customHeight="false" outlineLevel="0" collapsed="false">
      <c r="A1015" s="0"/>
      <c r="B1015" s="0"/>
      <c r="C1015" s="0"/>
      <c r="D1015" s="0"/>
      <c r="E1015" s="0"/>
    </row>
    <row r="1016" customFormat="false" ht="12.8" hidden="false" customHeight="false" outlineLevel="0" collapsed="false">
      <c r="A1016" s="0"/>
      <c r="B1016" s="0"/>
      <c r="C1016" s="0"/>
      <c r="D1016" s="0"/>
      <c r="E1016" s="0"/>
    </row>
    <row r="1017" customFormat="false" ht="12.8" hidden="false" customHeight="false" outlineLevel="0" collapsed="false">
      <c r="A1017" s="0"/>
      <c r="B1017" s="0"/>
      <c r="C1017" s="0"/>
      <c r="D1017" s="0"/>
      <c r="E1017" s="0"/>
    </row>
    <row r="1018" customFormat="false" ht="12.8" hidden="false" customHeight="false" outlineLevel="0" collapsed="false">
      <c r="A1018" s="0"/>
      <c r="B1018" s="0"/>
      <c r="C1018" s="0"/>
      <c r="D1018" s="0"/>
      <c r="E1018" s="0"/>
    </row>
    <row r="1019" customFormat="false" ht="12.8" hidden="false" customHeight="false" outlineLevel="0" collapsed="false">
      <c r="A1019" s="0"/>
      <c r="B1019" s="0"/>
      <c r="C1019" s="0"/>
      <c r="D1019" s="0"/>
      <c r="E1019" s="0"/>
    </row>
    <row r="1020" customFormat="false" ht="12.8" hidden="false" customHeight="false" outlineLevel="0" collapsed="false">
      <c r="A1020" s="0"/>
      <c r="B1020" s="0"/>
      <c r="C1020" s="0"/>
      <c r="D1020" s="0"/>
      <c r="E1020" s="0"/>
    </row>
    <row r="1021" customFormat="false" ht="12.8" hidden="false" customHeight="false" outlineLevel="0" collapsed="false">
      <c r="A1021" s="0"/>
      <c r="B1021" s="0"/>
      <c r="C1021" s="0"/>
      <c r="D1021" s="0"/>
      <c r="E1021" s="0"/>
    </row>
    <row r="1022" customFormat="false" ht="12.8" hidden="false" customHeight="false" outlineLevel="0" collapsed="false">
      <c r="A1022" s="0"/>
      <c r="B1022" s="0"/>
      <c r="C1022" s="0"/>
      <c r="D1022" s="0"/>
      <c r="E1022" s="0"/>
    </row>
    <row r="1023" customFormat="false" ht="12.8" hidden="false" customHeight="false" outlineLevel="0" collapsed="false">
      <c r="A1023" s="0"/>
      <c r="B1023" s="0"/>
      <c r="C1023" s="0"/>
      <c r="D1023" s="0"/>
      <c r="E1023" s="0"/>
    </row>
    <row r="1024" customFormat="false" ht="12.8" hidden="false" customHeight="false" outlineLevel="0" collapsed="false">
      <c r="A1024" s="0"/>
      <c r="B1024" s="0"/>
      <c r="C1024" s="0"/>
      <c r="D1024" s="0"/>
      <c r="E1024" s="0"/>
    </row>
    <row r="1025" customFormat="false" ht="12.8" hidden="false" customHeight="false" outlineLevel="0" collapsed="false">
      <c r="A1025" s="0"/>
      <c r="B1025" s="0"/>
      <c r="C1025" s="0"/>
      <c r="D1025" s="0"/>
      <c r="E1025" s="0"/>
    </row>
    <row r="1026" customFormat="false" ht="12.8" hidden="false" customHeight="false" outlineLevel="0" collapsed="false">
      <c r="A1026" s="0"/>
      <c r="B1026" s="0"/>
      <c r="C1026" s="0"/>
      <c r="D1026" s="0"/>
      <c r="E1026" s="0"/>
    </row>
    <row r="1027" customFormat="false" ht="12.8" hidden="false" customHeight="false" outlineLevel="0" collapsed="false">
      <c r="A1027" s="0"/>
      <c r="B1027" s="0"/>
      <c r="C1027" s="0"/>
      <c r="D1027" s="0"/>
      <c r="E1027" s="0"/>
    </row>
    <row r="1028" customFormat="false" ht="12.8" hidden="false" customHeight="false" outlineLevel="0" collapsed="false">
      <c r="A1028" s="0"/>
      <c r="B1028" s="0"/>
      <c r="C1028" s="0"/>
      <c r="D1028" s="0"/>
      <c r="E1028" s="0"/>
    </row>
    <row r="1029" customFormat="false" ht="12.8" hidden="false" customHeight="false" outlineLevel="0" collapsed="false">
      <c r="A1029" s="0"/>
      <c r="B1029" s="0"/>
      <c r="C1029" s="0"/>
      <c r="D1029" s="0"/>
      <c r="E1029" s="0"/>
    </row>
    <row r="1030" customFormat="false" ht="12.8" hidden="false" customHeight="false" outlineLevel="0" collapsed="false">
      <c r="A1030" s="0"/>
      <c r="B1030" s="0"/>
      <c r="C1030" s="0"/>
      <c r="D1030" s="0"/>
      <c r="E1030" s="0"/>
    </row>
    <row r="1031" customFormat="false" ht="12.8" hidden="false" customHeight="false" outlineLevel="0" collapsed="false">
      <c r="A1031" s="0"/>
      <c r="B1031" s="0"/>
      <c r="C1031" s="0"/>
      <c r="D1031" s="0"/>
      <c r="E1031" s="0"/>
    </row>
    <row r="1032" customFormat="false" ht="12.8" hidden="false" customHeight="false" outlineLevel="0" collapsed="false">
      <c r="A1032" s="0"/>
      <c r="B1032" s="0"/>
      <c r="C1032" s="0"/>
      <c r="D1032" s="0"/>
      <c r="E1032" s="0"/>
    </row>
    <row r="1033" customFormat="false" ht="12.8" hidden="false" customHeight="false" outlineLevel="0" collapsed="false">
      <c r="A1033" s="0"/>
      <c r="B1033" s="0"/>
      <c r="C1033" s="0"/>
      <c r="D1033" s="0"/>
      <c r="E1033" s="0"/>
    </row>
    <row r="1034" customFormat="false" ht="12.8" hidden="false" customHeight="false" outlineLevel="0" collapsed="false">
      <c r="A1034" s="0"/>
      <c r="B1034" s="0"/>
      <c r="C1034" s="0"/>
      <c r="D1034" s="0"/>
      <c r="E1034" s="0"/>
    </row>
    <row r="1035" customFormat="false" ht="12.8" hidden="false" customHeight="false" outlineLevel="0" collapsed="false">
      <c r="A1035" s="0"/>
      <c r="B1035" s="0"/>
      <c r="C1035" s="0"/>
      <c r="D1035" s="0"/>
      <c r="E1035" s="0"/>
    </row>
    <row r="1036" customFormat="false" ht="12.8" hidden="false" customHeight="false" outlineLevel="0" collapsed="false">
      <c r="A1036" s="0"/>
      <c r="B1036" s="0"/>
      <c r="C1036" s="0"/>
      <c r="D1036" s="0"/>
      <c r="E1036" s="0"/>
    </row>
    <row r="1037" customFormat="false" ht="12.8" hidden="false" customHeight="false" outlineLevel="0" collapsed="false">
      <c r="A1037" s="0"/>
      <c r="B1037" s="0"/>
      <c r="C1037" s="0"/>
      <c r="D1037" s="0"/>
      <c r="E1037" s="0"/>
    </row>
    <row r="1038" customFormat="false" ht="12.8" hidden="false" customHeight="false" outlineLevel="0" collapsed="false">
      <c r="A1038" s="0"/>
      <c r="B1038" s="0"/>
      <c r="C1038" s="0"/>
      <c r="D1038" s="0"/>
      <c r="E1038" s="0"/>
    </row>
    <row r="1039" customFormat="false" ht="12.8" hidden="false" customHeight="false" outlineLevel="0" collapsed="false">
      <c r="A1039" s="0"/>
      <c r="B1039" s="0"/>
      <c r="C1039" s="0"/>
      <c r="D1039" s="0"/>
      <c r="E1039" s="0"/>
    </row>
    <row r="1040" customFormat="false" ht="12.8" hidden="false" customHeight="false" outlineLevel="0" collapsed="false">
      <c r="A1040" s="0"/>
      <c r="B1040" s="0"/>
      <c r="C1040" s="0"/>
      <c r="D1040" s="0"/>
      <c r="E1040" s="0"/>
    </row>
    <row r="1041" customFormat="false" ht="12.8" hidden="false" customHeight="false" outlineLevel="0" collapsed="false">
      <c r="A1041" s="0"/>
      <c r="B1041" s="0"/>
      <c r="C1041" s="0"/>
      <c r="D1041" s="0"/>
      <c r="E1041" s="0"/>
    </row>
    <row r="1042" customFormat="false" ht="12.8" hidden="false" customHeight="false" outlineLevel="0" collapsed="false">
      <c r="A1042" s="0"/>
      <c r="B1042" s="0"/>
      <c r="C1042" s="0"/>
      <c r="D1042" s="0"/>
      <c r="E1042" s="0"/>
    </row>
    <row r="1043" customFormat="false" ht="15" hidden="false" customHeight="false" outlineLevel="0" collapsed="false">
      <c r="B1043" s="11"/>
      <c r="D1043" s="9"/>
      <c r="E1043" s="10"/>
    </row>
    <row r="1044" customFormat="false" ht="15" hidden="false" customHeight="false" outlineLevel="0" collapsed="false">
      <c r="B1044" s="11"/>
      <c r="D1044" s="9"/>
      <c r="E1044" s="10"/>
    </row>
    <row r="1045" customFormat="false" ht="15" hidden="false" customHeight="false" outlineLevel="0" collapsed="false">
      <c r="B1045" s="11"/>
      <c r="D1045" s="9"/>
      <c r="E1045" s="10"/>
    </row>
    <row r="1046" customFormat="false" ht="15" hidden="false" customHeight="false" outlineLevel="0" collapsed="false">
      <c r="B1046" s="11"/>
      <c r="D1046" s="9"/>
      <c r="E1046" s="10"/>
    </row>
  </sheetData>
  <mergeCells count="5">
    <mergeCell ref="G103:G293"/>
    <mergeCell ref="G670:G709"/>
    <mergeCell ref="G710:G779"/>
    <mergeCell ref="G780:G841"/>
    <mergeCell ref="G842:G8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6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U11" activePane="bottomRight" state="frozen"/>
      <selection pane="topLeft" activeCell="A1" activeCellId="0" sqref="A1"/>
      <selection pane="topRight" activeCell="U1" activeCellId="0" sqref="U1"/>
      <selection pane="bottomLeft" activeCell="A11" activeCellId="0" sqref="A11"/>
      <selection pane="bottomRight" activeCell="AE41" activeCellId="0" sqref="AE41"/>
    </sheetView>
  </sheetViews>
  <sheetFormatPr defaultColWidth="11.53515625" defaultRowHeight="15" zeroHeight="false" outlineLevelRow="0" outlineLevelCol="0"/>
  <cols>
    <col collapsed="false" customWidth="true" hidden="false" outlineLevel="0" max="1" min="1" style="24" width="21.56"/>
    <col collapsed="false" customWidth="true" hidden="false" outlineLevel="0" max="5" min="2" style="25" width="16.9"/>
    <col collapsed="false" customWidth="true" hidden="false" outlineLevel="0" max="9" min="6" style="26" width="16.9"/>
    <col collapsed="false" customWidth="true" hidden="false" outlineLevel="0" max="13" min="10" style="27" width="16.9"/>
    <col collapsed="false" customWidth="true" hidden="false" outlineLevel="0" max="17" min="14" style="28" width="16.9"/>
    <col collapsed="false" customWidth="true" hidden="false" outlineLevel="0" max="21" min="18" style="29" width="16.9"/>
    <col collapsed="false" customWidth="true" hidden="false" outlineLevel="0" max="25" min="22" style="30" width="16.9"/>
    <col collapsed="false" customWidth="true" hidden="false" outlineLevel="0" max="29" min="26" style="31" width="16.9"/>
    <col collapsed="false" customWidth="true" hidden="false" outlineLevel="0" max="33" min="30" style="32" width="16.9"/>
    <col collapsed="false" customWidth="true" hidden="false" outlineLevel="0" max="37" min="34" style="33" width="16.9"/>
    <col collapsed="false" customWidth="true" hidden="false" outlineLevel="0" max="41" min="38" style="34" width="16.9"/>
    <col collapsed="false" customWidth="true" hidden="false" outlineLevel="0" max="44" min="42" style="35" width="16.9"/>
    <col collapsed="false" customWidth="true" hidden="false" outlineLevel="0" max="45" min="45" style="35" width="16.55"/>
    <col collapsed="false" customWidth="true" hidden="false" outlineLevel="0" max="49" min="46" style="36" width="16.55"/>
    <col collapsed="false" customWidth="true" hidden="false" outlineLevel="0" max="53" min="50" style="37" width="16.55"/>
    <col collapsed="false" customWidth="true" hidden="false" outlineLevel="0" max="57" min="54" style="38" width="16.55"/>
    <col collapsed="false" customWidth="true" hidden="false" outlineLevel="0" max="61" min="58" style="39" width="16.55"/>
    <col collapsed="false" customWidth="true" hidden="false" outlineLevel="0" max="64" min="62" style="40" width="16.55"/>
    <col collapsed="false" customWidth="true" hidden="false" outlineLevel="0" max="65" min="65" style="40" width="16.9"/>
    <col collapsed="false" customWidth="true" hidden="false" outlineLevel="0" max="69" min="66" style="26" width="16.9"/>
    <col collapsed="false" customWidth="true" hidden="false" outlineLevel="0" max="73" min="70" style="41" width="16.9"/>
    <col collapsed="false" customWidth="true" hidden="false" outlineLevel="0" max="77" min="74" style="42" width="16.9"/>
    <col collapsed="false" customWidth="true" hidden="false" outlineLevel="0" max="80" min="78" style="43" width="16.9"/>
    <col collapsed="false" customWidth="false" hidden="false" outlineLevel="0" max="81" min="81" style="43" width="11.52"/>
    <col collapsed="false" customWidth="false" hidden="false" outlineLevel="0" max="1024" min="82" style="44" width="11.52"/>
  </cols>
  <sheetData>
    <row r="1" customFormat="false" ht="44.75" hidden="false" customHeight="true" outlineLevel="0" collapsed="false">
      <c r="A1" s="45" t="s">
        <v>990</v>
      </c>
      <c r="B1" s="46" t="s">
        <v>991</v>
      </c>
      <c r="C1" s="46"/>
      <c r="D1" s="46"/>
      <c r="E1" s="46"/>
      <c r="F1" s="47" t="s">
        <v>992</v>
      </c>
      <c r="G1" s="47"/>
      <c r="H1" s="47"/>
      <c r="I1" s="47"/>
      <c r="J1" s="48" t="s">
        <v>993</v>
      </c>
      <c r="K1" s="48"/>
      <c r="L1" s="48"/>
      <c r="M1" s="48"/>
      <c r="N1" s="49" t="s">
        <v>994</v>
      </c>
      <c r="O1" s="49"/>
      <c r="P1" s="49"/>
      <c r="Q1" s="49"/>
      <c r="R1" s="50" t="s">
        <v>995</v>
      </c>
      <c r="S1" s="50"/>
      <c r="T1" s="50"/>
      <c r="U1" s="50"/>
      <c r="V1" s="51" t="s">
        <v>996</v>
      </c>
      <c r="W1" s="51"/>
      <c r="X1" s="51"/>
      <c r="Y1" s="51"/>
      <c r="Z1" s="52" t="s">
        <v>997</v>
      </c>
      <c r="AA1" s="52"/>
      <c r="AB1" s="52"/>
      <c r="AC1" s="52"/>
      <c r="AD1" s="53" t="s">
        <v>998</v>
      </c>
      <c r="AE1" s="53"/>
      <c r="AF1" s="53"/>
      <c r="AG1" s="53"/>
      <c r="AH1" s="54" t="s">
        <v>999</v>
      </c>
      <c r="AI1" s="54"/>
      <c r="AJ1" s="54"/>
      <c r="AK1" s="54"/>
      <c r="AL1" s="55" t="s">
        <v>1000</v>
      </c>
      <c r="AM1" s="55"/>
      <c r="AN1" s="55"/>
      <c r="AO1" s="55"/>
      <c r="AP1" s="56" t="s">
        <v>1001</v>
      </c>
      <c r="AQ1" s="56"/>
      <c r="AR1" s="56"/>
      <c r="AS1" s="56"/>
      <c r="AT1" s="57" t="s">
        <v>1002</v>
      </c>
      <c r="AU1" s="57"/>
      <c r="AV1" s="57"/>
      <c r="AW1" s="57"/>
      <c r="AX1" s="58" t="s">
        <v>1003</v>
      </c>
      <c r="AY1" s="58"/>
      <c r="AZ1" s="58"/>
      <c r="BA1" s="58"/>
      <c r="BB1" s="59" t="s">
        <v>1004</v>
      </c>
      <c r="BC1" s="59"/>
      <c r="BD1" s="59"/>
      <c r="BE1" s="59"/>
      <c r="BF1" s="60" t="s">
        <v>1005</v>
      </c>
      <c r="BG1" s="60"/>
      <c r="BH1" s="60"/>
      <c r="BI1" s="60"/>
      <c r="BJ1" s="61" t="s">
        <v>1006</v>
      </c>
      <c r="BK1" s="61"/>
      <c r="BL1" s="61"/>
      <c r="BM1" s="61"/>
      <c r="BN1" s="47" t="s">
        <v>1007</v>
      </c>
      <c r="BO1" s="47"/>
      <c r="BP1" s="47"/>
      <c r="BQ1" s="47"/>
      <c r="BR1" s="62" t="s">
        <v>1008</v>
      </c>
      <c r="BS1" s="62"/>
      <c r="BT1" s="62"/>
      <c r="BU1" s="62"/>
      <c r="BV1" s="63" t="s">
        <v>1009</v>
      </c>
      <c r="BW1" s="63"/>
      <c r="BX1" s="63"/>
      <c r="BY1" s="63"/>
      <c r="BZ1" s="64" t="s">
        <v>1010</v>
      </c>
      <c r="CA1" s="64"/>
      <c r="CB1" s="64"/>
      <c r="CC1" s="64"/>
    </row>
    <row r="2" s="86" customFormat="true" ht="15" hidden="false" customHeight="false" outlineLevel="0" collapsed="false">
      <c r="A2" s="65" t="s">
        <v>1011</v>
      </c>
      <c r="B2" s="66" t="s">
        <v>1012</v>
      </c>
      <c r="C2" s="66" t="s">
        <v>1013</v>
      </c>
      <c r="D2" s="66"/>
      <c r="E2" s="66"/>
      <c r="F2" s="67"/>
      <c r="G2" s="67"/>
      <c r="H2" s="67"/>
      <c r="I2" s="67"/>
      <c r="J2" s="68" t="s">
        <v>1014</v>
      </c>
      <c r="K2" s="68" t="s">
        <v>1015</v>
      </c>
      <c r="L2" s="68"/>
      <c r="M2" s="68"/>
      <c r="N2" s="69"/>
      <c r="O2" s="69"/>
      <c r="P2" s="69"/>
      <c r="Q2" s="69"/>
      <c r="R2" s="70"/>
      <c r="S2" s="70"/>
      <c r="T2" s="70"/>
      <c r="U2" s="70"/>
      <c r="V2" s="71"/>
      <c r="W2" s="71"/>
      <c r="X2" s="71"/>
      <c r="Y2" s="71"/>
      <c r="Z2" s="72"/>
      <c r="AA2" s="72"/>
      <c r="AB2" s="72"/>
      <c r="AC2" s="73" t="s">
        <v>141</v>
      </c>
      <c r="AD2" s="74" t="s">
        <v>541</v>
      </c>
      <c r="AE2" s="74"/>
      <c r="AF2" s="74"/>
      <c r="AG2" s="74"/>
      <c r="AH2" s="75" t="s">
        <v>665</v>
      </c>
      <c r="AI2" s="75"/>
      <c r="AJ2" s="75"/>
      <c r="AK2" s="75"/>
      <c r="AL2" s="76" t="s">
        <v>479</v>
      </c>
      <c r="AM2" s="76" t="s">
        <v>16</v>
      </c>
      <c r="AN2" s="76" t="s">
        <v>479</v>
      </c>
      <c r="AO2" s="76"/>
      <c r="AP2" s="77" t="s">
        <v>254</v>
      </c>
      <c r="AQ2" s="77" t="s">
        <v>206</v>
      </c>
      <c r="AR2" s="77"/>
      <c r="AS2" s="77"/>
      <c r="AT2" s="78" t="s">
        <v>386</v>
      </c>
      <c r="AU2" s="78" t="s">
        <v>342</v>
      </c>
      <c r="AV2" s="78"/>
      <c r="AW2" s="78"/>
      <c r="AX2" s="79" t="s">
        <v>386</v>
      </c>
      <c r="AY2" s="79" t="s">
        <v>342</v>
      </c>
      <c r="AZ2" s="79"/>
      <c r="BA2" s="79"/>
      <c r="BB2" s="80" t="s">
        <v>386</v>
      </c>
      <c r="BC2" s="80" t="s">
        <v>342</v>
      </c>
      <c r="BD2" s="80"/>
      <c r="BE2" s="80"/>
      <c r="BF2" s="81" t="s">
        <v>386</v>
      </c>
      <c r="BG2" s="81" t="s">
        <v>342</v>
      </c>
      <c r="BH2" s="81"/>
      <c r="BI2" s="81"/>
      <c r="BJ2" s="82" t="s">
        <v>396</v>
      </c>
      <c r="BK2" s="82" t="s">
        <v>352</v>
      </c>
      <c r="BL2" s="82"/>
      <c r="BM2" s="82"/>
      <c r="BN2" s="67"/>
      <c r="BO2" s="67"/>
      <c r="BP2" s="67"/>
      <c r="BQ2" s="67"/>
      <c r="BR2" s="83"/>
      <c r="BS2" s="83"/>
      <c r="BT2" s="83"/>
      <c r="BU2" s="83"/>
      <c r="BV2" s="84"/>
      <c r="BW2" s="84"/>
      <c r="BX2" s="84"/>
      <c r="BY2" s="84"/>
      <c r="BZ2" s="85"/>
      <c r="CA2" s="85"/>
      <c r="CB2" s="85"/>
      <c r="CC2" s="85"/>
    </row>
    <row r="3" s="107" customFormat="true" ht="15" hidden="false" customHeight="false" outlineLevel="0" collapsed="false">
      <c r="A3" s="87" t="s">
        <v>1016</v>
      </c>
      <c r="B3" s="88" t="s">
        <v>1017</v>
      </c>
      <c r="C3" s="88" t="s">
        <v>1018</v>
      </c>
      <c r="D3" s="88"/>
      <c r="E3" s="88"/>
      <c r="F3" s="89"/>
      <c r="G3" s="89"/>
      <c r="H3" s="89"/>
      <c r="I3" s="89"/>
      <c r="J3" s="90"/>
      <c r="K3" s="90"/>
      <c r="L3" s="90"/>
      <c r="M3" s="90"/>
      <c r="N3" s="91"/>
      <c r="O3" s="91"/>
      <c r="P3" s="91"/>
      <c r="Q3" s="91"/>
      <c r="R3" s="92"/>
      <c r="S3" s="92"/>
      <c r="T3" s="92"/>
      <c r="U3" s="92"/>
      <c r="V3" s="93"/>
      <c r="W3" s="93"/>
      <c r="X3" s="93"/>
      <c r="Y3" s="93"/>
      <c r="Z3" s="94"/>
      <c r="AA3" s="94"/>
      <c r="AB3" s="94"/>
      <c r="AC3" s="94"/>
      <c r="AD3" s="95" t="s">
        <v>573</v>
      </c>
      <c r="AE3" s="95"/>
      <c r="AF3" s="95"/>
      <c r="AG3" s="95"/>
      <c r="AH3" s="96" t="s">
        <v>645</v>
      </c>
      <c r="AI3" s="96"/>
      <c r="AJ3" s="96"/>
      <c r="AK3" s="96"/>
      <c r="AL3" s="97" t="s">
        <v>910</v>
      </c>
      <c r="AM3" s="97" t="s">
        <v>908</v>
      </c>
      <c r="AN3" s="97"/>
      <c r="AO3" s="97"/>
      <c r="AP3" s="98" t="s">
        <v>256</v>
      </c>
      <c r="AQ3" s="98" t="s">
        <v>208</v>
      </c>
      <c r="AR3" s="98"/>
      <c r="AS3" s="98"/>
      <c r="AT3" s="99" t="s">
        <v>368</v>
      </c>
      <c r="AU3" s="99" t="s">
        <v>324</v>
      </c>
      <c r="AV3" s="99"/>
      <c r="AW3" s="99"/>
      <c r="AX3" s="100" t="s">
        <v>368</v>
      </c>
      <c r="AY3" s="100" t="s">
        <v>324</v>
      </c>
      <c r="AZ3" s="100"/>
      <c r="BA3" s="100"/>
      <c r="BB3" s="101" t="s">
        <v>406</v>
      </c>
      <c r="BC3" s="101" t="s">
        <v>308</v>
      </c>
      <c r="BD3" s="101"/>
      <c r="BE3" s="101"/>
      <c r="BF3" s="102" t="s">
        <v>406</v>
      </c>
      <c r="BG3" s="102" t="s">
        <v>308</v>
      </c>
      <c r="BH3" s="102"/>
      <c r="BI3" s="102"/>
      <c r="BJ3" s="103" t="s">
        <v>386</v>
      </c>
      <c r="BK3" s="103" t="s">
        <v>342</v>
      </c>
      <c r="BL3" s="103"/>
      <c r="BM3" s="103"/>
      <c r="BN3" s="89"/>
      <c r="BO3" s="89"/>
      <c r="BP3" s="89"/>
      <c r="BQ3" s="89" t="s">
        <v>1019</v>
      </c>
      <c r="BR3" s="104"/>
      <c r="BS3" s="104"/>
      <c r="BT3" s="104"/>
      <c r="BU3" s="104"/>
      <c r="BV3" s="105"/>
      <c r="BW3" s="105"/>
      <c r="BX3" s="105"/>
      <c r="BY3" s="105"/>
      <c r="BZ3" s="106"/>
      <c r="CA3" s="106"/>
      <c r="CB3" s="106"/>
      <c r="CC3" s="106"/>
    </row>
    <row r="4" s="107" customFormat="true" ht="15" hidden="false" customHeight="false" outlineLevel="0" collapsed="false">
      <c r="A4" s="87" t="s">
        <v>1020</v>
      </c>
      <c r="B4" s="88" t="s">
        <v>1021</v>
      </c>
      <c r="C4" s="88" t="s">
        <v>1022</v>
      </c>
      <c r="D4" s="88"/>
      <c r="E4" s="88"/>
      <c r="F4" s="89"/>
      <c r="G4" s="89"/>
      <c r="H4" s="89"/>
      <c r="I4" s="89"/>
      <c r="J4" s="90"/>
      <c r="K4" s="90"/>
      <c r="L4" s="90"/>
      <c r="M4" s="90"/>
      <c r="N4" s="91"/>
      <c r="O4" s="91"/>
      <c r="P4" s="91"/>
      <c r="Q4" s="91"/>
      <c r="R4" s="92"/>
      <c r="S4" s="92"/>
      <c r="T4" s="92"/>
      <c r="U4" s="92"/>
      <c r="V4" s="93"/>
      <c r="W4" s="93"/>
      <c r="X4" s="93"/>
      <c r="Y4" s="93"/>
      <c r="Z4" s="94"/>
      <c r="AA4" s="94"/>
      <c r="AB4" s="94"/>
      <c r="AC4" s="94"/>
      <c r="AD4" s="95" t="s">
        <v>553</v>
      </c>
      <c r="AE4" s="95"/>
      <c r="AF4" s="95"/>
      <c r="AG4" s="95"/>
      <c r="AH4" s="96" t="s">
        <v>658</v>
      </c>
      <c r="AI4" s="96"/>
      <c r="AJ4" s="96"/>
      <c r="AK4" s="96"/>
      <c r="AL4" s="97" t="s">
        <v>457</v>
      </c>
      <c r="AM4" s="108" t="s">
        <v>519</v>
      </c>
      <c r="AN4" s="97" t="s">
        <v>457</v>
      </c>
      <c r="AO4" s="97"/>
      <c r="AP4" s="98" t="s">
        <v>300</v>
      </c>
      <c r="AQ4" s="109" t="s">
        <v>250</v>
      </c>
      <c r="AR4" s="98"/>
      <c r="AS4" s="109" t="s">
        <v>70</v>
      </c>
      <c r="AT4" s="99" t="s">
        <v>383</v>
      </c>
      <c r="AU4" s="110" t="s">
        <v>339</v>
      </c>
      <c r="AV4" s="99"/>
      <c r="AW4" s="99"/>
      <c r="AX4" s="100" t="s">
        <v>383</v>
      </c>
      <c r="AY4" s="111" t="s">
        <v>339</v>
      </c>
      <c r="AZ4" s="100"/>
      <c r="BA4" s="100"/>
      <c r="BB4" s="101" t="s">
        <v>383</v>
      </c>
      <c r="BC4" s="112" t="s">
        <v>339</v>
      </c>
      <c r="BD4" s="101"/>
      <c r="BE4" s="101"/>
      <c r="BF4" s="102" t="s">
        <v>383</v>
      </c>
      <c r="BG4" s="113" t="s">
        <v>339</v>
      </c>
      <c r="BH4" s="102"/>
      <c r="BI4" s="102"/>
      <c r="BJ4" s="103" t="s">
        <v>392</v>
      </c>
      <c r="BK4" s="114" t="s">
        <v>348</v>
      </c>
      <c r="BL4" s="103"/>
      <c r="BM4" s="103"/>
      <c r="BN4" s="89"/>
      <c r="BO4" s="89"/>
      <c r="BP4" s="89"/>
      <c r="BQ4" s="89"/>
      <c r="BR4" s="104"/>
      <c r="BS4" s="104"/>
      <c r="BT4" s="104"/>
      <c r="BU4" s="115" t="s">
        <v>62</v>
      </c>
      <c r="BV4" s="105"/>
      <c r="BW4" s="105"/>
      <c r="BX4" s="105"/>
      <c r="BY4" s="105"/>
      <c r="BZ4" s="106"/>
      <c r="CA4" s="106"/>
      <c r="CB4" s="116" t="s">
        <v>47</v>
      </c>
      <c r="CC4" s="116"/>
    </row>
    <row r="5" s="107" customFormat="true" ht="15" hidden="false" customHeight="false" outlineLevel="0" collapsed="false">
      <c r="A5" s="87" t="s">
        <v>1023</v>
      </c>
      <c r="B5" s="88" t="s">
        <v>1024</v>
      </c>
      <c r="C5" s="88" t="s">
        <v>1025</v>
      </c>
      <c r="D5" s="88"/>
      <c r="E5" s="88"/>
      <c r="F5" s="89"/>
      <c r="G5" s="89"/>
      <c r="H5" s="89"/>
      <c r="I5" s="89"/>
      <c r="J5" s="90"/>
      <c r="K5" s="90"/>
      <c r="L5" s="90"/>
      <c r="M5" s="90"/>
      <c r="N5" s="91"/>
      <c r="O5" s="91"/>
      <c r="P5" s="91"/>
      <c r="Q5" s="91"/>
      <c r="R5" s="92"/>
      <c r="S5" s="92"/>
      <c r="T5" s="92"/>
      <c r="U5" s="92"/>
      <c r="V5" s="93"/>
      <c r="W5" s="93"/>
      <c r="X5" s="93"/>
      <c r="Y5" s="93"/>
      <c r="Z5" s="94"/>
      <c r="AA5" s="94"/>
      <c r="AB5" s="94"/>
      <c r="AC5" s="94"/>
      <c r="AD5" s="95" t="s">
        <v>547</v>
      </c>
      <c r="AE5" s="95"/>
      <c r="AF5" s="95"/>
      <c r="AG5" s="95"/>
      <c r="AH5" s="96" t="s">
        <v>649</v>
      </c>
      <c r="AI5" s="96"/>
      <c r="AJ5" s="96"/>
      <c r="AK5" s="96"/>
      <c r="AL5" s="97" t="s">
        <v>507</v>
      </c>
      <c r="AM5" s="97" t="s">
        <v>1026</v>
      </c>
      <c r="AN5" s="97" t="s">
        <v>507</v>
      </c>
      <c r="AO5" s="97"/>
      <c r="AP5" s="98" t="s">
        <v>260</v>
      </c>
      <c r="AQ5" s="98" t="s">
        <v>212</v>
      </c>
      <c r="AR5" s="98"/>
      <c r="AS5" s="98"/>
      <c r="AT5" s="99" t="s">
        <v>362</v>
      </c>
      <c r="AU5" s="99" t="s">
        <v>318</v>
      </c>
      <c r="AV5" s="99"/>
      <c r="AW5" s="99"/>
      <c r="AX5" s="100" t="s">
        <v>362</v>
      </c>
      <c r="AY5" s="100" t="s">
        <v>318</v>
      </c>
      <c r="AZ5" s="100"/>
      <c r="BA5" s="100"/>
      <c r="BB5" s="101" t="s">
        <v>362</v>
      </c>
      <c r="BC5" s="101" t="s">
        <v>318</v>
      </c>
      <c r="BD5" s="101"/>
      <c r="BE5" s="101"/>
      <c r="BF5" s="102" t="s">
        <v>362</v>
      </c>
      <c r="BG5" s="102" t="s">
        <v>318</v>
      </c>
      <c r="BH5" s="102"/>
      <c r="BI5" s="102"/>
      <c r="BJ5" s="103" t="s">
        <v>360</v>
      </c>
      <c r="BK5" s="103" t="s">
        <v>316</v>
      </c>
      <c r="BL5" s="103"/>
      <c r="BM5" s="114" t="s">
        <v>412</v>
      </c>
      <c r="BN5" s="89"/>
      <c r="BO5" s="89"/>
      <c r="BP5" s="89"/>
      <c r="BQ5" s="89" t="s">
        <v>1027</v>
      </c>
      <c r="BR5" s="104"/>
      <c r="BS5" s="104"/>
      <c r="BT5" s="104"/>
      <c r="BU5" s="104" t="s">
        <v>1027</v>
      </c>
      <c r="BV5" s="105"/>
      <c r="BW5" s="105"/>
      <c r="BX5" s="105"/>
      <c r="BY5" s="105"/>
      <c r="BZ5" s="106"/>
      <c r="CA5" s="106"/>
      <c r="CB5" s="106"/>
      <c r="CC5" s="106"/>
    </row>
    <row r="6" s="107" customFormat="true" ht="15" hidden="false" customHeight="false" outlineLevel="0" collapsed="false">
      <c r="A6" s="87" t="s">
        <v>1028</v>
      </c>
      <c r="B6" s="88" t="s">
        <v>1029</v>
      </c>
      <c r="C6" s="88" t="s">
        <v>1030</v>
      </c>
      <c r="D6" s="88"/>
      <c r="E6" s="88"/>
      <c r="F6" s="89"/>
      <c r="G6" s="89"/>
      <c r="H6" s="89"/>
      <c r="I6" s="89" t="s">
        <v>578</v>
      </c>
      <c r="J6" s="90"/>
      <c r="K6" s="90"/>
      <c r="L6" s="90"/>
      <c r="M6" s="90" t="s">
        <v>578</v>
      </c>
      <c r="N6" s="91"/>
      <c r="O6" s="91"/>
      <c r="P6" s="91"/>
      <c r="Q6" s="91" t="s">
        <v>578</v>
      </c>
      <c r="R6" s="92"/>
      <c r="S6" s="92"/>
      <c r="T6" s="92"/>
      <c r="U6" s="92" t="s">
        <v>578</v>
      </c>
      <c r="V6" s="93"/>
      <c r="W6" s="93"/>
      <c r="X6" s="93"/>
      <c r="Y6" s="93" t="s">
        <v>578</v>
      </c>
      <c r="Z6" s="94"/>
      <c r="AA6" s="94"/>
      <c r="AB6" s="94"/>
      <c r="AC6" s="94" t="s">
        <v>578</v>
      </c>
      <c r="AD6" s="95" t="s">
        <v>538</v>
      </c>
      <c r="AE6" s="95" t="s">
        <v>539</v>
      </c>
      <c r="AF6" s="95"/>
      <c r="AG6" s="95"/>
      <c r="AH6" s="96" t="s">
        <v>624</v>
      </c>
      <c r="AI6" s="96" t="s">
        <v>623</v>
      </c>
      <c r="AJ6" s="96"/>
      <c r="AK6" s="96"/>
      <c r="AL6" s="97" t="s">
        <v>465</v>
      </c>
      <c r="AM6" s="108" t="s">
        <v>1031</v>
      </c>
      <c r="AN6" s="97" t="s">
        <v>465</v>
      </c>
      <c r="AO6" s="97"/>
      <c r="AP6" s="98" t="s">
        <v>262</v>
      </c>
      <c r="AQ6" s="109" t="s">
        <v>214</v>
      </c>
      <c r="AR6" s="98"/>
      <c r="AS6" s="98" t="s">
        <v>578</v>
      </c>
      <c r="AT6" s="99" t="s">
        <v>385</v>
      </c>
      <c r="AU6" s="110" t="s">
        <v>341</v>
      </c>
      <c r="AV6" s="99"/>
      <c r="AW6" s="99"/>
      <c r="AX6" s="100" t="s">
        <v>385</v>
      </c>
      <c r="AY6" s="111" t="s">
        <v>341</v>
      </c>
      <c r="AZ6" s="100"/>
      <c r="BA6" s="100"/>
      <c r="BB6" s="101" t="s">
        <v>385</v>
      </c>
      <c r="BC6" s="112" t="s">
        <v>341</v>
      </c>
      <c r="BD6" s="101"/>
      <c r="BE6" s="101"/>
      <c r="BF6" s="102" t="s">
        <v>385</v>
      </c>
      <c r="BG6" s="113" t="s">
        <v>341</v>
      </c>
      <c r="BH6" s="102"/>
      <c r="BI6" s="102"/>
      <c r="BJ6" s="103" t="s">
        <v>365</v>
      </c>
      <c r="BK6" s="114" t="s">
        <v>321</v>
      </c>
      <c r="BL6" s="103"/>
      <c r="BM6" s="114" t="s">
        <v>413</v>
      </c>
      <c r="BN6" s="89"/>
      <c r="BO6" s="89"/>
      <c r="BP6" s="89"/>
      <c r="BQ6" s="89"/>
      <c r="BR6" s="104"/>
      <c r="BS6" s="104"/>
      <c r="BT6" s="104"/>
      <c r="BU6" s="104" t="s">
        <v>578</v>
      </c>
      <c r="BV6" s="105"/>
      <c r="BW6" s="105"/>
      <c r="BX6" s="105"/>
      <c r="BY6" s="105"/>
      <c r="BZ6" s="106"/>
      <c r="CA6" s="106"/>
      <c r="CB6" s="106" t="s">
        <v>578</v>
      </c>
      <c r="CC6" s="106"/>
    </row>
    <row r="7" s="107" customFormat="true" ht="15" hidden="false" customHeight="false" outlineLevel="0" collapsed="false">
      <c r="A7" s="87" t="s">
        <v>1032</v>
      </c>
      <c r="B7" s="88" t="s">
        <v>1033</v>
      </c>
      <c r="C7" s="88" t="s">
        <v>1034</v>
      </c>
      <c r="D7" s="88"/>
      <c r="E7" s="88"/>
      <c r="F7" s="89"/>
      <c r="G7" s="89"/>
      <c r="H7" s="89"/>
      <c r="I7" s="89"/>
      <c r="J7" s="90"/>
      <c r="K7" s="90"/>
      <c r="L7" s="90"/>
      <c r="M7" s="90"/>
      <c r="N7" s="91"/>
      <c r="O7" s="91"/>
      <c r="P7" s="91"/>
      <c r="Q7" s="91"/>
      <c r="R7" s="92"/>
      <c r="S7" s="92"/>
      <c r="T7" s="92"/>
      <c r="U7" s="92"/>
      <c r="V7" s="93"/>
      <c r="W7" s="93"/>
      <c r="X7" s="93"/>
      <c r="Y7" s="93"/>
      <c r="Z7" s="94"/>
      <c r="AA7" s="94"/>
      <c r="AB7" s="94"/>
      <c r="AC7" s="94"/>
      <c r="AD7" s="95" t="s">
        <v>540</v>
      </c>
      <c r="AE7" s="95"/>
      <c r="AF7" s="95"/>
      <c r="AG7" s="95"/>
      <c r="AH7" s="96" t="s">
        <v>684</v>
      </c>
      <c r="AI7" s="96"/>
      <c r="AJ7" s="96"/>
      <c r="AK7" s="96"/>
      <c r="AL7" s="97" t="s">
        <v>461</v>
      </c>
      <c r="AM7" s="97" t="s">
        <v>1035</v>
      </c>
      <c r="AN7" s="97" t="s">
        <v>461</v>
      </c>
      <c r="AO7" s="97"/>
      <c r="AP7" s="98" t="s">
        <v>296</v>
      </c>
      <c r="AQ7" s="98" t="s">
        <v>246</v>
      </c>
      <c r="AR7" s="98"/>
      <c r="AS7" s="98"/>
      <c r="AT7" s="99" t="s">
        <v>360</v>
      </c>
      <c r="AU7" s="99" t="s">
        <v>316</v>
      </c>
      <c r="AV7" s="99"/>
      <c r="AW7" s="99"/>
      <c r="AX7" s="100" t="s">
        <v>360</v>
      </c>
      <c r="AY7" s="100" t="s">
        <v>316</v>
      </c>
      <c r="AZ7" s="100"/>
      <c r="BA7" s="100"/>
      <c r="BB7" s="101" t="s">
        <v>360</v>
      </c>
      <c r="BC7" s="101" t="s">
        <v>316</v>
      </c>
      <c r="BD7" s="101"/>
      <c r="BE7" s="101"/>
      <c r="BF7" s="102" t="s">
        <v>360</v>
      </c>
      <c r="BG7" s="102" t="s">
        <v>316</v>
      </c>
      <c r="BH7" s="102"/>
      <c r="BI7" s="102"/>
      <c r="BJ7" s="103" t="s">
        <v>378</v>
      </c>
      <c r="BK7" s="103" t="s">
        <v>334</v>
      </c>
      <c r="BL7" s="103"/>
      <c r="BM7" s="103"/>
      <c r="BN7" s="89"/>
      <c r="BO7" s="89"/>
      <c r="BP7" s="89"/>
      <c r="BQ7" s="89"/>
      <c r="BR7" s="104"/>
      <c r="BS7" s="104"/>
      <c r="BT7" s="104"/>
      <c r="BU7" s="104"/>
      <c r="BV7" s="105"/>
      <c r="BW7" s="105"/>
      <c r="BX7" s="105"/>
      <c r="BY7" s="105"/>
      <c r="BZ7" s="106"/>
      <c r="CA7" s="106"/>
      <c r="CB7" s="106"/>
      <c r="CC7" s="106"/>
    </row>
    <row r="8" s="107" customFormat="true" ht="15" hidden="false" customHeight="false" outlineLevel="0" collapsed="false">
      <c r="A8" s="87" t="s">
        <v>1036</v>
      </c>
      <c r="B8" s="88" t="s">
        <v>1037</v>
      </c>
      <c r="C8" s="88" t="s">
        <v>1038</v>
      </c>
      <c r="D8" s="88"/>
      <c r="E8" s="88"/>
      <c r="F8" s="89"/>
      <c r="G8" s="89"/>
      <c r="H8" s="89"/>
      <c r="I8" s="89"/>
      <c r="J8" s="90"/>
      <c r="K8" s="90"/>
      <c r="L8" s="90"/>
      <c r="M8" s="90"/>
      <c r="N8" s="91"/>
      <c r="O8" s="91"/>
      <c r="P8" s="91"/>
      <c r="Q8" s="91"/>
      <c r="R8" s="92"/>
      <c r="S8" s="92"/>
      <c r="T8" s="92"/>
      <c r="U8" s="92"/>
      <c r="V8" s="93"/>
      <c r="W8" s="93"/>
      <c r="X8" s="93"/>
      <c r="Y8" s="93"/>
      <c r="Z8" s="94"/>
      <c r="AA8" s="94"/>
      <c r="AB8" s="94"/>
      <c r="AC8" s="94"/>
      <c r="AD8" s="95" t="s">
        <v>559</v>
      </c>
      <c r="AE8" s="95"/>
      <c r="AF8" s="95"/>
      <c r="AG8" s="95"/>
      <c r="AH8" s="96" t="s">
        <v>636</v>
      </c>
      <c r="AI8" s="96"/>
      <c r="AJ8" s="96"/>
      <c r="AK8" s="96"/>
      <c r="AL8" s="97" t="s">
        <v>501</v>
      </c>
      <c r="AM8" s="97"/>
      <c r="AN8" s="97"/>
      <c r="AO8" s="97"/>
      <c r="AP8" s="98" t="s">
        <v>258</v>
      </c>
      <c r="AQ8" s="98" t="s">
        <v>210</v>
      </c>
      <c r="AR8" s="98"/>
      <c r="AS8" s="98"/>
      <c r="AT8" s="99" t="s">
        <v>380</v>
      </c>
      <c r="AU8" s="99" t="s">
        <v>336</v>
      </c>
      <c r="AV8" s="99"/>
      <c r="AW8" s="99"/>
      <c r="AX8" s="100" t="s">
        <v>380</v>
      </c>
      <c r="AY8" s="100" t="s">
        <v>336</v>
      </c>
      <c r="AZ8" s="100"/>
      <c r="BA8" s="100"/>
      <c r="BB8" s="101" t="s">
        <v>380</v>
      </c>
      <c r="BC8" s="101" t="s">
        <v>336</v>
      </c>
      <c r="BD8" s="101"/>
      <c r="BE8" s="101"/>
      <c r="BF8" s="102" t="s">
        <v>380</v>
      </c>
      <c r="BG8" s="102" t="s">
        <v>336</v>
      </c>
      <c r="BH8" s="102"/>
      <c r="BI8" s="102"/>
      <c r="BJ8" s="103" t="s">
        <v>366</v>
      </c>
      <c r="BK8" s="103" t="s">
        <v>322</v>
      </c>
      <c r="BL8" s="103"/>
      <c r="BM8" s="103"/>
      <c r="BN8" s="89"/>
      <c r="BO8" s="89"/>
      <c r="BP8" s="89"/>
      <c r="BQ8" s="89"/>
      <c r="BR8" s="104"/>
      <c r="BS8" s="104"/>
      <c r="BT8" s="104"/>
      <c r="BU8" s="104"/>
      <c r="BV8" s="105"/>
      <c r="BW8" s="105"/>
      <c r="BX8" s="105"/>
      <c r="BY8" s="105"/>
      <c r="BZ8" s="106"/>
      <c r="CA8" s="106"/>
      <c r="CB8" s="106"/>
      <c r="CC8" s="106"/>
    </row>
    <row r="9" s="107" customFormat="true" ht="15" hidden="false" customHeight="false" outlineLevel="0" collapsed="false">
      <c r="A9" s="87" t="s">
        <v>1039</v>
      </c>
      <c r="B9" s="88" t="s">
        <v>1040</v>
      </c>
      <c r="C9" s="88" t="s">
        <v>1041</v>
      </c>
      <c r="D9" s="88"/>
      <c r="E9" s="88"/>
      <c r="F9" s="89"/>
      <c r="G9" s="89"/>
      <c r="H9" s="89"/>
      <c r="I9" s="89"/>
      <c r="J9" s="90"/>
      <c r="K9" s="90"/>
      <c r="L9" s="90"/>
      <c r="M9" s="90"/>
      <c r="N9" s="91"/>
      <c r="O9" s="91"/>
      <c r="P9" s="91"/>
      <c r="Q9" s="91"/>
      <c r="R9" s="92"/>
      <c r="S9" s="92"/>
      <c r="T9" s="92"/>
      <c r="U9" s="92"/>
      <c r="V9" s="93"/>
      <c r="W9" s="93"/>
      <c r="X9" s="93"/>
      <c r="Y9" s="93"/>
      <c r="Z9" s="94"/>
      <c r="AA9" s="94"/>
      <c r="AB9" s="94"/>
      <c r="AC9" s="94"/>
      <c r="AD9" s="95" t="s">
        <v>568</v>
      </c>
      <c r="AE9" s="95"/>
      <c r="AF9" s="95"/>
      <c r="AG9" s="95"/>
      <c r="AH9" s="96" t="s">
        <v>640</v>
      </c>
      <c r="AI9" s="96"/>
      <c r="AJ9" s="96"/>
      <c r="AK9" s="96"/>
      <c r="AL9" s="97" t="s">
        <v>460</v>
      </c>
      <c r="AM9" s="108" t="s">
        <v>456</v>
      </c>
      <c r="AN9" s="97" t="s">
        <v>460</v>
      </c>
      <c r="AO9" s="97"/>
      <c r="AP9" s="98" t="s">
        <v>266</v>
      </c>
      <c r="AQ9" s="109" t="s">
        <v>218</v>
      </c>
      <c r="AR9" s="98"/>
      <c r="AS9" s="98"/>
      <c r="AT9" s="99" t="s">
        <v>382</v>
      </c>
      <c r="AU9" s="110" t="s">
        <v>338</v>
      </c>
      <c r="AV9" s="99"/>
      <c r="AW9" s="99"/>
      <c r="AX9" s="100" t="s">
        <v>382</v>
      </c>
      <c r="AY9" s="111" t="s">
        <v>338</v>
      </c>
      <c r="AZ9" s="100"/>
      <c r="BA9" s="100"/>
      <c r="BB9" s="101" t="s">
        <v>382</v>
      </c>
      <c r="BC9" s="112" t="s">
        <v>338</v>
      </c>
      <c r="BD9" s="101"/>
      <c r="BE9" s="101"/>
      <c r="BF9" s="102" t="s">
        <v>382</v>
      </c>
      <c r="BG9" s="113" t="s">
        <v>338</v>
      </c>
      <c r="BH9" s="102"/>
      <c r="BI9" s="102"/>
      <c r="BJ9" s="103" t="s">
        <v>363</v>
      </c>
      <c r="BK9" s="114" t="s">
        <v>319</v>
      </c>
      <c r="BL9" s="103"/>
      <c r="BM9" s="103"/>
      <c r="BN9" s="89"/>
      <c r="BO9" s="89"/>
      <c r="BP9" s="89"/>
      <c r="BQ9" s="89"/>
      <c r="BR9" s="104"/>
      <c r="BS9" s="104"/>
      <c r="BT9" s="104"/>
      <c r="BU9" s="104"/>
      <c r="BV9" s="105"/>
      <c r="BW9" s="105"/>
      <c r="BX9" s="105"/>
      <c r="BY9" s="105"/>
      <c r="BZ9" s="106"/>
      <c r="CA9" s="106"/>
      <c r="CB9" s="106"/>
      <c r="CC9" s="106"/>
    </row>
    <row r="10" s="107" customFormat="true" ht="15" hidden="false" customHeight="false" outlineLevel="0" collapsed="false">
      <c r="A10" s="87" t="s">
        <v>1042</v>
      </c>
      <c r="B10" s="88" t="s">
        <v>1043</v>
      </c>
      <c r="C10" s="88" t="s">
        <v>1044</v>
      </c>
      <c r="D10" s="88"/>
      <c r="E10" s="88"/>
      <c r="F10" s="89"/>
      <c r="G10" s="89"/>
      <c r="H10" s="89"/>
      <c r="I10" s="89"/>
      <c r="J10" s="90"/>
      <c r="K10" s="90"/>
      <c r="L10" s="90"/>
      <c r="M10" s="90"/>
      <c r="N10" s="91"/>
      <c r="O10" s="91"/>
      <c r="P10" s="91"/>
      <c r="Q10" s="91"/>
      <c r="R10" s="92"/>
      <c r="S10" s="92"/>
      <c r="T10" s="92"/>
      <c r="U10" s="92"/>
      <c r="V10" s="93"/>
      <c r="W10" s="93"/>
      <c r="X10" s="93"/>
      <c r="Y10" s="93"/>
      <c r="Z10" s="94" t="s">
        <v>177</v>
      </c>
      <c r="AA10" s="94" t="s">
        <v>1044</v>
      </c>
      <c r="AB10" s="94"/>
      <c r="AC10" s="94" t="s">
        <v>1043</v>
      </c>
      <c r="AD10" s="95" t="s">
        <v>562</v>
      </c>
      <c r="AE10" s="95"/>
      <c r="AF10" s="95"/>
      <c r="AG10" s="95"/>
      <c r="AH10" s="96" t="s">
        <v>718</v>
      </c>
      <c r="AI10" s="96"/>
      <c r="AJ10" s="96"/>
      <c r="AK10" s="96"/>
      <c r="AL10" s="97" t="s">
        <v>504</v>
      </c>
      <c r="AM10" s="97" t="s">
        <v>163</v>
      </c>
      <c r="AN10" s="97" t="s">
        <v>504</v>
      </c>
      <c r="AO10" s="97"/>
      <c r="AP10" s="98" t="s">
        <v>270</v>
      </c>
      <c r="AQ10" s="98" t="s">
        <v>222</v>
      </c>
      <c r="AR10" s="98"/>
      <c r="AS10" s="98"/>
      <c r="AT10" s="99" t="s">
        <v>390</v>
      </c>
      <c r="AU10" s="99" t="s">
        <v>346</v>
      </c>
      <c r="AV10" s="99"/>
      <c r="AW10" s="99"/>
      <c r="AX10" s="100" t="s">
        <v>390</v>
      </c>
      <c r="AY10" s="100" t="s">
        <v>346</v>
      </c>
      <c r="AZ10" s="100"/>
      <c r="BA10" s="100"/>
      <c r="BB10" s="101" t="s">
        <v>390</v>
      </c>
      <c r="BC10" s="101" t="s">
        <v>346</v>
      </c>
      <c r="BD10" s="101"/>
      <c r="BE10" s="101"/>
      <c r="BF10" s="102" t="s">
        <v>390</v>
      </c>
      <c r="BG10" s="102" t="s">
        <v>346</v>
      </c>
      <c r="BH10" s="102"/>
      <c r="BI10" s="102"/>
      <c r="BJ10" s="103" t="s">
        <v>383</v>
      </c>
      <c r="BK10" s="103" t="s">
        <v>339</v>
      </c>
      <c r="BL10" s="103"/>
      <c r="BM10" s="103"/>
      <c r="BN10" s="89"/>
      <c r="BO10" s="89"/>
      <c r="BP10" s="89"/>
      <c r="BQ10" s="89"/>
      <c r="BR10" s="104"/>
      <c r="BS10" s="104"/>
      <c r="BT10" s="104"/>
      <c r="BU10" s="104"/>
      <c r="BV10" s="105"/>
      <c r="BW10" s="105"/>
      <c r="BX10" s="105"/>
      <c r="BY10" s="105"/>
      <c r="BZ10" s="106"/>
      <c r="CA10" s="106"/>
      <c r="CB10" s="106"/>
      <c r="CC10" s="106"/>
    </row>
    <row r="11" s="107" customFormat="true" ht="15" hidden="false" customHeight="false" outlineLevel="0" collapsed="false">
      <c r="A11" s="87" t="s">
        <v>1045</v>
      </c>
      <c r="B11" s="88" t="s">
        <v>1046</v>
      </c>
      <c r="C11" s="88" t="s">
        <v>1047</v>
      </c>
      <c r="D11" s="88"/>
      <c r="E11" s="88"/>
      <c r="F11" s="89"/>
      <c r="G11" s="89"/>
      <c r="H11" s="89"/>
      <c r="I11" s="89"/>
      <c r="J11" s="90"/>
      <c r="K11" s="90"/>
      <c r="L11" s="90"/>
      <c r="M11" s="90"/>
      <c r="N11" s="91"/>
      <c r="O11" s="91"/>
      <c r="P11" s="91"/>
      <c r="Q11" s="91"/>
      <c r="R11" s="92"/>
      <c r="S11" s="92"/>
      <c r="T11" s="92"/>
      <c r="U11" s="92"/>
      <c r="V11" s="93"/>
      <c r="W11" s="93"/>
      <c r="X11" s="93"/>
      <c r="Y11" s="93"/>
      <c r="Z11" s="94"/>
      <c r="AA11" s="94"/>
      <c r="AB11" s="94"/>
      <c r="AC11" s="94"/>
      <c r="AD11" s="95" t="s">
        <v>564</v>
      </c>
      <c r="AE11" s="95"/>
      <c r="AF11" s="95"/>
      <c r="AG11" s="95"/>
      <c r="AH11" s="96" t="s">
        <v>704</v>
      </c>
      <c r="AI11" s="96"/>
      <c r="AJ11" s="96"/>
      <c r="AK11" s="96"/>
      <c r="AL11" s="97" t="s">
        <v>463</v>
      </c>
      <c r="AM11" s="108" t="s">
        <v>497</v>
      </c>
      <c r="AN11" s="97" t="s">
        <v>463</v>
      </c>
      <c r="AO11" s="97"/>
      <c r="AP11" s="98" t="s">
        <v>280</v>
      </c>
      <c r="AQ11" s="109" t="s">
        <v>232</v>
      </c>
      <c r="AR11" s="98"/>
      <c r="AS11" s="98"/>
      <c r="AT11" s="99" t="s">
        <v>378</v>
      </c>
      <c r="AU11" s="110" t="s">
        <v>334</v>
      </c>
      <c r="AV11" s="99"/>
      <c r="AW11" s="99"/>
      <c r="AX11" s="100" t="s">
        <v>378</v>
      </c>
      <c r="AY11" s="111" t="s">
        <v>334</v>
      </c>
      <c r="AZ11" s="100"/>
      <c r="BA11" s="100"/>
      <c r="BB11" s="101" t="s">
        <v>378</v>
      </c>
      <c r="BC11" s="112" t="s">
        <v>334</v>
      </c>
      <c r="BD11" s="101"/>
      <c r="BE11" s="101"/>
      <c r="BF11" s="102" t="s">
        <v>378</v>
      </c>
      <c r="BG11" s="113" t="s">
        <v>334</v>
      </c>
      <c r="BH11" s="102"/>
      <c r="BI11" s="102"/>
      <c r="BJ11" s="103" t="s">
        <v>384</v>
      </c>
      <c r="BK11" s="114" t="s">
        <v>340</v>
      </c>
      <c r="BL11" s="103"/>
      <c r="BM11" s="103"/>
      <c r="BN11" s="89"/>
      <c r="BO11" s="89"/>
      <c r="BP11" s="89"/>
      <c r="BQ11" s="89"/>
      <c r="BR11" s="104"/>
      <c r="BS11" s="104"/>
      <c r="BT11" s="104"/>
      <c r="BU11" s="104"/>
      <c r="BV11" s="105"/>
      <c r="BW11" s="105"/>
      <c r="BX11" s="105"/>
      <c r="BY11" s="105"/>
      <c r="BZ11" s="106"/>
      <c r="CA11" s="106"/>
      <c r="CB11" s="106"/>
      <c r="CC11" s="106"/>
    </row>
    <row r="12" s="107" customFormat="true" ht="15" hidden="false" customHeight="false" outlineLevel="0" collapsed="false">
      <c r="A12" s="87" t="s">
        <v>1048</v>
      </c>
      <c r="B12" s="88" t="s">
        <v>1049</v>
      </c>
      <c r="C12" s="88" t="s">
        <v>1050</v>
      </c>
      <c r="D12" s="88"/>
      <c r="E12" s="88"/>
      <c r="F12" s="89"/>
      <c r="G12" s="89"/>
      <c r="H12" s="89"/>
      <c r="I12" s="89"/>
      <c r="J12" s="90"/>
      <c r="K12" s="90"/>
      <c r="L12" s="90"/>
      <c r="M12" s="90"/>
      <c r="N12" s="91"/>
      <c r="O12" s="91"/>
      <c r="P12" s="91"/>
      <c r="Q12" s="91"/>
      <c r="R12" s="92"/>
      <c r="S12" s="92"/>
      <c r="T12" s="92"/>
      <c r="U12" s="92"/>
      <c r="V12" s="93"/>
      <c r="W12" s="93"/>
      <c r="X12" s="93"/>
      <c r="Y12" s="93"/>
      <c r="Z12" s="94"/>
      <c r="AA12" s="94"/>
      <c r="AB12" s="94"/>
      <c r="AC12" s="94"/>
      <c r="AD12" s="95" t="s">
        <v>560</v>
      </c>
      <c r="AE12" s="95"/>
      <c r="AF12" s="95"/>
      <c r="AG12" s="95"/>
      <c r="AH12" s="96" t="s">
        <v>682</v>
      </c>
      <c r="AI12" s="96"/>
      <c r="AJ12" s="96"/>
      <c r="AK12" s="96"/>
      <c r="AL12" s="97" t="s">
        <v>503</v>
      </c>
      <c r="AM12" s="108" t="s">
        <v>447</v>
      </c>
      <c r="AN12" s="97" t="s">
        <v>503</v>
      </c>
      <c r="AO12" s="97"/>
      <c r="AP12" s="98" t="s">
        <v>272</v>
      </c>
      <c r="AQ12" s="109" t="s">
        <v>224</v>
      </c>
      <c r="AR12" s="98"/>
      <c r="AS12" s="98"/>
      <c r="AT12" s="99" t="s">
        <v>372</v>
      </c>
      <c r="AU12" s="110" t="s">
        <v>328</v>
      </c>
      <c r="AV12" s="99"/>
      <c r="AW12" s="99"/>
      <c r="AX12" s="100" t="s">
        <v>372</v>
      </c>
      <c r="AY12" s="111" t="s">
        <v>328</v>
      </c>
      <c r="AZ12" s="100"/>
      <c r="BA12" s="100"/>
      <c r="BB12" s="101" t="s">
        <v>372</v>
      </c>
      <c r="BC12" s="112" t="s">
        <v>328</v>
      </c>
      <c r="BD12" s="101"/>
      <c r="BE12" s="101"/>
      <c r="BF12" s="102" t="s">
        <v>372</v>
      </c>
      <c r="BG12" s="113" t="s">
        <v>328</v>
      </c>
      <c r="BH12" s="102"/>
      <c r="BI12" s="102"/>
      <c r="BJ12" s="103" t="s">
        <v>376</v>
      </c>
      <c r="BK12" s="114" t="s">
        <v>332</v>
      </c>
      <c r="BL12" s="103"/>
      <c r="BM12" s="103"/>
      <c r="BN12" s="89"/>
      <c r="BO12" s="89"/>
      <c r="BP12" s="89"/>
      <c r="BQ12" s="89"/>
      <c r="BR12" s="104"/>
      <c r="BS12" s="104"/>
      <c r="BT12" s="104"/>
      <c r="BU12" s="104"/>
      <c r="BV12" s="105"/>
      <c r="BW12" s="105"/>
      <c r="BX12" s="105"/>
      <c r="BY12" s="105"/>
      <c r="BZ12" s="106"/>
      <c r="CA12" s="106"/>
      <c r="CB12" s="106"/>
      <c r="CC12" s="106"/>
    </row>
    <row r="13" s="107" customFormat="true" ht="15" hidden="false" customHeight="false" outlineLevel="0" collapsed="false">
      <c r="A13" s="87" t="s">
        <v>1051</v>
      </c>
      <c r="B13" s="88" t="s">
        <v>1052</v>
      </c>
      <c r="C13" s="88" t="s">
        <v>1053</v>
      </c>
      <c r="D13" s="88"/>
      <c r="E13" s="88"/>
      <c r="F13" s="89"/>
      <c r="G13" s="89"/>
      <c r="H13" s="89"/>
      <c r="I13" s="89"/>
      <c r="J13" s="90"/>
      <c r="K13" s="90"/>
      <c r="L13" s="90"/>
      <c r="M13" s="90"/>
      <c r="N13" s="91"/>
      <c r="O13" s="91"/>
      <c r="P13" s="91"/>
      <c r="Q13" s="91"/>
      <c r="R13" s="92"/>
      <c r="S13" s="92"/>
      <c r="T13" s="92"/>
      <c r="U13" s="92"/>
      <c r="V13" s="93"/>
      <c r="W13" s="93"/>
      <c r="X13" s="93"/>
      <c r="Y13" s="93"/>
      <c r="Z13" s="94"/>
      <c r="AA13" s="94"/>
      <c r="AB13" s="94"/>
      <c r="AC13" s="94"/>
      <c r="AD13" s="95" t="s">
        <v>575</v>
      </c>
      <c r="AE13" s="95"/>
      <c r="AF13" s="95"/>
      <c r="AG13" s="95"/>
      <c r="AH13" s="96" t="s">
        <v>718</v>
      </c>
      <c r="AI13" s="96"/>
      <c r="AJ13" s="96"/>
      <c r="AK13" s="96"/>
      <c r="AL13" s="97" t="s">
        <v>502</v>
      </c>
      <c r="AM13" s="97" t="s">
        <v>1054</v>
      </c>
      <c r="AN13" s="97" t="s">
        <v>502</v>
      </c>
      <c r="AO13" s="97"/>
      <c r="AP13" s="98" t="s">
        <v>274</v>
      </c>
      <c r="AQ13" s="98" t="s">
        <v>226</v>
      </c>
      <c r="AR13" s="98"/>
      <c r="AS13" s="98"/>
      <c r="AT13" s="99" t="s">
        <v>364</v>
      </c>
      <c r="AU13" s="99" t="s">
        <v>320</v>
      </c>
      <c r="AV13" s="99"/>
      <c r="AW13" s="99"/>
      <c r="AX13" s="100" t="s">
        <v>364</v>
      </c>
      <c r="AY13" s="100" t="s">
        <v>320</v>
      </c>
      <c r="AZ13" s="100"/>
      <c r="BA13" s="100"/>
      <c r="BB13" s="101" t="s">
        <v>364</v>
      </c>
      <c r="BC13" s="101" t="s">
        <v>320</v>
      </c>
      <c r="BD13" s="101"/>
      <c r="BE13" s="101"/>
      <c r="BF13" s="102" t="s">
        <v>364</v>
      </c>
      <c r="BG13" s="102" t="s">
        <v>320</v>
      </c>
      <c r="BH13" s="102"/>
      <c r="BI13" s="102"/>
      <c r="BJ13" s="103" t="s">
        <v>362</v>
      </c>
      <c r="BK13" s="103" t="s">
        <v>318</v>
      </c>
      <c r="BL13" s="103"/>
      <c r="BM13" s="103"/>
      <c r="BN13" s="89"/>
      <c r="BO13" s="89"/>
      <c r="BP13" s="89"/>
      <c r="BQ13" s="89"/>
      <c r="BR13" s="104"/>
      <c r="BS13" s="104"/>
      <c r="BT13" s="104"/>
      <c r="BU13" s="104" t="s">
        <v>1055</v>
      </c>
      <c r="BV13" s="105"/>
      <c r="BW13" s="105"/>
      <c r="BX13" s="105"/>
      <c r="BY13" s="105"/>
      <c r="BZ13" s="106"/>
      <c r="CA13" s="106"/>
      <c r="CB13" s="106"/>
      <c r="CC13" s="106"/>
    </row>
    <row r="14" s="107" customFormat="true" ht="15" hidden="false" customHeight="false" outlineLevel="0" collapsed="false">
      <c r="A14" s="87" t="s">
        <v>1056</v>
      </c>
      <c r="B14" s="88" t="s">
        <v>1057</v>
      </c>
      <c r="C14" s="88" t="s">
        <v>1058</v>
      </c>
      <c r="D14" s="88"/>
      <c r="E14" s="88"/>
      <c r="F14" s="89"/>
      <c r="G14" s="89"/>
      <c r="H14" s="89"/>
      <c r="I14" s="89" t="s">
        <v>82</v>
      </c>
      <c r="J14" s="90" t="s">
        <v>1059</v>
      </c>
      <c r="K14" s="90" t="s">
        <v>1060</v>
      </c>
      <c r="L14" s="90"/>
      <c r="M14" s="90"/>
      <c r="N14" s="91"/>
      <c r="O14" s="91"/>
      <c r="P14" s="91"/>
      <c r="Q14" s="91"/>
      <c r="R14" s="92"/>
      <c r="S14" s="92"/>
      <c r="T14" s="92"/>
      <c r="U14" s="92"/>
      <c r="V14" s="93"/>
      <c r="W14" s="93"/>
      <c r="X14" s="93"/>
      <c r="Y14" s="93"/>
      <c r="Z14" s="94"/>
      <c r="AA14" s="94"/>
      <c r="AB14" s="94"/>
      <c r="AC14" s="94"/>
      <c r="AD14" s="95" t="s">
        <v>574</v>
      </c>
      <c r="AE14" s="95"/>
      <c r="AF14" s="95"/>
      <c r="AG14" s="95"/>
      <c r="AH14" s="96" t="s">
        <v>710</v>
      </c>
      <c r="AI14" s="96"/>
      <c r="AJ14" s="96"/>
      <c r="AK14" s="96"/>
      <c r="AL14" s="97" t="s">
        <v>505</v>
      </c>
      <c r="AM14" s="97" t="s">
        <v>18</v>
      </c>
      <c r="AN14" s="97" t="s">
        <v>505</v>
      </c>
      <c r="AO14" s="97"/>
      <c r="AP14" s="98" t="s">
        <v>276</v>
      </c>
      <c r="AQ14" s="98" t="s">
        <v>228</v>
      </c>
      <c r="AR14" s="98"/>
      <c r="AS14" s="98"/>
      <c r="AT14" s="99" t="s">
        <v>396</v>
      </c>
      <c r="AU14" s="99" t="s">
        <v>352</v>
      </c>
      <c r="AV14" s="99"/>
      <c r="AW14" s="99"/>
      <c r="AX14" s="100" t="s">
        <v>396</v>
      </c>
      <c r="AY14" s="100" t="s">
        <v>352</v>
      </c>
      <c r="AZ14" s="100"/>
      <c r="BA14" s="100"/>
      <c r="BB14" s="101" t="s">
        <v>396</v>
      </c>
      <c r="BC14" s="101" t="s">
        <v>352</v>
      </c>
      <c r="BD14" s="101"/>
      <c r="BE14" s="101"/>
      <c r="BF14" s="102" t="s">
        <v>396</v>
      </c>
      <c r="BG14" s="102" t="s">
        <v>352</v>
      </c>
      <c r="BH14" s="102"/>
      <c r="BI14" s="102"/>
      <c r="BJ14" s="103" t="s">
        <v>380</v>
      </c>
      <c r="BK14" s="103" t="s">
        <v>336</v>
      </c>
      <c r="BL14" s="103"/>
      <c r="BM14" s="103"/>
      <c r="BN14" s="89"/>
      <c r="BO14" s="89"/>
      <c r="BP14" s="89"/>
      <c r="BQ14" s="117" t="s">
        <v>57</v>
      </c>
      <c r="BR14" s="104"/>
      <c r="BS14" s="104"/>
      <c r="BT14" s="104"/>
      <c r="BU14" s="104"/>
      <c r="BV14" s="105"/>
      <c r="BW14" s="105"/>
      <c r="BX14" s="105"/>
      <c r="BY14" s="105"/>
      <c r="BZ14" s="106"/>
      <c r="CA14" s="106"/>
      <c r="CB14" s="106"/>
      <c r="CC14" s="116" t="s">
        <v>82</v>
      </c>
    </row>
    <row r="15" s="107" customFormat="true" ht="15" hidden="false" customHeight="false" outlineLevel="0" collapsed="false">
      <c r="A15" s="87" t="s">
        <v>1061</v>
      </c>
      <c r="B15" s="88" t="s">
        <v>1062</v>
      </c>
      <c r="C15" s="88" t="s">
        <v>1063</v>
      </c>
      <c r="D15" s="88"/>
      <c r="E15" s="88"/>
      <c r="F15" s="89"/>
      <c r="G15" s="89"/>
      <c r="H15" s="89"/>
      <c r="I15" s="89"/>
      <c r="J15" s="90"/>
      <c r="K15" s="90"/>
      <c r="L15" s="90"/>
      <c r="M15" s="90"/>
      <c r="N15" s="91"/>
      <c r="O15" s="91"/>
      <c r="P15" s="91"/>
      <c r="Q15" s="91"/>
      <c r="R15" s="92"/>
      <c r="S15" s="92"/>
      <c r="T15" s="92"/>
      <c r="U15" s="92"/>
      <c r="V15" s="93"/>
      <c r="W15" s="93"/>
      <c r="X15" s="93"/>
      <c r="Y15" s="93"/>
      <c r="Z15" s="94"/>
      <c r="AA15" s="94"/>
      <c r="AB15" s="94"/>
      <c r="AC15" s="94"/>
      <c r="AD15" s="95" t="s">
        <v>571</v>
      </c>
      <c r="AE15" s="95"/>
      <c r="AF15" s="95"/>
      <c r="AG15" s="95"/>
      <c r="AH15" s="96" t="s">
        <v>706</v>
      </c>
      <c r="AI15" s="96"/>
      <c r="AJ15" s="96"/>
      <c r="AK15" s="96"/>
      <c r="AL15" s="97" t="s">
        <v>506</v>
      </c>
      <c r="AM15" s="108" t="s">
        <v>455</v>
      </c>
      <c r="AN15" s="97" t="s">
        <v>506</v>
      </c>
      <c r="AO15" s="97"/>
      <c r="AP15" s="98" t="s">
        <v>278</v>
      </c>
      <c r="AQ15" s="109" t="s">
        <v>230</v>
      </c>
      <c r="AR15" s="98"/>
      <c r="AS15" s="98"/>
      <c r="AT15" s="99" t="s">
        <v>384</v>
      </c>
      <c r="AU15" s="110" t="s">
        <v>340</v>
      </c>
      <c r="AV15" s="99"/>
      <c r="AW15" s="99"/>
      <c r="AX15" s="100" t="s">
        <v>384</v>
      </c>
      <c r="AY15" s="111" t="s">
        <v>340</v>
      </c>
      <c r="AZ15" s="100"/>
      <c r="BA15" s="100"/>
      <c r="BB15" s="101" t="s">
        <v>384</v>
      </c>
      <c r="BC15" s="112" t="s">
        <v>340</v>
      </c>
      <c r="BD15" s="101"/>
      <c r="BE15" s="101"/>
      <c r="BF15" s="102" t="s">
        <v>384</v>
      </c>
      <c r="BG15" s="113" t="s">
        <v>340</v>
      </c>
      <c r="BH15" s="102"/>
      <c r="BI15" s="102"/>
      <c r="BJ15" s="103" t="s">
        <v>387</v>
      </c>
      <c r="BK15" s="114" t="s">
        <v>343</v>
      </c>
      <c r="BL15" s="103"/>
      <c r="BM15" s="103"/>
      <c r="BN15" s="89"/>
      <c r="BO15" s="89"/>
      <c r="BP15" s="89"/>
      <c r="BQ15" s="89" t="s">
        <v>1064</v>
      </c>
      <c r="BR15" s="104"/>
      <c r="BS15" s="104"/>
      <c r="BT15" s="104"/>
      <c r="BU15" s="104"/>
      <c r="BV15" s="105"/>
      <c r="BW15" s="105"/>
      <c r="BX15" s="105"/>
      <c r="BY15" s="105"/>
      <c r="BZ15" s="106"/>
      <c r="CA15" s="106"/>
      <c r="CB15" s="106"/>
      <c r="CC15" s="106"/>
    </row>
    <row r="16" s="107" customFormat="true" ht="15" hidden="false" customHeight="false" outlineLevel="0" collapsed="false">
      <c r="A16" s="87" t="s">
        <v>1065</v>
      </c>
      <c r="B16" s="88" t="s">
        <v>1066</v>
      </c>
      <c r="C16" s="88" t="s">
        <v>1067</v>
      </c>
      <c r="D16" s="88"/>
      <c r="E16" s="88"/>
      <c r="F16" s="89"/>
      <c r="G16" s="89"/>
      <c r="H16" s="89"/>
      <c r="I16" s="89"/>
      <c r="J16" s="90"/>
      <c r="K16" s="90"/>
      <c r="L16" s="90"/>
      <c r="M16" s="90"/>
      <c r="N16" s="91"/>
      <c r="O16" s="91"/>
      <c r="P16" s="91"/>
      <c r="Q16" s="91"/>
      <c r="R16" s="92"/>
      <c r="S16" s="92"/>
      <c r="T16" s="92"/>
      <c r="U16" s="92"/>
      <c r="V16" s="93"/>
      <c r="W16" s="93"/>
      <c r="X16" s="93"/>
      <c r="Y16" s="93"/>
      <c r="Z16" s="94"/>
      <c r="AA16" s="94"/>
      <c r="AB16" s="94"/>
      <c r="AC16" s="94"/>
      <c r="AD16" s="95" t="s">
        <v>561</v>
      </c>
      <c r="AE16" s="95" t="s">
        <v>563</v>
      </c>
      <c r="AF16" s="95"/>
      <c r="AG16" s="95"/>
      <c r="AH16" s="96" t="s">
        <v>717</v>
      </c>
      <c r="AI16" s="96"/>
      <c r="AJ16" s="96"/>
      <c r="AK16" s="96"/>
      <c r="AL16" s="97" t="s">
        <v>462</v>
      </c>
      <c r="AM16" s="97" t="s">
        <v>127</v>
      </c>
      <c r="AN16" s="97" t="s">
        <v>462</v>
      </c>
      <c r="AO16" s="97"/>
      <c r="AP16" s="98" t="s">
        <v>282</v>
      </c>
      <c r="AQ16" s="98" t="s">
        <v>234</v>
      </c>
      <c r="AR16" s="98"/>
      <c r="AS16" s="98"/>
      <c r="AT16" s="99" t="s">
        <v>391</v>
      </c>
      <c r="AU16" s="99" t="s">
        <v>347</v>
      </c>
      <c r="AV16" s="99"/>
      <c r="AW16" s="99"/>
      <c r="AX16" s="100" t="s">
        <v>391</v>
      </c>
      <c r="AY16" s="100" t="s">
        <v>347</v>
      </c>
      <c r="AZ16" s="100"/>
      <c r="BA16" s="100"/>
      <c r="BB16" s="101" t="s">
        <v>410</v>
      </c>
      <c r="BC16" s="101" t="s">
        <v>314</v>
      </c>
      <c r="BD16" s="101"/>
      <c r="BE16" s="101"/>
      <c r="BF16" s="102" t="s">
        <v>410</v>
      </c>
      <c r="BG16" s="102" t="s">
        <v>314</v>
      </c>
      <c r="BH16" s="102"/>
      <c r="BI16" s="102"/>
      <c r="BJ16" s="103" t="s">
        <v>364</v>
      </c>
      <c r="BK16" s="103" t="s">
        <v>320</v>
      </c>
      <c r="BL16" s="103"/>
      <c r="BM16" s="103"/>
      <c r="BN16" s="89"/>
      <c r="BO16" s="89"/>
      <c r="BP16" s="89"/>
      <c r="BQ16" s="89"/>
      <c r="BR16" s="104"/>
      <c r="BS16" s="104"/>
      <c r="BT16" s="104"/>
      <c r="BU16" s="104"/>
      <c r="BV16" s="105"/>
      <c r="BW16" s="105"/>
      <c r="BX16" s="105"/>
      <c r="BY16" s="105"/>
      <c r="BZ16" s="106"/>
      <c r="CA16" s="106"/>
      <c r="CB16" s="106"/>
      <c r="CC16" s="106"/>
    </row>
    <row r="17" s="107" customFormat="true" ht="15" hidden="false" customHeight="false" outlineLevel="0" collapsed="false">
      <c r="A17" s="87" t="s">
        <v>1068</v>
      </c>
      <c r="B17" s="88" t="s">
        <v>1069</v>
      </c>
      <c r="C17" s="88" t="s">
        <v>1070</v>
      </c>
      <c r="D17" s="88"/>
      <c r="E17" s="88"/>
      <c r="F17" s="89"/>
      <c r="G17" s="89"/>
      <c r="H17" s="89"/>
      <c r="I17" s="89"/>
      <c r="J17" s="90"/>
      <c r="K17" s="90"/>
      <c r="L17" s="90"/>
      <c r="M17" s="90"/>
      <c r="N17" s="91"/>
      <c r="O17" s="91"/>
      <c r="P17" s="91"/>
      <c r="Q17" s="91"/>
      <c r="R17" s="92"/>
      <c r="S17" s="92"/>
      <c r="T17" s="92"/>
      <c r="U17" s="92"/>
      <c r="V17" s="93"/>
      <c r="W17" s="93"/>
      <c r="X17" s="93"/>
      <c r="Y17" s="93"/>
      <c r="Z17" s="94"/>
      <c r="AA17" s="94"/>
      <c r="AB17" s="94"/>
      <c r="AC17" s="94"/>
      <c r="AD17" s="95" t="s">
        <v>565</v>
      </c>
      <c r="AE17" s="95" t="s">
        <v>567</v>
      </c>
      <c r="AF17" s="95"/>
      <c r="AG17" s="95"/>
      <c r="AH17" s="96" t="s">
        <v>654</v>
      </c>
      <c r="AI17" s="96"/>
      <c r="AJ17" s="96"/>
      <c r="AK17" s="96"/>
      <c r="AL17" s="97" t="s">
        <v>469</v>
      </c>
      <c r="AM17" s="108" t="s">
        <v>449</v>
      </c>
      <c r="AN17" s="97" t="s">
        <v>469</v>
      </c>
      <c r="AO17" s="97"/>
      <c r="AP17" s="98" t="s">
        <v>284</v>
      </c>
      <c r="AQ17" s="109" t="s">
        <v>236</v>
      </c>
      <c r="AR17" s="98"/>
      <c r="AS17" s="98"/>
      <c r="AT17" s="99" t="s">
        <v>367</v>
      </c>
      <c r="AU17" s="110" t="s">
        <v>323</v>
      </c>
      <c r="AV17" s="99"/>
      <c r="AW17" s="99"/>
      <c r="AX17" s="100" t="s">
        <v>367</v>
      </c>
      <c r="AY17" s="111" t="s">
        <v>323</v>
      </c>
      <c r="AZ17" s="100"/>
      <c r="BA17" s="100"/>
      <c r="BB17" s="101" t="s">
        <v>367</v>
      </c>
      <c r="BC17" s="112" t="s">
        <v>323</v>
      </c>
      <c r="BD17" s="101"/>
      <c r="BE17" s="101"/>
      <c r="BF17" s="102" t="s">
        <v>367</v>
      </c>
      <c r="BG17" s="113" t="s">
        <v>323</v>
      </c>
      <c r="BH17" s="102"/>
      <c r="BI17" s="102"/>
      <c r="BJ17" s="103" t="s">
        <v>367</v>
      </c>
      <c r="BK17" s="114" t="s">
        <v>323</v>
      </c>
      <c r="BL17" s="103"/>
      <c r="BM17" s="103"/>
      <c r="BN17" s="89"/>
      <c r="BO17" s="89"/>
      <c r="BP17" s="89"/>
      <c r="BQ17" s="89"/>
      <c r="BR17" s="104"/>
      <c r="BS17" s="104"/>
      <c r="BT17" s="104"/>
      <c r="BU17" s="115" t="s">
        <v>57</v>
      </c>
      <c r="BV17" s="105"/>
      <c r="BW17" s="105"/>
      <c r="BX17" s="105"/>
      <c r="BY17" s="105"/>
      <c r="BZ17" s="106"/>
      <c r="CA17" s="106"/>
      <c r="CB17" s="106"/>
      <c r="CC17" s="106"/>
    </row>
    <row r="18" s="107" customFormat="true" ht="15" hidden="false" customHeight="false" outlineLevel="0" collapsed="false">
      <c r="A18" s="87" t="s">
        <v>1071</v>
      </c>
      <c r="B18" s="88" t="s">
        <v>1014</v>
      </c>
      <c r="C18" s="88" t="s">
        <v>1015</v>
      </c>
      <c r="D18" s="88"/>
      <c r="E18" s="88"/>
      <c r="F18" s="89"/>
      <c r="G18" s="89"/>
      <c r="H18" s="89"/>
      <c r="I18" s="89" t="s">
        <v>1072</v>
      </c>
      <c r="J18" s="90" t="s">
        <v>1012</v>
      </c>
      <c r="K18" s="90" t="s">
        <v>1013</v>
      </c>
      <c r="L18" s="90"/>
      <c r="M18" s="90"/>
      <c r="N18" s="91"/>
      <c r="O18" s="91"/>
      <c r="P18" s="91"/>
      <c r="Q18" s="91"/>
      <c r="R18" s="92"/>
      <c r="S18" s="92"/>
      <c r="T18" s="92"/>
      <c r="U18" s="92"/>
      <c r="V18" s="93"/>
      <c r="W18" s="93"/>
      <c r="X18" s="93"/>
      <c r="Y18" s="93"/>
      <c r="Z18" s="94"/>
      <c r="AA18" s="94"/>
      <c r="AB18" s="94"/>
      <c r="AC18" s="94" t="s">
        <v>1072</v>
      </c>
      <c r="AD18" s="95" t="s">
        <v>542</v>
      </c>
      <c r="AE18" s="95" t="s">
        <v>543</v>
      </c>
      <c r="AF18" s="95"/>
      <c r="AG18" s="95"/>
      <c r="AH18" s="96" t="s">
        <v>662</v>
      </c>
      <c r="AI18" s="96"/>
      <c r="AJ18" s="96"/>
      <c r="AK18" s="96"/>
      <c r="AL18" s="97" t="s">
        <v>481</v>
      </c>
      <c r="AM18" s="108" t="s">
        <v>1073</v>
      </c>
      <c r="AN18" s="97" t="s">
        <v>481</v>
      </c>
      <c r="AO18" s="97"/>
      <c r="AP18" s="98" t="s">
        <v>1074</v>
      </c>
      <c r="AQ18" s="109" t="s">
        <v>1075</v>
      </c>
      <c r="AR18" s="98" t="s">
        <v>1074</v>
      </c>
      <c r="AS18" s="98"/>
      <c r="AT18" s="99" t="s">
        <v>369</v>
      </c>
      <c r="AU18" s="118" t="s">
        <v>325</v>
      </c>
      <c r="AV18" s="99"/>
      <c r="AW18" s="99"/>
      <c r="AX18" s="100" t="s">
        <v>369</v>
      </c>
      <c r="AY18" s="119" t="s">
        <v>325</v>
      </c>
      <c r="AZ18" s="100"/>
      <c r="BA18" s="100"/>
      <c r="BB18" s="101" t="s">
        <v>369</v>
      </c>
      <c r="BC18" s="120" t="s">
        <v>325</v>
      </c>
      <c r="BD18" s="101"/>
      <c r="BE18" s="101"/>
      <c r="BF18" s="102" t="s">
        <v>369</v>
      </c>
      <c r="BG18" s="121" t="s">
        <v>325</v>
      </c>
      <c r="BH18" s="102"/>
      <c r="BI18" s="102"/>
      <c r="BJ18" s="103" t="s">
        <v>1059</v>
      </c>
      <c r="BK18" s="122" t="s">
        <v>394</v>
      </c>
      <c r="BL18" s="103"/>
      <c r="BM18" s="103"/>
      <c r="BN18" s="89"/>
      <c r="BO18" s="89"/>
      <c r="BP18" s="89"/>
      <c r="BQ18" s="89" t="s">
        <v>16</v>
      </c>
      <c r="BR18" s="104"/>
      <c r="BS18" s="104"/>
      <c r="BT18" s="104"/>
      <c r="BU18" s="104"/>
      <c r="BV18" s="105"/>
      <c r="BW18" s="105"/>
      <c r="BX18" s="105"/>
      <c r="BY18" s="105"/>
      <c r="BZ18" s="106"/>
      <c r="CA18" s="106"/>
      <c r="CB18" s="106"/>
      <c r="CC18" s="106"/>
    </row>
    <row r="19" s="107" customFormat="true" ht="15" hidden="false" customHeight="false" outlineLevel="0" collapsed="false">
      <c r="A19" s="87" t="s">
        <v>1076</v>
      </c>
      <c r="B19" s="88" t="s">
        <v>1077</v>
      </c>
      <c r="C19" s="88" t="s">
        <v>1078</v>
      </c>
      <c r="D19" s="88"/>
      <c r="E19" s="88"/>
      <c r="F19" s="89"/>
      <c r="G19" s="89"/>
      <c r="H19" s="89"/>
      <c r="I19" s="89"/>
      <c r="J19" s="90"/>
      <c r="K19" s="90"/>
      <c r="L19" s="90"/>
      <c r="M19" s="90"/>
      <c r="N19" s="91"/>
      <c r="O19" s="91"/>
      <c r="P19" s="91"/>
      <c r="Q19" s="91"/>
      <c r="R19" s="92"/>
      <c r="S19" s="92"/>
      <c r="T19" s="92"/>
      <c r="U19" s="92"/>
      <c r="V19" s="93"/>
      <c r="W19" s="93"/>
      <c r="X19" s="93"/>
      <c r="Y19" s="93"/>
      <c r="Z19" s="94"/>
      <c r="AA19" s="94"/>
      <c r="AB19" s="94"/>
      <c r="AC19" s="94"/>
      <c r="AD19" s="95" t="s">
        <v>535</v>
      </c>
      <c r="AE19" s="95" t="s">
        <v>536</v>
      </c>
      <c r="AF19" s="95"/>
      <c r="AG19" s="95"/>
      <c r="AH19" s="96" t="s">
        <v>651</v>
      </c>
      <c r="AI19" s="96"/>
      <c r="AJ19" s="96"/>
      <c r="AK19" s="96"/>
      <c r="AL19" s="97" t="s">
        <v>499</v>
      </c>
      <c r="AM19" s="108" t="s">
        <v>1079</v>
      </c>
      <c r="AN19" s="97" t="s">
        <v>499</v>
      </c>
      <c r="AO19" s="108" t="s">
        <v>51</v>
      </c>
      <c r="AP19" s="98" t="s">
        <v>286</v>
      </c>
      <c r="AQ19" s="109" t="s">
        <v>238</v>
      </c>
      <c r="AR19" s="98"/>
      <c r="AS19" s="109" t="s">
        <v>62</v>
      </c>
      <c r="AT19" s="99" t="s">
        <v>370</v>
      </c>
      <c r="AU19" s="118" t="s">
        <v>326</v>
      </c>
      <c r="AV19" s="99"/>
      <c r="AW19" s="99"/>
      <c r="AX19" s="100" t="s">
        <v>370</v>
      </c>
      <c r="AY19" s="119" t="s">
        <v>326</v>
      </c>
      <c r="AZ19" s="100"/>
      <c r="BA19" s="100"/>
      <c r="BB19" s="101" t="s">
        <v>370</v>
      </c>
      <c r="BC19" s="120" t="s">
        <v>326</v>
      </c>
      <c r="BD19" s="101"/>
      <c r="BE19" s="101"/>
      <c r="BF19" s="102" t="s">
        <v>370</v>
      </c>
      <c r="BG19" s="121" t="s">
        <v>326</v>
      </c>
      <c r="BH19" s="102"/>
      <c r="BI19" s="102"/>
      <c r="BJ19" s="103" t="s">
        <v>368</v>
      </c>
      <c r="BK19" s="122" t="s">
        <v>324</v>
      </c>
      <c r="BL19" s="103"/>
      <c r="BM19" s="103"/>
      <c r="BN19" s="89"/>
      <c r="BO19" s="89"/>
      <c r="BP19" s="89"/>
      <c r="BQ19" s="89"/>
      <c r="BR19" s="104"/>
      <c r="BS19" s="104"/>
      <c r="BT19" s="104"/>
      <c r="BU19" s="104"/>
      <c r="BV19" s="105"/>
      <c r="BW19" s="105"/>
      <c r="BX19" s="105"/>
      <c r="BY19" s="105"/>
      <c r="BZ19" s="106"/>
      <c r="CA19" s="106"/>
      <c r="CB19" s="106"/>
      <c r="CC19" s="116" t="s">
        <v>84</v>
      </c>
    </row>
    <row r="20" s="107" customFormat="true" ht="15" hidden="false" customHeight="false" outlineLevel="0" collapsed="false">
      <c r="A20" s="87" t="s">
        <v>1080</v>
      </c>
      <c r="B20" s="88" t="s">
        <v>1081</v>
      </c>
      <c r="C20" s="88" t="s">
        <v>1082</v>
      </c>
      <c r="D20" s="88"/>
      <c r="E20" s="88"/>
      <c r="F20" s="89"/>
      <c r="G20" s="89"/>
      <c r="H20" s="89"/>
      <c r="I20" s="89"/>
      <c r="J20" s="90"/>
      <c r="K20" s="90"/>
      <c r="L20" s="90"/>
      <c r="M20" s="90"/>
      <c r="N20" s="91"/>
      <c r="O20" s="91"/>
      <c r="P20" s="91"/>
      <c r="Q20" s="91"/>
      <c r="R20" s="92"/>
      <c r="S20" s="92"/>
      <c r="T20" s="92"/>
      <c r="U20" s="92"/>
      <c r="V20" s="93"/>
      <c r="W20" s="93"/>
      <c r="X20" s="93"/>
      <c r="Y20" s="93"/>
      <c r="Z20" s="94"/>
      <c r="AA20" s="94"/>
      <c r="AB20" s="94"/>
      <c r="AC20" s="123" t="s">
        <v>135</v>
      </c>
      <c r="AD20" s="95" t="s">
        <v>537</v>
      </c>
      <c r="AE20" s="95"/>
      <c r="AF20" s="95"/>
      <c r="AG20" s="95"/>
      <c r="AH20" s="96" t="s">
        <v>672</v>
      </c>
      <c r="AI20" s="96"/>
      <c r="AJ20" s="96"/>
      <c r="AK20" s="96"/>
      <c r="AL20" s="97" t="s">
        <v>478</v>
      </c>
      <c r="AM20" s="97"/>
      <c r="AN20" s="97"/>
      <c r="AO20" s="97"/>
      <c r="AP20" s="98" t="s">
        <v>290</v>
      </c>
      <c r="AQ20" s="98" t="s">
        <v>240</v>
      </c>
      <c r="AR20" s="98"/>
      <c r="AS20" s="98"/>
      <c r="AT20" s="99" t="s">
        <v>406</v>
      </c>
      <c r="AU20" s="118" t="s">
        <v>308</v>
      </c>
      <c r="AV20" s="99"/>
      <c r="AW20" s="99"/>
      <c r="AX20" s="100" t="s">
        <v>394</v>
      </c>
      <c r="AY20" s="119" t="s">
        <v>350</v>
      </c>
      <c r="AZ20" s="100"/>
      <c r="BA20" s="100"/>
      <c r="BB20" s="101" t="s">
        <v>394</v>
      </c>
      <c r="BC20" s="120" t="s">
        <v>350</v>
      </c>
      <c r="BD20" s="101"/>
      <c r="BE20" s="101"/>
      <c r="BF20" s="102" t="s">
        <v>394</v>
      </c>
      <c r="BG20" s="121" t="s">
        <v>350</v>
      </c>
      <c r="BH20" s="102"/>
      <c r="BI20" s="102"/>
      <c r="BJ20" s="103" t="s">
        <v>402</v>
      </c>
      <c r="BK20" s="122" t="s">
        <v>358</v>
      </c>
      <c r="BL20" s="103"/>
      <c r="BM20" s="103"/>
      <c r="BN20" s="89"/>
      <c r="BO20" s="89"/>
      <c r="BP20" s="89"/>
      <c r="BQ20" s="89" t="s">
        <v>1083</v>
      </c>
      <c r="BR20" s="104"/>
      <c r="BS20" s="104"/>
      <c r="BT20" s="104"/>
      <c r="BU20" s="115" t="s">
        <v>135</v>
      </c>
      <c r="BV20" s="105"/>
      <c r="BW20" s="105"/>
      <c r="BX20" s="105"/>
      <c r="BY20" s="105"/>
      <c r="BZ20" s="106"/>
      <c r="CA20" s="106"/>
      <c r="CB20" s="106"/>
      <c r="CC20" s="116" t="s">
        <v>135</v>
      </c>
    </row>
    <row r="21" s="107" customFormat="true" ht="15" hidden="false" customHeight="false" outlineLevel="0" collapsed="false">
      <c r="A21" s="87" t="s">
        <v>1084</v>
      </c>
      <c r="B21" s="88" t="s">
        <v>1085</v>
      </c>
      <c r="C21" s="88" t="s">
        <v>1086</v>
      </c>
      <c r="D21" s="88"/>
      <c r="E21" s="88"/>
      <c r="F21" s="89"/>
      <c r="G21" s="89"/>
      <c r="H21" s="89"/>
      <c r="I21" s="89"/>
      <c r="J21" s="90"/>
      <c r="K21" s="90"/>
      <c r="L21" s="90"/>
      <c r="M21" s="90"/>
      <c r="N21" s="91"/>
      <c r="O21" s="91"/>
      <c r="P21" s="91"/>
      <c r="Q21" s="91"/>
      <c r="R21" s="92"/>
      <c r="S21" s="92"/>
      <c r="T21" s="92"/>
      <c r="U21" s="92"/>
      <c r="V21" s="93"/>
      <c r="W21" s="93"/>
      <c r="X21" s="93"/>
      <c r="Y21" s="93"/>
      <c r="Z21" s="94"/>
      <c r="AA21" s="94"/>
      <c r="AB21" s="94"/>
      <c r="AC21" s="94"/>
      <c r="AD21" s="95" t="s">
        <v>544</v>
      </c>
      <c r="AE21" s="95" t="s">
        <v>545</v>
      </c>
      <c r="AF21" s="95"/>
      <c r="AG21" s="95"/>
      <c r="AH21" s="96" t="s">
        <v>632</v>
      </c>
      <c r="AI21" s="96"/>
      <c r="AJ21" s="96"/>
      <c r="AK21" s="96"/>
      <c r="AL21" s="97" t="s">
        <v>498</v>
      </c>
      <c r="AM21" s="97"/>
      <c r="AN21" s="97"/>
      <c r="AO21" s="97"/>
      <c r="AP21" s="98" t="s">
        <v>292</v>
      </c>
      <c r="AQ21" s="98" t="s">
        <v>242</v>
      </c>
      <c r="AR21" s="98"/>
      <c r="AS21" s="98"/>
      <c r="AT21" s="99" t="s">
        <v>365</v>
      </c>
      <c r="AU21" s="99" t="s">
        <v>321</v>
      </c>
      <c r="AV21" s="99"/>
      <c r="AW21" s="99"/>
      <c r="AX21" s="100" t="s">
        <v>365</v>
      </c>
      <c r="AY21" s="100" t="s">
        <v>321</v>
      </c>
      <c r="AZ21" s="100"/>
      <c r="BA21" s="100"/>
      <c r="BB21" s="101" t="s">
        <v>365</v>
      </c>
      <c r="BC21" s="101" t="s">
        <v>321</v>
      </c>
      <c r="BD21" s="101"/>
      <c r="BE21" s="101"/>
      <c r="BF21" s="102" t="s">
        <v>365</v>
      </c>
      <c r="BG21" s="102" t="s">
        <v>321</v>
      </c>
      <c r="BH21" s="102"/>
      <c r="BI21" s="102"/>
      <c r="BJ21" s="103" t="s">
        <v>390</v>
      </c>
      <c r="BK21" s="103" t="s">
        <v>346</v>
      </c>
      <c r="BL21" s="103"/>
      <c r="BM21" s="103"/>
      <c r="BN21" s="89"/>
      <c r="BO21" s="89"/>
      <c r="BP21" s="89"/>
      <c r="BQ21" s="89"/>
      <c r="BR21" s="104"/>
      <c r="BS21" s="104"/>
      <c r="BT21" s="104"/>
      <c r="BU21" s="104"/>
      <c r="BV21" s="105"/>
      <c r="BW21" s="105"/>
      <c r="BX21" s="105"/>
      <c r="BY21" s="105"/>
      <c r="BZ21" s="106"/>
      <c r="CA21" s="106"/>
      <c r="CB21" s="106"/>
      <c r="CC21" s="106"/>
    </row>
    <row r="22" s="107" customFormat="true" ht="15" hidden="false" customHeight="false" outlineLevel="0" collapsed="false">
      <c r="A22" s="87" t="s">
        <v>1087</v>
      </c>
      <c r="B22" s="88" t="s">
        <v>1088</v>
      </c>
      <c r="C22" s="88" t="s">
        <v>1089</v>
      </c>
      <c r="D22" s="88"/>
      <c r="E22" s="88"/>
      <c r="F22" s="89"/>
      <c r="G22" s="89"/>
      <c r="H22" s="89"/>
      <c r="I22" s="89"/>
      <c r="J22" s="90"/>
      <c r="K22" s="90"/>
      <c r="L22" s="90"/>
      <c r="M22" s="90"/>
      <c r="N22" s="91"/>
      <c r="O22" s="91"/>
      <c r="P22" s="91"/>
      <c r="Q22" s="91"/>
      <c r="R22" s="92"/>
      <c r="S22" s="92"/>
      <c r="T22" s="92"/>
      <c r="U22" s="92"/>
      <c r="V22" s="93"/>
      <c r="W22" s="93"/>
      <c r="X22" s="93"/>
      <c r="Y22" s="93"/>
      <c r="Z22" s="94"/>
      <c r="AA22" s="94"/>
      <c r="AB22" s="94"/>
      <c r="AC22" s="94"/>
      <c r="AD22" s="95" t="s">
        <v>566</v>
      </c>
      <c r="AE22" s="95"/>
      <c r="AF22" s="95"/>
      <c r="AG22" s="95"/>
      <c r="AH22" s="96" t="s">
        <v>674</v>
      </c>
      <c r="AI22" s="96"/>
      <c r="AJ22" s="96"/>
      <c r="AK22" s="96"/>
      <c r="AL22" s="97" t="s">
        <v>484</v>
      </c>
      <c r="AM22" s="108" t="s">
        <v>80</v>
      </c>
      <c r="AN22" s="97" t="s">
        <v>484</v>
      </c>
      <c r="AO22" s="97"/>
      <c r="AP22" s="98" t="s">
        <v>268</v>
      </c>
      <c r="AQ22" s="109" t="s">
        <v>220</v>
      </c>
      <c r="AR22" s="98"/>
      <c r="AS22" s="98"/>
      <c r="AT22" s="99" t="s">
        <v>363</v>
      </c>
      <c r="AU22" s="118" t="s">
        <v>319</v>
      </c>
      <c r="AV22" s="99"/>
      <c r="AW22" s="99" t="s">
        <v>415</v>
      </c>
      <c r="AX22" s="100" t="s">
        <v>363</v>
      </c>
      <c r="AY22" s="119" t="s">
        <v>319</v>
      </c>
      <c r="AZ22" s="100"/>
      <c r="BA22" s="100"/>
      <c r="BB22" s="101" t="s">
        <v>363</v>
      </c>
      <c r="BC22" s="120" t="s">
        <v>319</v>
      </c>
      <c r="BD22" s="101"/>
      <c r="BE22" s="101"/>
      <c r="BF22" s="102" t="s">
        <v>363</v>
      </c>
      <c r="BG22" s="121" t="s">
        <v>319</v>
      </c>
      <c r="BH22" s="102"/>
      <c r="BI22" s="102"/>
      <c r="BJ22" s="103" t="s">
        <v>370</v>
      </c>
      <c r="BK22" s="122" t="s">
        <v>326</v>
      </c>
      <c r="BL22" s="103"/>
      <c r="BM22" s="103"/>
      <c r="BN22" s="89"/>
      <c r="BO22" s="89"/>
      <c r="BP22" s="89"/>
      <c r="BQ22" s="89" t="s">
        <v>578</v>
      </c>
      <c r="BR22" s="104"/>
      <c r="BS22" s="104"/>
      <c r="BT22" s="104"/>
      <c r="BU22" s="104"/>
      <c r="BV22" s="105"/>
      <c r="BW22" s="105"/>
      <c r="BX22" s="105"/>
      <c r="BY22" s="105"/>
      <c r="BZ22" s="106"/>
      <c r="CA22" s="106"/>
      <c r="CB22" s="106"/>
      <c r="CC22" s="106"/>
    </row>
    <row r="23" s="107" customFormat="true" ht="15" hidden="false" customHeight="false" outlineLevel="0" collapsed="false">
      <c r="A23" s="87" t="s">
        <v>1090</v>
      </c>
      <c r="B23" s="88" t="s">
        <v>1091</v>
      </c>
      <c r="C23" s="88" t="s">
        <v>1092</v>
      </c>
      <c r="D23" s="88"/>
      <c r="E23" s="88"/>
      <c r="F23" s="89"/>
      <c r="G23" s="89"/>
      <c r="H23" s="89"/>
      <c r="I23" s="89"/>
      <c r="J23" s="90"/>
      <c r="K23" s="90"/>
      <c r="L23" s="90"/>
      <c r="M23" s="90"/>
      <c r="N23" s="91"/>
      <c r="O23" s="91"/>
      <c r="P23" s="91"/>
      <c r="Q23" s="91"/>
      <c r="R23" s="92"/>
      <c r="S23" s="92"/>
      <c r="T23" s="92"/>
      <c r="U23" s="92"/>
      <c r="V23" s="93"/>
      <c r="W23" s="93"/>
      <c r="X23" s="93"/>
      <c r="Y23" s="93"/>
      <c r="Z23" s="94"/>
      <c r="AA23" s="94"/>
      <c r="AB23" s="94"/>
      <c r="AC23" s="94"/>
      <c r="AD23" s="95" t="s">
        <v>558</v>
      </c>
      <c r="AE23" s="95"/>
      <c r="AF23" s="95"/>
      <c r="AG23" s="95"/>
      <c r="AH23" s="96" t="s">
        <v>688</v>
      </c>
      <c r="AI23" s="96"/>
      <c r="AJ23" s="96"/>
      <c r="AK23" s="96"/>
      <c r="AL23" s="97" t="s">
        <v>476</v>
      </c>
      <c r="AM23" s="108" t="s">
        <v>513</v>
      </c>
      <c r="AN23" s="97" t="s">
        <v>476</v>
      </c>
      <c r="AO23" s="97"/>
      <c r="AP23" s="98" t="s">
        <v>302</v>
      </c>
      <c r="AQ23" s="109" t="s">
        <v>252</v>
      </c>
      <c r="AR23" s="98"/>
      <c r="AS23" s="98"/>
      <c r="AT23" s="99" t="s">
        <v>374</v>
      </c>
      <c r="AU23" s="118" t="s">
        <v>330</v>
      </c>
      <c r="AV23" s="99"/>
      <c r="AW23" s="99"/>
      <c r="AX23" s="100" t="s">
        <v>374</v>
      </c>
      <c r="AY23" s="119" t="s">
        <v>330</v>
      </c>
      <c r="AZ23" s="100"/>
      <c r="BA23" s="100"/>
      <c r="BB23" s="101" t="s">
        <v>374</v>
      </c>
      <c r="BC23" s="120" t="s">
        <v>330</v>
      </c>
      <c r="BD23" s="101"/>
      <c r="BE23" s="101"/>
      <c r="BF23" s="102" t="s">
        <v>374</v>
      </c>
      <c r="BG23" s="121" t="s">
        <v>330</v>
      </c>
      <c r="BH23" s="102"/>
      <c r="BI23" s="102"/>
      <c r="BJ23" s="103" t="s">
        <v>398</v>
      </c>
      <c r="BK23" s="122" t="s">
        <v>354</v>
      </c>
      <c r="BL23" s="103"/>
      <c r="BM23" s="103"/>
      <c r="BN23" s="89"/>
      <c r="BO23" s="89"/>
      <c r="BP23" s="89"/>
      <c r="BQ23" s="89" t="s">
        <v>1072</v>
      </c>
      <c r="BR23" s="104"/>
      <c r="BS23" s="104"/>
      <c r="BT23" s="104"/>
      <c r="BU23" s="104"/>
      <c r="BV23" s="105"/>
      <c r="BW23" s="105"/>
      <c r="BX23" s="105"/>
      <c r="BY23" s="105"/>
      <c r="BZ23" s="106"/>
      <c r="CA23" s="106"/>
      <c r="CB23" s="106"/>
      <c r="CC23" s="106"/>
    </row>
    <row r="24" s="107" customFormat="true" ht="15" hidden="false" customHeight="false" outlineLevel="0" collapsed="false">
      <c r="A24" s="87" t="s">
        <v>1093</v>
      </c>
      <c r="B24" s="88" t="s">
        <v>1094</v>
      </c>
      <c r="C24" s="88" t="s">
        <v>1095</v>
      </c>
      <c r="D24" s="88"/>
      <c r="E24" s="88"/>
      <c r="F24" s="89"/>
      <c r="G24" s="89"/>
      <c r="H24" s="89"/>
      <c r="I24" s="89"/>
      <c r="J24" s="90" t="s">
        <v>1096</v>
      </c>
      <c r="K24" s="90" t="s">
        <v>1097</v>
      </c>
      <c r="L24" s="90"/>
      <c r="M24" s="90"/>
      <c r="N24" s="91"/>
      <c r="O24" s="91"/>
      <c r="P24" s="91"/>
      <c r="Q24" s="91"/>
      <c r="R24" s="92"/>
      <c r="S24" s="92"/>
      <c r="T24" s="92"/>
      <c r="U24" s="92"/>
      <c r="V24" s="93"/>
      <c r="W24" s="93"/>
      <c r="X24" s="93"/>
      <c r="Y24" s="93"/>
      <c r="Z24" s="94"/>
      <c r="AA24" s="94"/>
      <c r="AB24" s="94"/>
      <c r="AC24" s="94"/>
      <c r="AD24" s="95" t="s">
        <v>549</v>
      </c>
      <c r="AE24" s="95" t="s">
        <v>551</v>
      </c>
      <c r="AF24" s="95"/>
      <c r="AG24" s="95"/>
      <c r="AH24" s="96" t="s">
        <v>670</v>
      </c>
      <c r="AI24" s="96"/>
      <c r="AJ24" s="96"/>
      <c r="AK24" s="96"/>
      <c r="AL24" s="97" t="s">
        <v>480</v>
      </c>
      <c r="AM24" s="108" t="s">
        <v>1098</v>
      </c>
      <c r="AN24" s="97" t="s">
        <v>480</v>
      </c>
      <c r="AO24" s="97"/>
      <c r="AP24" s="98" t="s">
        <v>288</v>
      </c>
      <c r="AQ24" s="109" t="s">
        <v>204</v>
      </c>
      <c r="AR24" s="98" t="s">
        <v>288</v>
      </c>
      <c r="AS24" s="98"/>
      <c r="AT24" s="99" t="s">
        <v>388</v>
      </c>
      <c r="AU24" s="118" t="s">
        <v>344</v>
      </c>
      <c r="AV24" s="99"/>
      <c r="AW24" s="99"/>
      <c r="AX24" s="100" t="s">
        <v>388</v>
      </c>
      <c r="AY24" s="119" t="s">
        <v>344</v>
      </c>
      <c r="AZ24" s="100"/>
      <c r="BA24" s="100"/>
      <c r="BB24" s="101" t="s">
        <v>388</v>
      </c>
      <c r="BC24" s="120" t="s">
        <v>344</v>
      </c>
      <c r="BD24" s="101"/>
      <c r="BE24" s="101"/>
      <c r="BF24" s="102" t="s">
        <v>388</v>
      </c>
      <c r="BG24" s="121" t="s">
        <v>344</v>
      </c>
      <c r="BH24" s="102"/>
      <c r="BI24" s="102"/>
      <c r="BJ24" s="103" t="s">
        <v>385</v>
      </c>
      <c r="BK24" s="122" t="s">
        <v>341</v>
      </c>
      <c r="BL24" s="103"/>
      <c r="BM24" s="103"/>
      <c r="BN24" s="89"/>
      <c r="BO24" s="89"/>
      <c r="BP24" s="89"/>
      <c r="BQ24" s="89" t="s">
        <v>55</v>
      </c>
      <c r="BR24" s="104"/>
      <c r="BS24" s="104"/>
      <c r="BT24" s="104"/>
      <c r="BU24" s="104"/>
      <c r="BV24" s="105"/>
      <c r="BW24" s="105"/>
      <c r="BX24" s="105"/>
      <c r="BY24" s="105"/>
      <c r="BZ24" s="106"/>
      <c r="CA24" s="106"/>
      <c r="CB24" s="106"/>
      <c r="CC24" s="106"/>
    </row>
    <row r="25" s="107" customFormat="true" ht="15" hidden="false" customHeight="false" outlineLevel="0" collapsed="false">
      <c r="A25" s="87" t="s">
        <v>1099</v>
      </c>
      <c r="B25" s="88" t="s">
        <v>1100</v>
      </c>
      <c r="C25" s="88" t="s">
        <v>1101</v>
      </c>
      <c r="D25" s="88"/>
      <c r="E25" s="88"/>
      <c r="F25" s="89"/>
      <c r="G25" s="89"/>
      <c r="H25" s="89"/>
      <c r="I25" s="89"/>
      <c r="J25" s="90"/>
      <c r="K25" s="90"/>
      <c r="L25" s="90"/>
      <c r="M25" s="90"/>
      <c r="N25" s="91"/>
      <c r="O25" s="91"/>
      <c r="P25" s="91"/>
      <c r="Q25" s="91"/>
      <c r="R25" s="92"/>
      <c r="S25" s="92"/>
      <c r="T25" s="92"/>
      <c r="U25" s="92"/>
      <c r="V25" s="93"/>
      <c r="W25" s="93"/>
      <c r="X25" s="93"/>
      <c r="Y25" s="93"/>
      <c r="Z25" s="94"/>
      <c r="AA25" s="94"/>
      <c r="AB25" s="94"/>
      <c r="AC25" s="94"/>
      <c r="AD25" s="95" t="s">
        <v>557</v>
      </c>
      <c r="AE25" s="95"/>
      <c r="AF25" s="95"/>
      <c r="AG25" s="95"/>
      <c r="AH25" s="96" t="s">
        <v>647</v>
      </c>
      <c r="AI25" s="96"/>
      <c r="AJ25" s="96"/>
      <c r="AK25" s="96"/>
      <c r="AL25" s="97" t="s">
        <v>454</v>
      </c>
      <c r="AM25" s="108" t="s">
        <v>1102</v>
      </c>
      <c r="AN25" s="97" t="s">
        <v>454</v>
      </c>
      <c r="AO25" s="97"/>
      <c r="AP25" s="98" t="s">
        <v>298</v>
      </c>
      <c r="AQ25" s="109" t="s">
        <v>248</v>
      </c>
      <c r="AR25" s="98"/>
      <c r="AS25" s="98"/>
      <c r="AT25" s="99" t="s">
        <v>389</v>
      </c>
      <c r="AU25" s="118" t="s">
        <v>345</v>
      </c>
      <c r="AV25" s="99"/>
      <c r="AW25" s="99"/>
      <c r="AX25" s="100" t="s">
        <v>389</v>
      </c>
      <c r="AY25" s="119" t="s">
        <v>345</v>
      </c>
      <c r="AZ25" s="100"/>
      <c r="BA25" s="100"/>
      <c r="BB25" s="101" t="s">
        <v>389</v>
      </c>
      <c r="BC25" s="120" t="s">
        <v>345</v>
      </c>
      <c r="BD25" s="101"/>
      <c r="BE25" s="101"/>
      <c r="BF25" s="102" t="s">
        <v>389</v>
      </c>
      <c r="BG25" s="121" t="s">
        <v>345</v>
      </c>
      <c r="BH25" s="102"/>
      <c r="BI25" s="102"/>
      <c r="BJ25" s="103" t="s">
        <v>369</v>
      </c>
      <c r="BK25" s="122" t="s">
        <v>325</v>
      </c>
      <c r="BL25" s="103"/>
      <c r="BM25" s="103"/>
      <c r="BN25" s="89"/>
      <c r="BO25" s="89"/>
      <c r="BP25" s="89"/>
      <c r="BQ25" s="89"/>
      <c r="BR25" s="104"/>
      <c r="BS25" s="104"/>
      <c r="BT25" s="104"/>
      <c r="BU25" s="104"/>
      <c r="BV25" s="105"/>
      <c r="BW25" s="105"/>
      <c r="BX25" s="105"/>
      <c r="BY25" s="105"/>
      <c r="BZ25" s="106"/>
      <c r="CA25" s="106"/>
      <c r="CB25" s="106"/>
      <c r="CC25" s="116" t="s">
        <v>94</v>
      </c>
    </row>
    <row r="26" s="107" customFormat="true" ht="15" hidden="false" customHeight="false" outlineLevel="0" collapsed="false">
      <c r="A26" s="87" t="s">
        <v>1103</v>
      </c>
      <c r="B26" s="88" t="s">
        <v>1104</v>
      </c>
      <c r="C26" s="88" t="s">
        <v>1105</v>
      </c>
      <c r="D26" s="88"/>
      <c r="E26" s="88"/>
      <c r="F26" s="89" t="s">
        <v>1096</v>
      </c>
      <c r="G26" s="89" t="s">
        <v>1097</v>
      </c>
      <c r="H26" s="89"/>
      <c r="I26" s="89"/>
      <c r="J26" s="90"/>
      <c r="K26" s="90"/>
      <c r="L26" s="90"/>
      <c r="M26" s="90"/>
      <c r="N26" s="91"/>
      <c r="O26" s="91"/>
      <c r="P26" s="91"/>
      <c r="Q26" s="91"/>
      <c r="R26" s="92"/>
      <c r="S26" s="92"/>
      <c r="T26" s="92"/>
      <c r="U26" s="92"/>
      <c r="V26" s="93"/>
      <c r="W26" s="93"/>
      <c r="X26" s="93"/>
      <c r="Y26" s="93"/>
      <c r="Z26" s="94"/>
      <c r="AA26" s="94"/>
      <c r="AB26" s="94"/>
      <c r="AC26" s="94"/>
      <c r="AD26" s="95" t="s">
        <v>569</v>
      </c>
      <c r="AE26" s="95"/>
      <c r="AF26" s="95"/>
      <c r="AG26" s="95"/>
      <c r="AH26" s="96" t="s">
        <v>733</v>
      </c>
      <c r="AI26" s="96"/>
      <c r="AJ26" s="96"/>
      <c r="AK26" s="96"/>
      <c r="AL26" s="97" t="s">
        <v>485</v>
      </c>
      <c r="AM26" s="108" t="s">
        <v>458</v>
      </c>
      <c r="AN26" s="97" t="s">
        <v>485</v>
      </c>
      <c r="AO26" s="97"/>
      <c r="AP26" s="98" t="s">
        <v>294</v>
      </c>
      <c r="AQ26" s="109" t="s">
        <v>244</v>
      </c>
      <c r="AR26" s="98"/>
      <c r="AS26" s="109" t="s">
        <v>53</v>
      </c>
      <c r="AT26" s="99" t="s">
        <v>376</v>
      </c>
      <c r="AU26" s="118" t="s">
        <v>332</v>
      </c>
      <c r="AV26" s="99"/>
      <c r="AW26" s="99"/>
      <c r="AX26" s="100" t="s">
        <v>376</v>
      </c>
      <c r="AY26" s="119" t="s">
        <v>332</v>
      </c>
      <c r="AZ26" s="100"/>
      <c r="BA26" s="100"/>
      <c r="BB26" s="101" t="s">
        <v>376</v>
      </c>
      <c r="BC26" s="120" t="s">
        <v>332</v>
      </c>
      <c r="BD26" s="101"/>
      <c r="BE26" s="101"/>
      <c r="BF26" s="102" t="s">
        <v>376</v>
      </c>
      <c r="BG26" s="121" t="s">
        <v>332</v>
      </c>
      <c r="BH26" s="102"/>
      <c r="BI26" s="102"/>
      <c r="BJ26" s="103" t="s">
        <v>391</v>
      </c>
      <c r="BK26" s="122" t="s">
        <v>347</v>
      </c>
      <c r="BL26" s="103"/>
      <c r="BM26" s="103"/>
      <c r="BN26" s="89" t="s">
        <v>1096</v>
      </c>
      <c r="BO26" s="89" t="s">
        <v>1097</v>
      </c>
      <c r="BP26" s="89"/>
      <c r="BQ26" s="89"/>
      <c r="BR26" s="104"/>
      <c r="BS26" s="104"/>
      <c r="BT26" s="104"/>
      <c r="BU26" s="104"/>
      <c r="BV26" s="105"/>
      <c r="BW26" s="105"/>
      <c r="BX26" s="105"/>
      <c r="BY26" s="105"/>
      <c r="BZ26" s="106"/>
      <c r="CA26" s="106"/>
      <c r="CB26" s="106"/>
      <c r="CC26" s="106"/>
    </row>
    <row r="27" s="107" customFormat="true" ht="15" hidden="false" customHeight="false" outlineLevel="0" collapsed="false">
      <c r="A27" s="87" t="s">
        <v>1106</v>
      </c>
      <c r="B27" s="88" t="s">
        <v>1096</v>
      </c>
      <c r="C27" s="88" t="s">
        <v>1097</v>
      </c>
      <c r="D27" s="88"/>
      <c r="E27" s="88"/>
      <c r="F27" s="89" t="s">
        <v>1104</v>
      </c>
      <c r="G27" s="89" t="s">
        <v>1105</v>
      </c>
      <c r="H27" s="89"/>
      <c r="I27" s="89"/>
      <c r="J27" s="90" t="s">
        <v>1094</v>
      </c>
      <c r="K27" s="90" t="s">
        <v>1095</v>
      </c>
      <c r="L27" s="90"/>
      <c r="M27" s="90"/>
      <c r="N27" s="91"/>
      <c r="O27" s="91"/>
      <c r="P27" s="91"/>
      <c r="Q27" s="91"/>
      <c r="R27" s="92"/>
      <c r="S27" s="92"/>
      <c r="T27" s="92"/>
      <c r="U27" s="92"/>
      <c r="V27" s="93"/>
      <c r="W27" s="93"/>
      <c r="X27" s="93"/>
      <c r="Y27" s="93"/>
      <c r="Z27" s="94"/>
      <c r="AA27" s="94"/>
      <c r="AB27" s="94"/>
      <c r="AC27" s="94"/>
      <c r="AD27" s="95" t="s">
        <v>555</v>
      </c>
      <c r="AE27" s="95"/>
      <c r="AF27" s="95"/>
      <c r="AG27" s="95"/>
      <c r="AH27" s="96" t="s">
        <v>668</v>
      </c>
      <c r="AI27" s="96" t="s">
        <v>667</v>
      </c>
      <c r="AJ27" s="96"/>
      <c r="AK27" s="96"/>
      <c r="AL27" s="97" t="s">
        <v>459</v>
      </c>
      <c r="AM27" s="97" t="s">
        <v>1107</v>
      </c>
      <c r="AN27" s="97" t="s">
        <v>459</v>
      </c>
      <c r="AO27" s="97"/>
      <c r="AP27" s="98" t="s">
        <v>264</v>
      </c>
      <c r="AQ27" s="98"/>
      <c r="AR27" s="98"/>
      <c r="AS27" s="98"/>
      <c r="AT27" s="99" t="s">
        <v>402</v>
      </c>
      <c r="AU27" s="99" t="s">
        <v>358</v>
      </c>
      <c r="AV27" s="99"/>
      <c r="AW27" s="99"/>
      <c r="AX27" s="100" t="s">
        <v>402</v>
      </c>
      <c r="AY27" s="100" t="s">
        <v>358</v>
      </c>
      <c r="AZ27" s="100"/>
      <c r="BA27" s="100"/>
      <c r="BB27" s="101" t="s">
        <v>402</v>
      </c>
      <c r="BC27" s="101" t="s">
        <v>358</v>
      </c>
      <c r="BD27" s="101"/>
      <c r="BE27" s="101"/>
      <c r="BF27" s="102" t="s">
        <v>402</v>
      </c>
      <c r="BG27" s="102" t="s">
        <v>358</v>
      </c>
      <c r="BH27" s="102"/>
      <c r="BI27" s="102"/>
      <c r="BJ27" s="103" t="s">
        <v>400</v>
      </c>
      <c r="BK27" s="103" t="s">
        <v>356</v>
      </c>
      <c r="BL27" s="103"/>
      <c r="BM27" s="103"/>
      <c r="BN27" s="89" t="s">
        <v>1104</v>
      </c>
      <c r="BO27" s="89" t="s">
        <v>1105</v>
      </c>
      <c r="BP27" s="89"/>
      <c r="BQ27" s="89"/>
      <c r="BR27" s="104"/>
      <c r="BS27" s="104"/>
      <c r="BT27" s="104"/>
      <c r="BU27" s="104"/>
      <c r="BV27" s="105"/>
      <c r="BW27" s="105"/>
      <c r="BX27" s="105"/>
      <c r="BY27" s="105"/>
      <c r="BZ27" s="106"/>
      <c r="CA27" s="106"/>
      <c r="CB27" s="106"/>
      <c r="CC27" s="116" t="s">
        <v>66</v>
      </c>
    </row>
    <row r="28" s="107" customFormat="true" ht="15" hidden="false" customHeight="false" outlineLevel="0" collapsed="false">
      <c r="A28" s="87" t="s">
        <v>1108</v>
      </c>
      <c r="B28" s="88" t="n">
        <v>1</v>
      </c>
      <c r="C28" s="88" t="s">
        <v>1109</v>
      </c>
      <c r="D28" s="88" t="n">
        <v>1</v>
      </c>
      <c r="E28" s="88"/>
      <c r="F28" s="89" t="n">
        <v>1</v>
      </c>
      <c r="G28" s="89" t="s">
        <v>1109</v>
      </c>
      <c r="H28" s="89"/>
      <c r="I28" s="89"/>
      <c r="J28" s="90" t="s">
        <v>1110</v>
      </c>
      <c r="K28" s="90" t="n">
        <v>1</v>
      </c>
      <c r="L28" s="90"/>
      <c r="M28" s="90"/>
      <c r="N28" s="91" t="n">
        <v>1</v>
      </c>
      <c r="O28" s="91" t="s">
        <v>1109</v>
      </c>
      <c r="P28" s="91" t="n">
        <v>1</v>
      </c>
      <c r="Q28" s="91" t="s">
        <v>1111</v>
      </c>
      <c r="R28" s="92"/>
      <c r="S28" s="92"/>
      <c r="T28" s="92"/>
      <c r="U28" s="92"/>
      <c r="V28" s="93"/>
      <c r="W28" s="93"/>
      <c r="X28" s="93"/>
      <c r="Y28" s="93"/>
      <c r="Z28" s="94" t="n">
        <v>1</v>
      </c>
      <c r="AA28" s="94" t="s">
        <v>1109</v>
      </c>
      <c r="AB28" s="94" t="n">
        <v>1</v>
      </c>
      <c r="AC28" s="94" t="s">
        <v>1112</v>
      </c>
      <c r="AD28" s="95" t="n">
        <v>1</v>
      </c>
      <c r="AE28" s="95" t="s">
        <v>1109</v>
      </c>
      <c r="AF28" s="95" t="n">
        <v>1</v>
      </c>
      <c r="AG28" s="95"/>
      <c r="AH28" s="96" t="s">
        <v>678</v>
      </c>
      <c r="AI28" s="96"/>
      <c r="AJ28" s="96"/>
      <c r="AK28" s="96"/>
      <c r="AL28" s="97" t="n">
        <v>1</v>
      </c>
      <c r="AM28" s="97" t="s">
        <v>1109</v>
      </c>
      <c r="AN28" s="97" t="n">
        <v>1</v>
      </c>
      <c r="AO28" s="97" t="s">
        <v>526</v>
      </c>
      <c r="AP28" s="98" t="n">
        <v>1</v>
      </c>
      <c r="AQ28" s="98" t="s">
        <v>1109</v>
      </c>
      <c r="AR28" s="98" t="n">
        <v>1</v>
      </c>
      <c r="AS28" s="98"/>
      <c r="AT28" s="99" t="n">
        <v>1</v>
      </c>
      <c r="AU28" s="99" t="s">
        <v>1109</v>
      </c>
      <c r="AV28" s="99" t="n">
        <v>1</v>
      </c>
      <c r="AW28" s="99"/>
      <c r="AX28" s="100" t="n">
        <v>1</v>
      </c>
      <c r="AY28" s="100" t="s">
        <v>1109</v>
      </c>
      <c r="AZ28" s="100" t="n">
        <v>1</v>
      </c>
      <c r="BA28" s="100"/>
      <c r="BB28" s="101" t="n">
        <v>1</v>
      </c>
      <c r="BC28" s="101" t="s">
        <v>1109</v>
      </c>
      <c r="BD28" s="101" t="n">
        <v>1</v>
      </c>
      <c r="BE28" s="101"/>
      <c r="BF28" s="102" t="s">
        <v>8</v>
      </c>
      <c r="BG28" s="102" t="s">
        <v>1109</v>
      </c>
      <c r="BH28" s="102" t="s">
        <v>8</v>
      </c>
      <c r="BI28" s="102"/>
      <c r="BJ28" s="103" t="n">
        <v>1</v>
      </c>
      <c r="BK28" s="103" t="s">
        <v>1109</v>
      </c>
      <c r="BL28" s="103" t="n">
        <v>1</v>
      </c>
      <c r="BM28" s="103"/>
      <c r="BN28" s="89" t="n">
        <v>1</v>
      </c>
      <c r="BO28" s="89" t="s">
        <v>1109</v>
      </c>
      <c r="BP28" s="89"/>
      <c r="BQ28" s="89" t="s">
        <v>198</v>
      </c>
      <c r="BR28" s="104" t="n">
        <v>1</v>
      </c>
      <c r="BS28" s="104" t="s">
        <v>1109</v>
      </c>
      <c r="BT28" s="104"/>
      <c r="BU28" s="104" t="s">
        <v>198</v>
      </c>
      <c r="BV28" s="105"/>
      <c r="BW28" s="105"/>
      <c r="BX28" s="105"/>
      <c r="BY28" s="105"/>
      <c r="BZ28" s="106" t="n">
        <v>1</v>
      </c>
      <c r="CA28" s="106" t="s">
        <v>1109</v>
      </c>
      <c r="CB28" s="106" t="n">
        <v>1</v>
      </c>
      <c r="CC28" s="116" t="s">
        <v>90</v>
      </c>
    </row>
    <row r="29" s="107" customFormat="true" ht="15" hidden="false" customHeight="false" outlineLevel="0" collapsed="false">
      <c r="A29" s="87" t="s">
        <v>1113</v>
      </c>
      <c r="B29" s="88" t="n">
        <v>2</v>
      </c>
      <c r="C29" s="88" t="s">
        <v>1072</v>
      </c>
      <c r="D29" s="88" t="n">
        <v>2</v>
      </c>
      <c r="E29" s="88"/>
      <c r="F29" s="89" t="n">
        <v>2</v>
      </c>
      <c r="G29" s="89" t="s">
        <v>8</v>
      </c>
      <c r="H29" s="89"/>
      <c r="I29" s="89" t="s">
        <v>76</v>
      </c>
      <c r="J29" s="90" t="s">
        <v>147</v>
      </c>
      <c r="K29" s="90" t="n">
        <v>2</v>
      </c>
      <c r="L29" s="90"/>
      <c r="M29" s="90" t="s">
        <v>1107</v>
      </c>
      <c r="N29" s="91" t="n">
        <v>2</v>
      </c>
      <c r="O29" s="91" t="s">
        <v>8</v>
      </c>
      <c r="P29" s="91" t="n">
        <v>2</v>
      </c>
      <c r="Q29" s="91" t="s">
        <v>1072</v>
      </c>
      <c r="R29" s="92" t="n">
        <v>2</v>
      </c>
      <c r="S29" s="92" t="s">
        <v>8</v>
      </c>
      <c r="T29" s="92" t="n">
        <v>2</v>
      </c>
      <c r="U29" s="92" t="s">
        <v>1072</v>
      </c>
      <c r="V29" s="93" t="n">
        <v>2</v>
      </c>
      <c r="W29" s="93" t="s">
        <v>8</v>
      </c>
      <c r="X29" s="93" t="n">
        <v>2</v>
      </c>
      <c r="Y29" s="93"/>
      <c r="Z29" s="94" t="n">
        <v>2</v>
      </c>
      <c r="AA29" s="94" t="s">
        <v>1114</v>
      </c>
      <c r="AB29" s="94" t="n">
        <v>2</v>
      </c>
      <c r="AC29" s="123" t="s">
        <v>49</v>
      </c>
      <c r="AD29" s="95" t="n">
        <v>2</v>
      </c>
      <c r="AE29" s="95" t="s">
        <v>1072</v>
      </c>
      <c r="AF29" s="95" t="n">
        <v>2</v>
      </c>
      <c r="AG29" s="95"/>
      <c r="AH29" s="96" t="s">
        <v>691</v>
      </c>
      <c r="AI29" s="96"/>
      <c r="AJ29" s="96"/>
      <c r="AK29" s="96"/>
      <c r="AL29" s="97" t="n">
        <v>2</v>
      </c>
      <c r="AM29" s="97" t="s">
        <v>1072</v>
      </c>
      <c r="AN29" s="97" t="n">
        <v>2</v>
      </c>
      <c r="AO29" s="97" t="s">
        <v>527</v>
      </c>
      <c r="AP29" s="98" t="n">
        <v>2</v>
      </c>
      <c r="AQ29" s="98" t="s">
        <v>1072</v>
      </c>
      <c r="AR29" s="98" t="n">
        <v>2</v>
      </c>
      <c r="AS29" s="98" t="s">
        <v>76</v>
      </c>
      <c r="AT29" s="99" t="n">
        <v>2</v>
      </c>
      <c r="AU29" s="99" t="s">
        <v>8</v>
      </c>
      <c r="AV29" s="99" t="n">
        <v>2</v>
      </c>
      <c r="AW29" s="99" t="s">
        <v>66</v>
      </c>
      <c r="AX29" s="100" t="n">
        <v>2</v>
      </c>
      <c r="AY29" s="100" t="s">
        <v>8</v>
      </c>
      <c r="AZ29" s="100" t="n">
        <v>2</v>
      </c>
      <c r="BA29" s="100"/>
      <c r="BB29" s="101" t="n">
        <v>2</v>
      </c>
      <c r="BC29" s="101" t="s">
        <v>8</v>
      </c>
      <c r="BD29" s="101" t="n">
        <v>2</v>
      </c>
      <c r="BE29" s="101"/>
      <c r="BF29" s="102" t="s">
        <v>441</v>
      </c>
      <c r="BG29" s="102" t="s">
        <v>439</v>
      </c>
      <c r="BH29" s="102"/>
      <c r="BI29" s="102"/>
      <c r="BJ29" s="103" t="n">
        <v>2</v>
      </c>
      <c r="BK29" s="103" t="s">
        <v>1060</v>
      </c>
      <c r="BL29" s="103" t="n">
        <v>2</v>
      </c>
      <c r="BM29" s="103"/>
      <c r="BN29" s="89" t="n">
        <v>2</v>
      </c>
      <c r="BO29" s="89" t="s">
        <v>8</v>
      </c>
      <c r="BP29" s="89"/>
      <c r="BQ29" s="89" t="s">
        <v>186</v>
      </c>
      <c r="BR29" s="104" t="n">
        <v>2</v>
      </c>
      <c r="BS29" s="104" t="s">
        <v>1072</v>
      </c>
      <c r="BT29" s="104"/>
      <c r="BU29" s="104" t="s">
        <v>186</v>
      </c>
      <c r="BV29" s="105"/>
      <c r="BW29" s="105"/>
      <c r="BX29" s="105"/>
      <c r="BY29" s="105"/>
      <c r="BZ29" s="106" t="n">
        <v>2</v>
      </c>
      <c r="CA29" s="106" t="s">
        <v>8</v>
      </c>
      <c r="CB29" s="106" t="n">
        <v>2</v>
      </c>
      <c r="CC29" s="106" t="s">
        <v>76</v>
      </c>
    </row>
    <row r="30" s="107" customFormat="true" ht="15" hidden="false" customHeight="false" outlineLevel="0" collapsed="false">
      <c r="A30" s="87" t="s">
        <v>1115</v>
      </c>
      <c r="B30" s="88" t="n">
        <v>3</v>
      </c>
      <c r="C30" s="88" t="s">
        <v>1116</v>
      </c>
      <c r="D30" s="88" t="n">
        <v>3</v>
      </c>
      <c r="E30" s="88"/>
      <c r="F30" s="89" t="n">
        <v>3</v>
      </c>
      <c r="G30" s="89" t="s">
        <v>57</v>
      </c>
      <c r="H30" s="89"/>
      <c r="I30" s="89" t="s">
        <v>78</v>
      </c>
      <c r="J30" s="90" t="s">
        <v>8</v>
      </c>
      <c r="K30" s="90" t="n">
        <v>3</v>
      </c>
      <c r="L30" s="90"/>
      <c r="M30" s="90" t="s">
        <v>1116</v>
      </c>
      <c r="N30" s="91" t="n">
        <v>3</v>
      </c>
      <c r="O30" s="91" t="s">
        <v>86</v>
      </c>
      <c r="P30" s="91" t="n">
        <v>3</v>
      </c>
      <c r="Q30" s="91" t="s">
        <v>1116</v>
      </c>
      <c r="R30" s="92" t="n">
        <v>3</v>
      </c>
      <c r="S30" s="92" t="s">
        <v>1116</v>
      </c>
      <c r="T30" s="92" t="n">
        <v>3</v>
      </c>
      <c r="U30" s="92" t="s">
        <v>1117</v>
      </c>
      <c r="V30" s="93" t="n">
        <v>3</v>
      </c>
      <c r="W30" s="93" t="s">
        <v>49</v>
      </c>
      <c r="X30" s="93" t="n">
        <v>3</v>
      </c>
      <c r="Y30" s="93"/>
      <c r="Z30" s="94" t="n">
        <v>3</v>
      </c>
      <c r="AA30" s="94" t="s">
        <v>1118</v>
      </c>
      <c r="AB30" s="94" t="n">
        <v>3</v>
      </c>
      <c r="AC30" s="94" t="s">
        <v>1116</v>
      </c>
      <c r="AD30" s="95" t="n">
        <v>3</v>
      </c>
      <c r="AE30" s="95" t="s">
        <v>1116</v>
      </c>
      <c r="AF30" s="95" t="n">
        <v>3</v>
      </c>
      <c r="AG30" s="95"/>
      <c r="AH30" s="96" t="s">
        <v>622</v>
      </c>
      <c r="AI30" s="96" t="s">
        <v>621</v>
      </c>
      <c r="AJ30" s="96"/>
      <c r="AK30" s="96"/>
      <c r="AL30" s="97" t="n">
        <v>3</v>
      </c>
      <c r="AM30" s="97" t="s">
        <v>1116</v>
      </c>
      <c r="AN30" s="97" t="n">
        <v>3</v>
      </c>
      <c r="AO30" s="97" t="s">
        <v>528</v>
      </c>
      <c r="AP30" s="98" t="n">
        <v>3</v>
      </c>
      <c r="AQ30" s="98" t="s">
        <v>1116</v>
      </c>
      <c r="AR30" s="98" t="n">
        <v>3</v>
      </c>
      <c r="AS30" s="98" t="s">
        <v>78</v>
      </c>
      <c r="AT30" s="99" t="n">
        <v>3</v>
      </c>
      <c r="AU30" s="99" t="s">
        <v>582</v>
      </c>
      <c r="AV30" s="99" t="n">
        <v>3</v>
      </c>
      <c r="AW30" s="99"/>
      <c r="AX30" s="100" t="n">
        <v>3</v>
      </c>
      <c r="AY30" s="100" t="s">
        <v>582</v>
      </c>
      <c r="AZ30" s="100" t="n">
        <v>3</v>
      </c>
      <c r="BA30" s="100"/>
      <c r="BB30" s="101" t="n">
        <v>3</v>
      </c>
      <c r="BC30" s="101" t="s">
        <v>582</v>
      </c>
      <c r="BD30" s="101" t="n">
        <v>3</v>
      </c>
      <c r="BE30" s="101"/>
      <c r="BF30" s="102" t="s">
        <v>406</v>
      </c>
      <c r="BG30" s="102" t="s">
        <v>308</v>
      </c>
      <c r="BH30" s="102"/>
      <c r="BI30" s="102"/>
      <c r="BJ30" s="103" t="n">
        <v>3</v>
      </c>
      <c r="BK30" s="103" t="s">
        <v>1119</v>
      </c>
      <c r="BL30" s="103" t="n">
        <v>3</v>
      </c>
      <c r="BM30" s="103"/>
      <c r="BN30" s="89" t="n">
        <v>3</v>
      </c>
      <c r="BO30" s="89" t="s">
        <v>1116</v>
      </c>
      <c r="BP30" s="89"/>
      <c r="BQ30" s="89" t="s">
        <v>1118</v>
      </c>
      <c r="BR30" s="104" t="n">
        <v>3</v>
      </c>
      <c r="BS30" s="104" t="s">
        <v>1116</v>
      </c>
      <c r="BT30" s="104"/>
      <c r="BU30" s="104" t="s">
        <v>1118</v>
      </c>
      <c r="BV30" s="105"/>
      <c r="BW30" s="105"/>
      <c r="BX30" s="105"/>
      <c r="BY30" s="105"/>
      <c r="BZ30" s="106" t="n">
        <v>3</v>
      </c>
      <c r="CA30" s="106" t="s">
        <v>1116</v>
      </c>
      <c r="CB30" s="106" t="n">
        <v>3</v>
      </c>
      <c r="CC30" s="106" t="s">
        <v>78</v>
      </c>
    </row>
    <row r="31" s="107" customFormat="true" ht="15" hidden="false" customHeight="false" outlineLevel="0" collapsed="false">
      <c r="A31" s="87" t="s">
        <v>1120</v>
      </c>
      <c r="B31" s="88" t="n">
        <v>4</v>
      </c>
      <c r="C31" s="88" t="s">
        <v>1121</v>
      </c>
      <c r="D31" s="88" t="n">
        <v>4</v>
      </c>
      <c r="E31" s="88"/>
      <c r="F31" s="89" t="n">
        <v>4</v>
      </c>
      <c r="G31" s="89" t="s">
        <v>1121</v>
      </c>
      <c r="H31" s="89"/>
      <c r="I31" s="89"/>
      <c r="J31" s="90" t="s">
        <v>1114</v>
      </c>
      <c r="K31" s="90" t="n">
        <v>4</v>
      </c>
      <c r="L31" s="90"/>
      <c r="M31" s="90" t="s">
        <v>1019</v>
      </c>
      <c r="N31" s="91" t="n">
        <v>4</v>
      </c>
      <c r="O31" s="91" t="s">
        <v>1121</v>
      </c>
      <c r="P31" s="91" t="n">
        <v>4</v>
      </c>
      <c r="Q31" s="91" t="s">
        <v>1107</v>
      </c>
      <c r="R31" s="92" t="n">
        <v>4</v>
      </c>
      <c r="S31" s="92" t="s">
        <v>1121</v>
      </c>
      <c r="T31" s="92" t="n">
        <v>4</v>
      </c>
      <c r="U31" s="92" t="s">
        <v>1122</v>
      </c>
      <c r="V31" s="93"/>
      <c r="W31" s="93"/>
      <c r="X31" s="93"/>
      <c r="Y31" s="93"/>
      <c r="Z31" s="94" t="n">
        <v>4</v>
      </c>
      <c r="AA31" s="94" t="s">
        <v>1119</v>
      </c>
      <c r="AB31" s="94" t="n">
        <v>4</v>
      </c>
      <c r="AC31" s="94" t="s">
        <v>1121</v>
      </c>
      <c r="AD31" s="95" t="n">
        <v>4</v>
      </c>
      <c r="AE31" s="95" t="s">
        <v>1121</v>
      </c>
      <c r="AF31" s="95" t="n">
        <v>4</v>
      </c>
      <c r="AG31" s="95"/>
      <c r="AH31" s="96" t="s">
        <v>626</v>
      </c>
      <c r="AI31" s="96" t="s">
        <v>625</v>
      </c>
      <c r="AJ31" s="96"/>
      <c r="AK31" s="96"/>
      <c r="AL31" s="97" t="n">
        <v>4</v>
      </c>
      <c r="AM31" s="97" t="s">
        <v>1121</v>
      </c>
      <c r="AN31" s="97" t="n">
        <v>4</v>
      </c>
      <c r="AO31" s="97" t="s">
        <v>529</v>
      </c>
      <c r="AP31" s="98" t="n">
        <v>4</v>
      </c>
      <c r="AQ31" s="98" t="s">
        <v>1121</v>
      </c>
      <c r="AR31" s="98" t="n">
        <v>4</v>
      </c>
      <c r="AS31" s="109" t="s">
        <v>49</v>
      </c>
      <c r="AT31" s="99" t="n">
        <v>4</v>
      </c>
      <c r="AU31" s="99" t="s">
        <v>1074</v>
      </c>
      <c r="AV31" s="99" t="n">
        <v>4</v>
      </c>
      <c r="AW31" s="99"/>
      <c r="AX31" s="100" t="n">
        <v>4</v>
      </c>
      <c r="AY31" s="100" t="s">
        <v>1074</v>
      </c>
      <c r="AZ31" s="100" t="n">
        <v>4</v>
      </c>
      <c r="BA31" s="100"/>
      <c r="BB31" s="101" t="n">
        <v>4</v>
      </c>
      <c r="BC31" s="101" t="s">
        <v>1074</v>
      </c>
      <c r="BD31" s="101" t="n">
        <v>4</v>
      </c>
      <c r="BE31" s="101"/>
      <c r="BF31" s="102" t="s">
        <v>425</v>
      </c>
      <c r="BG31" s="102" t="s">
        <v>423</v>
      </c>
      <c r="BH31" s="102"/>
      <c r="BI31" s="102"/>
      <c r="BJ31" s="103" t="n">
        <v>4</v>
      </c>
      <c r="BK31" s="103" t="s">
        <v>8</v>
      </c>
      <c r="BL31" s="103" t="n">
        <v>4</v>
      </c>
      <c r="BM31" s="103"/>
      <c r="BN31" s="89" t="n">
        <v>4</v>
      </c>
      <c r="BO31" s="117" t="s">
        <v>51</v>
      </c>
      <c r="BP31" s="89"/>
      <c r="BQ31" s="89" t="s">
        <v>190</v>
      </c>
      <c r="BR31" s="104" t="n">
        <v>4</v>
      </c>
      <c r="BS31" s="115" t="s">
        <v>1121</v>
      </c>
      <c r="BT31" s="104" t="s">
        <v>1123</v>
      </c>
      <c r="BU31" s="104" t="s">
        <v>190</v>
      </c>
      <c r="BV31" s="105"/>
      <c r="BW31" s="124"/>
      <c r="BX31" s="105"/>
      <c r="BY31" s="105"/>
      <c r="BZ31" s="125" t="s">
        <v>1124</v>
      </c>
      <c r="CA31" s="125" t="s">
        <v>1121</v>
      </c>
      <c r="CB31" s="125" t="s">
        <v>1124</v>
      </c>
      <c r="CC31" s="126" t="s">
        <v>96</v>
      </c>
    </row>
    <row r="32" s="107" customFormat="true" ht="15" hidden="false" customHeight="false" outlineLevel="0" collapsed="false">
      <c r="A32" s="87" t="s">
        <v>1125</v>
      </c>
      <c r="B32" s="88" t="n">
        <v>5</v>
      </c>
      <c r="C32" s="88" t="s">
        <v>1126</v>
      </c>
      <c r="D32" s="88" t="n">
        <v>5</v>
      </c>
      <c r="E32" s="88"/>
      <c r="F32" s="89" t="n">
        <v>5</v>
      </c>
      <c r="G32" s="89" t="s">
        <v>1126</v>
      </c>
      <c r="H32" s="89"/>
      <c r="I32" s="89"/>
      <c r="J32" s="90" t="s">
        <v>1127</v>
      </c>
      <c r="K32" s="90" t="n">
        <v>5</v>
      </c>
      <c r="L32" s="90"/>
      <c r="M32" s="90" t="s">
        <v>1035</v>
      </c>
      <c r="N32" s="91" t="n">
        <v>5</v>
      </c>
      <c r="O32" s="91" t="s">
        <v>1126</v>
      </c>
      <c r="P32" s="91" t="n">
        <v>5</v>
      </c>
      <c r="Q32" s="91" t="s">
        <v>578</v>
      </c>
      <c r="R32" s="92" t="n">
        <v>5</v>
      </c>
      <c r="S32" s="92" t="s">
        <v>1126</v>
      </c>
      <c r="T32" s="92" t="n">
        <v>5</v>
      </c>
      <c r="U32" s="92" t="s">
        <v>578</v>
      </c>
      <c r="V32" s="93"/>
      <c r="W32" s="93"/>
      <c r="X32" s="93"/>
      <c r="Y32" s="93"/>
      <c r="Z32" s="94" t="n">
        <v>5</v>
      </c>
      <c r="AA32" s="94" t="s">
        <v>1126</v>
      </c>
      <c r="AB32" s="94" t="n">
        <v>5</v>
      </c>
      <c r="AC32" s="123" t="s">
        <v>98</v>
      </c>
      <c r="AD32" s="95" t="n">
        <v>5</v>
      </c>
      <c r="AE32" s="95" t="s">
        <v>1126</v>
      </c>
      <c r="AF32" s="95" t="n">
        <v>5</v>
      </c>
      <c r="AG32" s="95"/>
      <c r="AH32" s="96" t="s">
        <v>628</v>
      </c>
      <c r="AI32" s="96" t="s">
        <v>627</v>
      </c>
      <c r="AJ32" s="96"/>
      <c r="AK32" s="96"/>
      <c r="AL32" s="97" t="n">
        <v>5</v>
      </c>
      <c r="AM32" s="97" t="s">
        <v>1126</v>
      </c>
      <c r="AN32" s="97" t="n">
        <v>5</v>
      </c>
      <c r="AO32" s="97" t="s">
        <v>530</v>
      </c>
      <c r="AP32" s="98" t="n">
        <v>5</v>
      </c>
      <c r="AQ32" s="98" t="s">
        <v>1126</v>
      </c>
      <c r="AR32" s="98" t="n">
        <v>5</v>
      </c>
      <c r="AS32" s="109" t="s">
        <v>57</v>
      </c>
      <c r="AT32" s="99" t="n">
        <v>5</v>
      </c>
      <c r="AU32" s="99" t="s">
        <v>1126</v>
      </c>
      <c r="AV32" s="99" t="n">
        <v>5</v>
      </c>
      <c r="AW32" s="99"/>
      <c r="AX32" s="100" t="n">
        <v>5</v>
      </c>
      <c r="AY32" s="100" t="s">
        <v>1126</v>
      </c>
      <c r="AZ32" s="100" t="n">
        <v>5</v>
      </c>
      <c r="BA32" s="100"/>
      <c r="BB32" s="101" t="n">
        <v>5</v>
      </c>
      <c r="BC32" s="101" t="s">
        <v>1126</v>
      </c>
      <c r="BD32" s="101" t="n">
        <v>5</v>
      </c>
      <c r="BE32" s="101"/>
      <c r="BF32" s="102" t="s">
        <v>418</v>
      </c>
      <c r="BG32" s="102" t="s">
        <v>417</v>
      </c>
      <c r="BH32" s="102" t="n">
        <v>5</v>
      </c>
      <c r="BI32" s="102"/>
      <c r="BJ32" s="103" t="n">
        <v>5</v>
      </c>
      <c r="BK32" s="103" t="s">
        <v>1126</v>
      </c>
      <c r="BL32" s="103" t="n">
        <v>5</v>
      </c>
      <c r="BM32" s="103"/>
      <c r="BN32" s="89" t="n">
        <v>5</v>
      </c>
      <c r="BO32" s="89" t="s">
        <v>1126</v>
      </c>
      <c r="BP32" s="89"/>
      <c r="BQ32" s="89" t="s">
        <v>194</v>
      </c>
      <c r="BR32" s="104" t="n">
        <v>5</v>
      </c>
      <c r="BS32" s="104" t="s">
        <v>1126</v>
      </c>
      <c r="BT32" s="104"/>
      <c r="BU32" s="104" t="s">
        <v>194</v>
      </c>
      <c r="BV32" s="105"/>
      <c r="BW32" s="105"/>
      <c r="BX32" s="105"/>
      <c r="BY32" s="105"/>
      <c r="BZ32" s="125" t="s">
        <v>1128</v>
      </c>
      <c r="CA32" s="125" t="s">
        <v>1126</v>
      </c>
      <c r="CB32" s="125" t="s">
        <v>1128</v>
      </c>
      <c r="CC32" s="125" t="s">
        <v>98</v>
      </c>
    </row>
    <row r="33" s="107" customFormat="true" ht="15" hidden="false" customHeight="false" outlineLevel="0" collapsed="false">
      <c r="A33" s="87" t="s">
        <v>1129</v>
      </c>
      <c r="B33" s="88" t="n">
        <v>6</v>
      </c>
      <c r="C33" s="88" t="s">
        <v>1118</v>
      </c>
      <c r="D33" s="88" t="n">
        <v>6</v>
      </c>
      <c r="E33" s="88"/>
      <c r="F33" s="89" t="n">
        <v>6</v>
      </c>
      <c r="G33" s="89" t="s">
        <v>1110</v>
      </c>
      <c r="H33" s="89"/>
      <c r="I33" s="89"/>
      <c r="J33" s="90" t="s">
        <v>1130</v>
      </c>
      <c r="K33" s="90" t="n">
        <v>6</v>
      </c>
      <c r="L33" s="90"/>
      <c r="M33" s="90" t="s">
        <v>1111</v>
      </c>
      <c r="N33" s="91" t="n">
        <v>6</v>
      </c>
      <c r="O33" s="91" t="s">
        <v>1110</v>
      </c>
      <c r="P33" s="91" t="n">
        <v>6</v>
      </c>
      <c r="Q33" s="91" t="s">
        <v>68</v>
      </c>
      <c r="R33" s="92" t="n">
        <v>6</v>
      </c>
      <c r="S33" s="92" t="s">
        <v>1110</v>
      </c>
      <c r="T33" s="92" t="n">
        <v>6</v>
      </c>
      <c r="U33" s="92"/>
      <c r="V33" s="93" t="n">
        <v>6</v>
      </c>
      <c r="W33" s="93" t="s">
        <v>1110</v>
      </c>
      <c r="X33" s="93" t="n">
        <v>6</v>
      </c>
      <c r="Y33" s="93"/>
      <c r="Z33" s="94" t="n">
        <v>6</v>
      </c>
      <c r="AA33" s="94" t="s">
        <v>1110</v>
      </c>
      <c r="AB33" s="94" t="n">
        <v>6</v>
      </c>
      <c r="AC33" s="94"/>
      <c r="AD33" s="95" t="n">
        <v>6</v>
      </c>
      <c r="AE33" s="95" t="s">
        <v>1118</v>
      </c>
      <c r="AF33" s="95" t="n">
        <v>6</v>
      </c>
      <c r="AG33" s="95"/>
      <c r="AH33" s="96" t="s">
        <v>630</v>
      </c>
      <c r="AI33" s="96" t="s">
        <v>629</v>
      </c>
      <c r="AJ33" s="96"/>
      <c r="AK33" s="96"/>
      <c r="AL33" s="97" t="n">
        <v>6</v>
      </c>
      <c r="AM33" s="97" t="s">
        <v>1118</v>
      </c>
      <c r="AN33" s="97" t="n">
        <v>6</v>
      </c>
      <c r="AO33" s="97" t="s">
        <v>531</v>
      </c>
      <c r="AP33" s="98" t="n">
        <v>6</v>
      </c>
      <c r="AQ33" s="98" t="s">
        <v>1118</v>
      </c>
      <c r="AR33" s="98" t="n">
        <v>6</v>
      </c>
      <c r="AS33" s="109" t="s">
        <v>84</v>
      </c>
      <c r="AT33" s="99" t="n">
        <v>6</v>
      </c>
      <c r="AU33" s="99" t="s">
        <v>1075</v>
      </c>
      <c r="AV33" s="99" t="n">
        <v>6</v>
      </c>
      <c r="AW33" s="99"/>
      <c r="AX33" s="100" t="n">
        <v>6</v>
      </c>
      <c r="AY33" s="100" t="s">
        <v>1075</v>
      </c>
      <c r="AZ33" s="100" t="n">
        <v>6</v>
      </c>
      <c r="BA33" s="100"/>
      <c r="BB33" s="101" t="n">
        <v>6</v>
      </c>
      <c r="BC33" s="101" t="s">
        <v>1075</v>
      </c>
      <c r="BD33" s="101" t="n">
        <v>6</v>
      </c>
      <c r="BE33" s="101"/>
      <c r="BF33" s="102" t="s">
        <v>1059</v>
      </c>
      <c r="BG33" s="102" t="s">
        <v>1074</v>
      </c>
      <c r="BH33" s="102" t="s">
        <v>1059</v>
      </c>
      <c r="BI33" s="102"/>
      <c r="BJ33" s="103" t="n">
        <v>6</v>
      </c>
      <c r="BK33" s="103" t="s">
        <v>14</v>
      </c>
      <c r="BL33" s="103" t="n">
        <v>6</v>
      </c>
      <c r="BM33" s="103"/>
      <c r="BN33" s="89" t="n">
        <v>6</v>
      </c>
      <c r="BO33" s="89" t="s">
        <v>1110</v>
      </c>
      <c r="BP33" s="89"/>
      <c r="BQ33" s="117" t="s">
        <v>196</v>
      </c>
      <c r="BR33" s="104" t="n">
        <v>6</v>
      </c>
      <c r="BS33" s="104" t="s">
        <v>1118</v>
      </c>
      <c r="BT33" s="104"/>
      <c r="BU33" s="115" t="s">
        <v>196</v>
      </c>
      <c r="BV33" s="105"/>
      <c r="BW33" s="105"/>
      <c r="BX33" s="105"/>
      <c r="BY33" s="105"/>
      <c r="BZ33" s="106" t="n">
        <v>6</v>
      </c>
      <c r="CA33" s="106" t="s">
        <v>1110</v>
      </c>
      <c r="CB33" s="106" t="n">
        <v>6</v>
      </c>
      <c r="CC33" s="116" t="s">
        <v>100</v>
      </c>
    </row>
    <row r="34" s="107" customFormat="true" ht="15" hidden="false" customHeight="false" outlineLevel="0" collapsed="false">
      <c r="A34" s="87" t="s">
        <v>1131</v>
      </c>
      <c r="B34" s="88" t="n">
        <v>7</v>
      </c>
      <c r="C34" s="88" t="s">
        <v>1110</v>
      </c>
      <c r="D34" s="88" t="n">
        <v>7</v>
      </c>
      <c r="E34" s="88"/>
      <c r="F34" s="89" t="n">
        <v>7</v>
      </c>
      <c r="G34" s="89" t="s">
        <v>1054</v>
      </c>
      <c r="H34" s="89"/>
      <c r="I34" s="89" t="s">
        <v>1019</v>
      </c>
      <c r="J34" s="90" t="s">
        <v>145</v>
      </c>
      <c r="K34" s="90" t="n">
        <v>7</v>
      </c>
      <c r="L34" s="90"/>
      <c r="M34" s="90" t="s">
        <v>80</v>
      </c>
      <c r="N34" s="91" t="n">
        <v>7</v>
      </c>
      <c r="O34" s="91" t="s">
        <v>1054</v>
      </c>
      <c r="P34" s="91" t="n">
        <v>7</v>
      </c>
      <c r="Q34" s="91"/>
      <c r="R34" s="92" t="n">
        <v>7</v>
      </c>
      <c r="S34" s="92" t="s">
        <v>1054</v>
      </c>
      <c r="T34" s="92" t="n">
        <v>7</v>
      </c>
      <c r="U34" s="92" t="s">
        <v>1019</v>
      </c>
      <c r="V34" s="93" t="n">
        <v>7</v>
      </c>
      <c r="W34" s="93" t="s">
        <v>1054</v>
      </c>
      <c r="X34" s="93" t="n">
        <v>7</v>
      </c>
      <c r="Y34" s="93"/>
      <c r="Z34" s="94" t="n">
        <v>7</v>
      </c>
      <c r="AA34" s="94" t="s">
        <v>1054</v>
      </c>
      <c r="AB34" s="94" t="n">
        <v>7</v>
      </c>
      <c r="AC34" s="94" t="s">
        <v>1019</v>
      </c>
      <c r="AD34" s="95" t="n">
        <v>7</v>
      </c>
      <c r="AE34" s="95" t="s">
        <v>1110</v>
      </c>
      <c r="AF34" s="95" t="n">
        <v>7</v>
      </c>
      <c r="AG34" s="95"/>
      <c r="AH34" s="96" t="s">
        <v>712</v>
      </c>
      <c r="AI34" s="96" t="s">
        <v>711</v>
      </c>
      <c r="AJ34" s="96"/>
      <c r="AK34" s="96"/>
      <c r="AL34" s="97" t="n">
        <v>7</v>
      </c>
      <c r="AM34" s="97" t="s">
        <v>1110</v>
      </c>
      <c r="AN34" s="97" t="n">
        <v>7</v>
      </c>
      <c r="AO34" s="97" t="s">
        <v>532</v>
      </c>
      <c r="AP34" s="98" t="n">
        <v>7</v>
      </c>
      <c r="AQ34" s="98" t="s">
        <v>1110</v>
      </c>
      <c r="AR34" s="98" t="n">
        <v>7</v>
      </c>
      <c r="AS34" s="98"/>
      <c r="AT34" s="99" t="n">
        <v>7</v>
      </c>
      <c r="AU34" s="99" t="s">
        <v>1060</v>
      </c>
      <c r="AV34" s="99" t="n">
        <v>7</v>
      </c>
      <c r="AW34" s="99"/>
      <c r="AX34" s="100" t="n">
        <v>7</v>
      </c>
      <c r="AY34" s="100" t="s">
        <v>1060</v>
      </c>
      <c r="AZ34" s="100" t="n">
        <v>7</v>
      </c>
      <c r="BA34" s="100"/>
      <c r="BB34" s="101" t="n">
        <v>7</v>
      </c>
      <c r="BC34" s="101" t="s">
        <v>1060</v>
      </c>
      <c r="BD34" s="101" t="n">
        <v>7</v>
      </c>
      <c r="BE34" s="101"/>
      <c r="BF34" s="102" t="s">
        <v>1132</v>
      </c>
      <c r="BG34" s="102" t="s">
        <v>1075</v>
      </c>
      <c r="BH34" s="102" t="s">
        <v>1132</v>
      </c>
      <c r="BI34" s="102"/>
      <c r="BJ34" s="103" t="n">
        <v>7</v>
      </c>
      <c r="BK34" s="103" t="s">
        <v>1075</v>
      </c>
      <c r="BL34" s="103" t="n">
        <v>7</v>
      </c>
      <c r="BM34" s="103"/>
      <c r="BN34" s="89" t="n">
        <v>7</v>
      </c>
      <c r="BO34" s="89" t="s">
        <v>1054</v>
      </c>
      <c r="BP34" s="89"/>
      <c r="BQ34" s="89" t="s">
        <v>1133</v>
      </c>
      <c r="BR34" s="104" t="n">
        <v>7</v>
      </c>
      <c r="BS34" s="104" t="s">
        <v>1110</v>
      </c>
      <c r="BT34" s="104"/>
      <c r="BU34" s="104" t="s">
        <v>1133</v>
      </c>
      <c r="BV34" s="105"/>
      <c r="BW34" s="105"/>
      <c r="BX34" s="105"/>
      <c r="BY34" s="105"/>
      <c r="BZ34" s="106" t="n">
        <v>7</v>
      </c>
      <c r="CA34" s="106" t="s">
        <v>1134</v>
      </c>
      <c r="CB34" s="106" t="n">
        <v>7</v>
      </c>
      <c r="CC34" s="116" t="s">
        <v>49</v>
      </c>
    </row>
    <row r="35" s="107" customFormat="true" ht="15" hidden="false" customHeight="false" outlineLevel="0" collapsed="false">
      <c r="A35" s="87" t="s">
        <v>1135</v>
      </c>
      <c r="B35" s="88" t="n">
        <v>8</v>
      </c>
      <c r="C35" s="88" t="s">
        <v>1136</v>
      </c>
      <c r="D35" s="88" t="n">
        <v>8</v>
      </c>
      <c r="E35" s="88"/>
      <c r="F35" s="89" t="n">
        <v>8</v>
      </c>
      <c r="G35" s="89" t="s">
        <v>1127</v>
      </c>
      <c r="H35" s="89"/>
      <c r="I35" s="89" t="s">
        <v>1035</v>
      </c>
      <c r="J35" s="90" t="s">
        <v>1134</v>
      </c>
      <c r="K35" s="90" t="n">
        <v>8</v>
      </c>
      <c r="L35" s="90"/>
      <c r="M35" s="90" t="s">
        <v>16</v>
      </c>
      <c r="N35" s="91" t="n">
        <v>8</v>
      </c>
      <c r="O35" s="91" t="s">
        <v>1127</v>
      </c>
      <c r="P35" s="91" t="n">
        <v>8</v>
      </c>
      <c r="Q35" s="91"/>
      <c r="R35" s="92" t="n">
        <v>8</v>
      </c>
      <c r="S35" s="92" t="s">
        <v>1127</v>
      </c>
      <c r="T35" s="92" t="n">
        <v>8</v>
      </c>
      <c r="U35" s="92" t="s">
        <v>1035</v>
      </c>
      <c r="V35" s="93" t="n">
        <v>8</v>
      </c>
      <c r="W35" s="93" t="s">
        <v>1127</v>
      </c>
      <c r="X35" s="93" t="n">
        <v>8</v>
      </c>
      <c r="Y35" s="93"/>
      <c r="Z35" s="94" t="n">
        <v>8</v>
      </c>
      <c r="AA35" s="94" t="s">
        <v>1127</v>
      </c>
      <c r="AB35" s="94" t="n">
        <v>8</v>
      </c>
      <c r="AC35" s="94" t="s">
        <v>1035</v>
      </c>
      <c r="AD35" s="95" t="n">
        <v>8</v>
      </c>
      <c r="AE35" s="95" t="s">
        <v>1136</v>
      </c>
      <c r="AF35" s="95" t="n">
        <v>8</v>
      </c>
      <c r="AG35" s="95"/>
      <c r="AH35" s="96" t="s">
        <v>714</v>
      </c>
      <c r="AI35" s="96" t="s">
        <v>713</v>
      </c>
      <c r="AJ35" s="96"/>
      <c r="AK35" s="96"/>
      <c r="AL35" s="97" t="n">
        <v>8</v>
      </c>
      <c r="AM35" s="97" t="s">
        <v>1136</v>
      </c>
      <c r="AN35" s="97" t="n">
        <v>8</v>
      </c>
      <c r="AO35" s="97" t="s">
        <v>533</v>
      </c>
      <c r="AP35" s="98" t="n">
        <v>8</v>
      </c>
      <c r="AQ35" s="98" t="s">
        <v>1136</v>
      </c>
      <c r="AR35" s="98" t="n">
        <v>8</v>
      </c>
      <c r="AS35" s="98" t="s">
        <v>51</v>
      </c>
      <c r="AT35" s="99" t="n">
        <v>8</v>
      </c>
      <c r="AU35" s="99" t="s">
        <v>1136</v>
      </c>
      <c r="AV35" s="99" t="n">
        <v>8</v>
      </c>
      <c r="AW35" s="99"/>
      <c r="AX35" s="100" t="n">
        <v>8</v>
      </c>
      <c r="AY35" s="100" t="s">
        <v>1136</v>
      </c>
      <c r="AZ35" s="100" t="n">
        <v>8</v>
      </c>
      <c r="BA35" s="100"/>
      <c r="BB35" s="101" t="n">
        <v>8</v>
      </c>
      <c r="BC35" s="101" t="s">
        <v>1136</v>
      </c>
      <c r="BD35" s="101" t="n">
        <v>8</v>
      </c>
      <c r="BE35" s="101"/>
      <c r="BF35" s="102" t="s">
        <v>429</v>
      </c>
      <c r="BG35" s="102" t="s">
        <v>427</v>
      </c>
      <c r="BH35" s="102"/>
      <c r="BI35" s="102"/>
      <c r="BJ35" s="103" t="n">
        <v>8</v>
      </c>
      <c r="BK35" s="103" t="s">
        <v>1054</v>
      </c>
      <c r="BL35" s="103" t="n">
        <v>8</v>
      </c>
      <c r="BM35" s="103"/>
      <c r="BN35" s="89" t="n">
        <v>8</v>
      </c>
      <c r="BO35" s="89" t="s">
        <v>1127</v>
      </c>
      <c r="BP35" s="89"/>
      <c r="BQ35" s="117" t="s">
        <v>192</v>
      </c>
      <c r="BR35" s="104" t="n">
        <v>8</v>
      </c>
      <c r="BS35" s="104" t="s">
        <v>1136</v>
      </c>
      <c r="BT35" s="104"/>
      <c r="BU35" s="115" t="s">
        <v>192</v>
      </c>
      <c r="BV35" s="105"/>
      <c r="BW35" s="105"/>
      <c r="BX35" s="105"/>
      <c r="BY35" s="105"/>
      <c r="BZ35" s="106" t="n">
        <v>8</v>
      </c>
      <c r="CA35" s="106" t="s">
        <v>1127</v>
      </c>
      <c r="CB35" s="106" t="n">
        <v>8</v>
      </c>
      <c r="CC35" s="106" t="s">
        <v>1019</v>
      </c>
    </row>
    <row r="36" s="107" customFormat="true" ht="15" hidden="false" customHeight="false" outlineLevel="0" collapsed="false">
      <c r="A36" s="87" t="s">
        <v>1137</v>
      </c>
      <c r="B36" s="88" t="n">
        <v>9</v>
      </c>
      <c r="C36" s="88" t="s">
        <v>1127</v>
      </c>
      <c r="D36" s="88" t="n">
        <v>9</v>
      </c>
      <c r="E36" s="88"/>
      <c r="F36" s="89" t="n">
        <v>9</v>
      </c>
      <c r="G36" s="89" t="s">
        <v>1138</v>
      </c>
      <c r="H36" s="89"/>
      <c r="I36" s="89" t="s">
        <v>1026</v>
      </c>
      <c r="J36" s="127" t="s">
        <v>143</v>
      </c>
      <c r="K36" s="90" t="n">
        <v>9</v>
      </c>
      <c r="L36" s="127"/>
      <c r="M36" s="127" t="s">
        <v>1118</v>
      </c>
      <c r="N36" s="91" t="n">
        <v>9</v>
      </c>
      <c r="O36" s="91" t="s">
        <v>1138</v>
      </c>
      <c r="P36" s="91" t="n">
        <v>9</v>
      </c>
      <c r="Q36" s="91"/>
      <c r="R36" s="92" t="n">
        <v>9</v>
      </c>
      <c r="S36" s="92" t="s">
        <v>1138</v>
      </c>
      <c r="T36" s="92" t="n">
        <v>9</v>
      </c>
      <c r="U36" s="92" t="s">
        <v>1026</v>
      </c>
      <c r="V36" s="93" t="n">
        <v>9</v>
      </c>
      <c r="W36" s="93" t="s">
        <v>1138</v>
      </c>
      <c r="X36" s="93" t="n">
        <v>9</v>
      </c>
      <c r="Y36" s="93"/>
      <c r="Z36" s="94" t="n">
        <v>9</v>
      </c>
      <c r="AA36" s="94" t="s">
        <v>1138</v>
      </c>
      <c r="AB36" s="94" t="n">
        <v>9</v>
      </c>
      <c r="AC36" s="94" t="s">
        <v>1026</v>
      </c>
      <c r="AD36" s="95" t="n">
        <v>9</v>
      </c>
      <c r="AE36" s="95" t="s">
        <v>1127</v>
      </c>
      <c r="AF36" s="95" t="n">
        <v>9</v>
      </c>
      <c r="AG36" s="95"/>
      <c r="AH36" s="96" t="s">
        <v>716</v>
      </c>
      <c r="AI36" s="96" t="s">
        <v>715</v>
      </c>
      <c r="AJ36" s="96"/>
      <c r="AK36" s="96"/>
      <c r="AL36" s="97" t="n">
        <v>9</v>
      </c>
      <c r="AM36" s="97" t="s">
        <v>1127</v>
      </c>
      <c r="AN36" s="97" t="n">
        <v>9</v>
      </c>
      <c r="AO36" s="97" t="s">
        <v>534</v>
      </c>
      <c r="AP36" s="98" t="n">
        <v>9</v>
      </c>
      <c r="AQ36" s="98" t="s">
        <v>1127</v>
      </c>
      <c r="AR36" s="98" t="n">
        <v>9</v>
      </c>
      <c r="AS36" s="98" t="s">
        <v>55</v>
      </c>
      <c r="AT36" s="99" t="n">
        <v>9</v>
      </c>
      <c r="AU36" s="99" t="s">
        <v>1127</v>
      </c>
      <c r="AV36" s="99" t="n">
        <v>9</v>
      </c>
      <c r="AW36" s="99"/>
      <c r="AX36" s="100" t="n">
        <v>9</v>
      </c>
      <c r="AY36" s="100" t="s">
        <v>1127</v>
      </c>
      <c r="AZ36" s="100" t="n">
        <v>9</v>
      </c>
      <c r="BA36" s="100"/>
      <c r="BB36" s="101" t="n">
        <v>9</v>
      </c>
      <c r="BC36" s="101" t="s">
        <v>1127</v>
      </c>
      <c r="BD36" s="101" t="n">
        <v>9</v>
      </c>
      <c r="BE36" s="101"/>
      <c r="BF36" s="102" t="s">
        <v>433</v>
      </c>
      <c r="BG36" s="102" t="s">
        <v>431</v>
      </c>
      <c r="BH36" s="102"/>
      <c r="BI36" s="102"/>
      <c r="BJ36" s="103" t="n">
        <v>9</v>
      </c>
      <c r="BK36" s="103" t="s">
        <v>1139</v>
      </c>
      <c r="BL36" s="103" t="n">
        <v>9</v>
      </c>
      <c r="BM36" s="103"/>
      <c r="BN36" s="89" t="n">
        <v>9</v>
      </c>
      <c r="BO36" s="89" t="s">
        <v>1138</v>
      </c>
      <c r="BP36" s="89"/>
      <c r="BQ36" s="117" t="s">
        <v>80</v>
      </c>
      <c r="BR36" s="104" t="n">
        <v>9</v>
      </c>
      <c r="BS36" s="104" t="s">
        <v>1127</v>
      </c>
      <c r="BT36" s="104"/>
      <c r="BU36" s="115" t="s">
        <v>80</v>
      </c>
      <c r="BV36" s="105"/>
      <c r="BW36" s="105"/>
      <c r="BX36" s="105"/>
      <c r="BY36" s="105"/>
      <c r="BZ36" s="106" t="n">
        <v>9</v>
      </c>
      <c r="CA36" s="106" t="s">
        <v>1138</v>
      </c>
      <c r="CB36" s="106" t="n">
        <v>9</v>
      </c>
      <c r="CC36" s="106" t="s">
        <v>1064</v>
      </c>
    </row>
    <row r="37" s="107" customFormat="true" ht="15" hidden="false" customHeight="false" outlineLevel="0" collapsed="false">
      <c r="A37" s="87" t="s">
        <v>1140</v>
      </c>
      <c r="B37" s="88" t="s">
        <v>12</v>
      </c>
      <c r="C37" s="88" t="s">
        <v>1138</v>
      </c>
      <c r="D37" s="88" t="s">
        <v>12</v>
      </c>
      <c r="E37" s="88"/>
      <c r="F37" s="89" t="s">
        <v>12</v>
      </c>
      <c r="G37" s="89" t="s">
        <v>14</v>
      </c>
      <c r="H37" s="89"/>
      <c r="I37" s="89" t="s">
        <v>1064</v>
      </c>
      <c r="J37" s="127" t="s">
        <v>137</v>
      </c>
      <c r="K37" s="90" t="s">
        <v>12</v>
      </c>
      <c r="L37" s="127"/>
      <c r="M37" s="127" t="s">
        <v>1072</v>
      </c>
      <c r="N37" s="91" t="s">
        <v>12</v>
      </c>
      <c r="O37" s="91" t="s">
        <v>14</v>
      </c>
      <c r="P37" s="91" t="s">
        <v>12</v>
      </c>
      <c r="Q37" s="91"/>
      <c r="R37" s="92" t="s">
        <v>12</v>
      </c>
      <c r="S37" s="92" t="s">
        <v>14</v>
      </c>
      <c r="T37" s="92" t="s">
        <v>12</v>
      </c>
      <c r="U37" s="92" t="s">
        <v>1064</v>
      </c>
      <c r="V37" s="93" t="s">
        <v>12</v>
      </c>
      <c r="W37" s="93" t="s">
        <v>14</v>
      </c>
      <c r="X37" s="93" t="s">
        <v>12</v>
      </c>
      <c r="Y37" s="93"/>
      <c r="Z37" s="94" t="s">
        <v>12</v>
      </c>
      <c r="AA37" s="94" t="s">
        <v>14</v>
      </c>
      <c r="AB37" s="94" t="s">
        <v>12</v>
      </c>
      <c r="AC37" s="94" t="s">
        <v>1064</v>
      </c>
      <c r="AD37" s="95" t="s">
        <v>12</v>
      </c>
      <c r="AE37" s="95" t="s">
        <v>1138</v>
      </c>
      <c r="AF37" s="95" t="s">
        <v>12</v>
      </c>
      <c r="AG37" s="95"/>
      <c r="AH37" s="96" t="s">
        <v>728</v>
      </c>
      <c r="AI37" s="96" t="s">
        <v>732</v>
      </c>
      <c r="AJ37" s="96"/>
      <c r="AK37" s="96"/>
      <c r="AL37" s="97" t="s">
        <v>12</v>
      </c>
      <c r="AM37" s="97" t="s">
        <v>1138</v>
      </c>
      <c r="AN37" s="97" t="s">
        <v>12</v>
      </c>
      <c r="AO37" s="97" t="s">
        <v>525</v>
      </c>
      <c r="AP37" s="98" t="s">
        <v>12</v>
      </c>
      <c r="AQ37" s="98" t="s">
        <v>1138</v>
      </c>
      <c r="AR37" s="98" t="s">
        <v>12</v>
      </c>
      <c r="AS37" s="98" t="s">
        <v>72</v>
      </c>
      <c r="AT37" s="99" t="s">
        <v>12</v>
      </c>
      <c r="AU37" s="99" t="s">
        <v>1138</v>
      </c>
      <c r="AV37" s="99" t="s">
        <v>12</v>
      </c>
      <c r="AW37" s="99"/>
      <c r="AX37" s="100" t="s">
        <v>12</v>
      </c>
      <c r="AY37" s="100" t="s">
        <v>1138</v>
      </c>
      <c r="AZ37" s="100" t="s">
        <v>12</v>
      </c>
      <c r="BA37" s="100"/>
      <c r="BB37" s="101" t="s">
        <v>12</v>
      </c>
      <c r="BC37" s="101" t="s">
        <v>1138</v>
      </c>
      <c r="BD37" s="101" t="s">
        <v>12</v>
      </c>
      <c r="BE37" s="101"/>
      <c r="BF37" s="102" t="s">
        <v>421</v>
      </c>
      <c r="BG37" s="102" t="s">
        <v>419</v>
      </c>
      <c r="BH37" s="102"/>
      <c r="BI37" s="102"/>
      <c r="BJ37" s="103" t="s">
        <v>12</v>
      </c>
      <c r="BK37" s="103" t="s">
        <v>582</v>
      </c>
      <c r="BL37" s="103" t="s">
        <v>12</v>
      </c>
      <c r="BM37" s="103"/>
      <c r="BN37" s="89" t="s">
        <v>12</v>
      </c>
      <c r="BO37" s="89" t="s">
        <v>14</v>
      </c>
      <c r="BP37" s="89"/>
      <c r="BQ37" s="117" t="s">
        <v>200</v>
      </c>
      <c r="BR37" s="104" t="s">
        <v>12</v>
      </c>
      <c r="BS37" s="104" t="s">
        <v>1138</v>
      </c>
      <c r="BT37" s="104"/>
      <c r="BU37" s="115" t="s">
        <v>200</v>
      </c>
      <c r="BV37" s="105"/>
      <c r="BW37" s="105"/>
      <c r="BX37" s="105"/>
      <c r="BY37" s="105"/>
      <c r="BZ37" s="106" t="s">
        <v>12</v>
      </c>
      <c r="CA37" s="106" t="s">
        <v>1114</v>
      </c>
      <c r="CB37" s="106" t="s">
        <v>12</v>
      </c>
      <c r="CC37" s="106"/>
    </row>
    <row r="38" s="107" customFormat="true" ht="15" hidden="false" customHeight="false" outlineLevel="0" collapsed="false">
      <c r="A38" s="87" t="s">
        <v>1141</v>
      </c>
      <c r="B38" s="128" t="s">
        <v>613</v>
      </c>
      <c r="C38" s="88"/>
      <c r="D38" s="88"/>
      <c r="E38" s="88"/>
      <c r="F38" s="89"/>
      <c r="G38" s="89"/>
      <c r="H38" s="89"/>
      <c r="I38" s="89"/>
      <c r="J38" s="90"/>
      <c r="K38" s="90"/>
      <c r="L38" s="90"/>
      <c r="M38" s="90"/>
      <c r="N38" s="91"/>
      <c r="O38" s="91"/>
      <c r="P38" s="91"/>
      <c r="Q38" s="91"/>
      <c r="R38" s="92"/>
      <c r="S38" s="92"/>
      <c r="T38" s="92"/>
      <c r="U38" s="92"/>
      <c r="V38" s="93"/>
      <c r="W38" s="93"/>
      <c r="X38" s="93"/>
      <c r="Y38" s="93"/>
      <c r="Z38" s="94"/>
      <c r="AA38" s="94"/>
      <c r="AB38" s="94"/>
      <c r="AC38" s="94"/>
      <c r="AD38" s="95"/>
      <c r="AE38" s="95"/>
      <c r="AF38" s="95"/>
      <c r="AG38" s="95"/>
      <c r="AH38" s="96"/>
      <c r="AI38" s="96"/>
      <c r="AJ38" s="96"/>
      <c r="AK38" s="96"/>
      <c r="AL38" s="97"/>
      <c r="AM38" s="97"/>
      <c r="AN38" s="97"/>
      <c r="AO38" s="97"/>
      <c r="AP38" s="98"/>
      <c r="AQ38" s="98"/>
      <c r="AR38" s="98"/>
      <c r="AS38" s="98"/>
      <c r="AT38" s="99"/>
      <c r="AU38" s="99"/>
      <c r="AV38" s="99"/>
      <c r="AW38" s="99"/>
      <c r="AX38" s="100"/>
      <c r="AY38" s="100"/>
      <c r="AZ38" s="100"/>
      <c r="BA38" s="100"/>
      <c r="BB38" s="101"/>
      <c r="BC38" s="101"/>
      <c r="BD38" s="101"/>
      <c r="BE38" s="101"/>
      <c r="BF38" s="102"/>
      <c r="BG38" s="102"/>
      <c r="BH38" s="102"/>
      <c r="BI38" s="102"/>
      <c r="BJ38" s="103"/>
      <c r="BK38" s="103"/>
      <c r="BL38" s="103"/>
      <c r="BM38" s="103"/>
      <c r="BN38" s="89"/>
      <c r="BO38" s="89"/>
      <c r="BP38" s="89"/>
      <c r="BQ38" s="89"/>
      <c r="BR38" s="104"/>
      <c r="BS38" s="104"/>
      <c r="BT38" s="104"/>
      <c r="BU38" s="104"/>
      <c r="BV38" s="105"/>
      <c r="BW38" s="105"/>
      <c r="BX38" s="105"/>
      <c r="BY38" s="105"/>
      <c r="BZ38" s="106"/>
      <c r="CA38" s="106"/>
      <c r="CB38" s="106"/>
      <c r="CC38" s="106"/>
    </row>
    <row r="39" s="107" customFormat="true" ht="15" hidden="false" customHeight="false" outlineLevel="0" collapsed="false">
      <c r="A39" s="87" t="s">
        <v>1142</v>
      </c>
      <c r="B39" s="88" t="s">
        <v>1143</v>
      </c>
      <c r="C39" s="88"/>
      <c r="D39" s="88"/>
      <c r="E39" s="88"/>
      <c r="F39" s="89"/>
      <c r="G39" s="89"/>
      <c r="H39" s="89"/>
      <c r="I39" s="89"/>
      <c r="J39" s="90"/>
      <c r="K39" s="90"/>
      <c r="L39" s="90"/>
      <c r="M39" s="90"/>
      <c r="N39" s="91"/>
      <c r="O39" s="91"/>
      <c r="P39" s="91"/>
      <c r="Q39" s="91"/>
      <c r="R39" s="92"/>
      <c r="S39" s="92"/>
      <c r="T39" s="92"/>
      <c r="U39" s="92"/>
      <c r="V39" s="93"/>
      <c r="W39" s="93"/>
      <c r="X39" s="93"/>
      <c r="Y39" s="93"/>
      <c r="Z39" s="94"/>
      <c r="AA39" s="94"/>
      <c r="AB39" s="94"/>
      <c r="AC39" s="94"/>
      <c r="AD39" s="95"/>
      <c r="AE39" s="95"/>
      <c r="AF39" s="95"/>
      <c r="AG39" s="95"/>
      <c r="AH39" s="96"/>
      <c r="AI39" s="96"/>
      <c r="AJ39" s="96"/>
      <c r="AK39" s="96"/>
      <c r="AL39" s="97"/>
      <c r="AM39" s="97"/>
      <c r="AN39" s="97"/>
      <c r="AO39" s="97"/>
      <c r="AP39" s="98"/>
      <c r="AQ39" s="98"/>
      <c r="AR39" s="98"/>
      <c r="AS39" s="98"/>
      <c r="AT39" s="99"/>
      <c r="AU39" s="99"/>
      <c r="AV39" s="99"/>
      <c r="AW39" s="99"/>
      <c r="AX39" s="100"/>
      <c r="AY39" s="100"/>
      <c r="AZ39" s="100"/>
      <c r="BA39" s="100"/>
      <c r="BB39" s="101"/>
      <c r="BC39" s="101"/>
      <c r="BD39" s="101"/>
      <c r="BE39" s="101"/>
      <c r="BF39" s="102"/>
      <c r="BG39" s="102"/>
      <c r="BH39" s="102"/>
      <c r="BI39" s="102"/>
      <c r="BJ39" s="103"/>
      <c r="BK39" s="103"/>
      <c r="BL39" s="103"/>
      <c r="BM39" s="103"/>
      <c r="BN39" s="89"/>
      <c r="BO39" s="89"/>
      <c r="BP39" s="89"/>
      <c r="BQ39" s="89"/>
      <c r="BR39" s="104"/>
      <c r="BS39" s="104"/>
      <c r="BT39" s="104"/>
      <c r="BU39" s="104"/>
      <c r="BV39" s="105"/>
      <c r="BW39" s="105"/>
      <c r="BX39" s="105"/>
      <c r="BY39" s="105"/>
      <c r="BZ39" s="106"/>
      <c r="CA39" s="106"/>
      <c r="CB39" s="106"/>
      <c r="CC39" s="106"/>
    </row>
    <row r="40" s="107" customFormat="true" ht="15" hidden="false" customHeight="false" outlineLevel="0" collapsed="false">
      <c r="A40" s="87" t="s">
        <v>1144</v>
      </c>
      <c r="B40" s="88" t="s">
        <v>587</v>
      </c>
      <c r="C40" s="88"/>
      <c r="D40" s="88"/>
      <c r="E40" s="88"/>
      <c r="F40" s="89"/>
      <c r="G40" s="89"/>
      <c r="H40" s="89"/>
      <c r="I40" s="89"/>
      <c r="J40" s="90"/>
      <c r="K40" s="90"/>
      <c r="L40" s="90"/>
      <c r="M40" s="90"/>
      <c r="N40" s="91"/>
      <c r="O40" s="91"/>
      <c r="P40" s="91"/>
      <c r="Q40" s="91"/>
      <c r="R40" s="92"/>
      <c r="S40" s="92"/>
      <c r="T40" s="92"/>
      <c r="U40" s="92"/>
      <c r="V40" s="93"/>
      <c r="W40" s="93"/>
      <c r="X40" s="93"/>
      <c r="Y40" s="93"/>
      <c r="Z40" s="94"/>
      <c r="AA40" s="94"/>
      <c r="AB40" s="94"/>
      <c r="AC40" s="94"/>
      <c r="AD40" s="95"/>
      <c r="AE40" s="95"/>
      <c r="AF40" s="95"/>
      <c r="AG40" s="95"/>
      <c r="AH40" s="96"/>
      <c r="AI40" s="96"/>
      <c r="AJ40" s="96"/>
      <c r="AK40" s="96"/>
      <c r="AL40" s="97"/>
      <c r="AM40" s="97"/>
      <c r="AN40" s="97"/>
      <c r="AO40" s="97"/>
      <c r="AP40" s="98"/>
      <c r="AQ40" s="98"/>
      <c r="AR40" s="98"/>
      <c r="AS40" s="98"/>
      <c r="AT40" s="99"/>
      <c r="AU40" s="99"/>
      <c r="AV40" s="99"/>
      <c r="AW40" s="99"/>
      <c r="AX40" s="100"/>
      <c r="AY40" s="100"/>
      <c r="AZ40" s="100"/>
      <c r="BA40" s="100"/>
      <c r="BB40" s="101"/>
      <c r="BC40" s="101"/>
      <c r="BD40" s="101"/>
      <c r="BE40" s="101"/>
      <c r="BF40" s="102"/>
      <c r="BG40" s="102"/>
      <c r="BH40" s="102"/>
      <c r="BI40" s="102"/>
      <c r="BJ40" s="103"/>
      <c r="BK40" s="103"/>
      <c r="BL40" s="103"/>
      <c r="BM40" s="103"/>
      <c r="BN40" s="89"/>
      <c r="BO40" s="89"/>
      <c r="BP40" s="89"/>
      <c r="BQ40" s="89"/>
      <c r="BR40" s="104"/>
      <c r="BS40" s="104"/>
      <c r="BT40" s="104"/>
      <c r="BU40" s="104"/>
      <c r="BV40" s="105"/>
      <c r="BW40" s="105"/>
      <c r="BX40" s="105"/>
      <c r="BY40" s="105"/>
      <c r="BZ40" s="106"/>
      <c r="CA40" s="106"/>
      <c r="CB40" s="106"/>
      <c r="CC40" s="106"/>
    </row>
    <row r="41" s="107" customFormat="true" ht="15" hidden="false" customHeight="false" outlineLevel="0" collapsed="false">
      <c r="A41" s="87" t="s">
        <v>1145</v>
      </c>
      <c r="B41" s="128" t="s">
        <v>607</v>
      </c>
      <c r="C41" s="88"/>
      <c r="D41" s="88"/>
      <c r="E41" s="88"/>
      <c r="F41" s="89"/>
      <c r="G41" s="89"/>
      <c r="H41" s="89"/>
      <c r="I41" s="89"/>
      <c r="J41" s="90"/>
      <c r="K41" s="90"/>
      <c r="L41" s="90"/>
      <c r="M41" s="90"/>
      <c r="N41" s="91"/>
      <c r="O41" s="91"/>
      <c r="P41" s="91"/>
      <c r="Q41" s="91"/>
      <c r="R41" s="92"/>
      <c r="S41" s="92"/>
      <c r="T41" s="92"/>
      <c r="U41" s="92"/>
      <c r="V41" s="93"/>
      <c r="W41" s="93"/>
      <c r="X41" s="93"/>
      <c r="Y41" s="93"/>
      <c r="Z41" s="94"/>
      <c r="AA41" s="94"/>
      <c r="AB41" s="94"/>
      <c r="AC41" s="94"/>
      <c r="AD41" s="95"/>
      <c r="AE41" s="95"/>
      <c r="AF41" s="95"/>
      <c r="AG41" s="95"/>
      <c r="AH41" s="96"/>
      <c r="AI41" s="96"/>
      <c r="AJ41" s="96"/>
      <c r="AK41" s="96"/>
      <c r="AL41" s="97"/>
      <c r="AM41" s="97"/>
      <c r="AN41" s="97"/>
      <c r="AO41" s="97"/>
      <c r="AP41" s="98"/>
      <c r="AQ41" s="98"/>
      <c r="AR41" s="98"/>
      <c r="AS41" s="98"/>
      <c r="AT41" s="99"/>
      <c r="AU41" s="99"/>
      <c r="AV41" s="99"/>
      <c r="AW41" s="99"/>
      <c r="AX41" s="100"/>
      <c r="AY41" s="100"/>
      <c r="AZ41" s="100"/>
      <c r="BA41" s="100"/>
      <c r="BB41" s="101"/>
      <c r="BC41" s="101"/>
      <c r="BD41" s="101"/>
      <c r="BE41" s="101"/>
      <c r="BF41" s="102"/>
      <c r="BG41" s="102"/>
      <c r="BH41" s="102"/>
      <c r="BI41" s="102"/>
      <c r="BJ41" s="103"/>
      <c r="BK41" s="103"/>
      <c r="BL41" s="103"/>
      <c r="BM41" s="103"/>
      <c r="BN41" s="89"/>
      <c r="BO41" s="89"/>
      <c r="BP41" s="89"/>
      <c r="BQ41" s="89"/>
      <c r="BR41" s="104"/>
      <c r="BS41" s="104"/>
      <c r="BT41" s="104"/>
      <c r="BU41" s="104"/>
      <c r="BV41" s="105"/>
      <c r="BW41" s="105"/>
      <c r="BX41" s="105"/>
      <c r="BY41" s="105"/>
      <c r="BZ41" s="106"/>
      <c r="CA41" s="106"/>
      <c r="CB41" s="106"/>
      <c r="CC41" s="106"/>
    </row>
    <row r="42" s="107" customFormat="true" ht="15" hidden="false" customHeight="false" outlineLevel="0" collapsed="false">
      <c r="A42" s="87" t="s">
        <v>1146</v>
      </c>
      <c r="B42" s="88" t="s">
        <v>24</v>
      </c>
      <c r="C42" s="88"/>
      <c r="D42" s="88"/>
      <c r="E42" s="88"/>
      <c r="F42" s="89"/>
      <c r="G42" s="89"/>
      <c r="H42" s="89"/>
      <c r="I42" s="89"/>
      <c r="J42" s="90"/>
      <c r="K42" s="90"/>
      <c r="L42" s="90"/>
      <c r="M42" s="90"/>
      <c r="N42" s="91"/>
      <c r="O42" s="91"/>
      <c r="P42" s="91"/>
      <c r="Q42" s="91"/>
      <c r="R42" s="92"/>
      <c r="S42" s="92"/>
      <c r="T42" s="92"/>
      <c r="U42" s="92"/>
      <c r="V42" s="93"/>
      <c r="W42" s="93"/>
      <c r="X42" s="93"/>
      <c r="Y42" s="93"/>
      <c r="Z42" s="94"/>
      <c r="AA42" s="94"/>
      <c r="AB42" s="94"/>
      <c r="AC42" s="94"/>
      <c r="AD42" s="95"/>
      <c r="AE42" s="95"/>
      <c r="AF42" s="95"/>
      <c r="AG42" s="95"/>
      <c r="AH42" s="96"/>
      <c r="AI42" s="96"/>
      <c r="AJ42" s="96"/>
      <c r="AK42" s="96"/>
      <c r="AL42" s="97"/>
      <c r="AM42" s="97"/>
      <c r="AN42" s="97"/>
      <c r="AO42" s="97"/>
      <c r="AP42" s="98"/>
      <c r="AQ42" s="98"/>
      <c r="AR42" s="98"/>
      <c r="AS42" s="98"/>
      <c r="AT42" s="99"/>
      <c r="AU42" s="99"/>
      <c r="AV42" s="99"/>
      <c r="AW42" s="99"/>
      <c r="AX42" s="100"/>
      <c r="AY42" s="100"/>
      <c r="AZ42" s="100"/>
      <c r="BA42" s="100"/>
      <c r="BB42" s="101"/>
      <c r="BC42" s="101"/>
      <c r="BD42" s="101"/>
      <c r="BE42" s="101"/>
      <c r="BF42" s="102"/>
      <c r="BG42" s="102"/>
      <c r="BH42" s="102"/>
      <c r="BI42" s="102"/>
      <c r="BJ42" s="103"/>
      <c r="BK42" s="103"/>
      <c r="BL42" s="103"/>
      <c r="BM42" s="103"/>
      <c r="BN42" s="89"/>
      <c r="BO42" s="89"/>
      <c r="BP42" s="89"/>
      <c r="BQ42" s="89"/>
      <c r="BR42" s="104"/>
      <c r="BS42" s="104"/>
      <c r="BT42" s="104"/>
      <c r="BU42" s="104"/>
      <c r="BV42" s="105"/>
      <c r="BW42" s="105"/>
      <c r="BX42" s="105"/>
      <c r="BY42" s="105"/>
      <c r="BZ42" s="106"/>
      <c r="CA42" s="106"/>
      <c r="CB42" s="106"/>
      <c r="CC42" s="106"/>
    </row>
    <row r="43" s="107" customFormat="true" ht="15" hidden="false" customHeight="false" outlineLevel="0" collapsed="false">
      <c r="A43" s="87" t="s">
        <v>1147</v>
      </c>
      <c r="B43" s="88" t="s">
        <v>1130</v>
      </c>
      <c r="C43" s="88" t="s">
        <v>1134</v>
      </c>
      <c r="D43" s="88" t="s">
        <v>1130</v>
      </c>
      <c r="E43" s="88"/>
      <c r="F43" s="89" t="s">
        <v>135</v>
      </c>
      <c r="G43" s="89" t="s">
        <v>1060</v>
      </c>
      <c r="H43" s="89" t="s">
        <v>135</v>
      </c>
      <c r="I43" s="89" t="s">
        <v>16</v>
      </c>
      <c r="J43" s="90" t="s">
        <v>1138</v>
      </c>
      <c r="K43" s="127" t="s">
        <v>72</v>
      </c>
      <c r="L43" s="90"/>
      <c r="M43" s="90" t="s">
        <v>1026</v>
      </c>
      <c r="N43" s="91" t="s">
        <v>1114</v>
      </c>
      <c r="O43" s="91" t="s">
        <v>1060</v>
      </c>
      <c r="P43" s="91" t="s">
        <v>1114</v>
      </c>
      <c r="Q43" s="91"/>
      <c r="R43" s="92" t="s">
        <v>1114</v>
      </c>
      <c r="S43" s="92" t="s">
        <v>1060</v>
      </c>
      <c r="T43" s="92" t="s">
        <v>1114</v>
      </c>
      <c r="U43" s="92"/>
      <c r="V43" s="93" t="s">
        <v>1114</v>
      </c>
      <c r="W43" s="93" t="s">
        <v>1060</v>
      </c>
      <c r="X43" s="93" t="s">
        <v>1114</v>
      </c>
      <c r="Y43" s="93" t="s">
        <v>1118</v>
      </c>
      <c r="Z43" s="94" t="s">
        <v>1136</v>
      </c>
      <c r="AA43" s="94" t="s">
        <v>1060</v>
      </c>
      <c r="AB43" s="94" t="s">
        <v>1136</v>
      </c>
      <c r="AC43" s="94" t="s">
        <v>16</v>
      </c>
      <c r="AD43" s="95"/>
      <c r="AE43" s="95"/>
      <c r="AF43" s="95"/>
      <c r="AG43" s="95"/>
      <c r="AH43" s="96" t="s">
        <v>698</v>
      </c>
      <c r="AI43" s="96" t="s">
        <v>752</v>
      </c>
      <c r="AJ43" s="96"/>
      <c r="AK43" s="96"/>
      <c r="AL43" s="97"/>
      <c r="AM43" s="97"/>
      <c r="AN43" s="97"/>
      <c r="AO43" s="97"/>
      <c r="AP43" s="98" t="s">
        <v>1130</v>
      </c>
      <c r="AQ43" s="98" t="s">
        <v>1134</v>
      </c>
      <c r="AR43" s="98" t="s">
        <v>1130</v>
      </c>
      <c r="AS43" s="98" t="s">
        <v>74</v>
      </c>
      <c r="AT43" s="99"/>
      <c r="AU43" s="99"/>
      <c r="AV43" s="99"/>
      <c r="AW43" s="99"/>
      <c r="AX43" s="100"/>
      <c r="AY43" s="100"/>
      <c r="AZ43" s="100"/>
      <c r="BA43" s="100"/>
      <c r="BB43" s="101"/>
      <c r="BC43" s="101"/>
      <c r="BD43" s="101"/>
      <c r="BE43" s="101"/>
      <c r="BF43" s="102" t="s">
        <v>445</v>
      </c>
      <c r="BG43" s="102" t="s">
        <v>443</v>
      </c>
      <c r="BH43" s="102"/>
      <c r="BI43" s="102"/>
      <c r="BJ43" s="103" t="s">
        <v>1130</v>
      </c>
      <c r="BK43" s="103" t="s">
        <v>1121</v>
      </c>
      <c r="BL43" s="103" t="s">
        <v>1130</v>
      </c>
      <c r="BM43" s="103"/>
      <c r="BN43" s="89" t="s">
        <v>1119</v>
      </c>
      <c r="BO43" s="89" t="s">
        <v>1060</v>
      </c>
      <c r="BP43" s="89" t="s">
        <v>1119</v>
      </c>
      <c r="BQ43" s="117" t="s">
        <v>59</v>
      </c>
      <c r="BR43" s="104" t="s">
        <v>1130</v>
      </c>
      <c r="BS43" s="104" t="s">
        <v>1134</v>
      </c>
      <c r="BT43" s="104" t="s">
        <v>1130</v>
      </c>
      <c r="BU43" s="115" t="s">
        <v>1148</v>
      </c>
      <c r="BV43" s="105"/>
      <c r="BW43" s="105"/>
      <c r="BX43" s="105"/>
      <c r="BY43" s="105"/>
      <c r="BZ43" s="106" t="s">
        <v>1054</v>
      </c>
      <c r="CA43" s="106" t="s">
        <v>1060</v>
      </c>
      <c r="CB43" s="106" t="s">
        <v>1054</v>
      </c>
      <c r="CC43" s="106" t="s">
        <v>16</v>
      </c>
    </row>
    <row r="44" s="107" customFormat="true" ht="15" hidden="false" customHeight="false" outlineLevel="0" collapsed="false">
      <c r="A44" s="87" t="s">
        <v>1149</v>
      </c>
      <c r="B44" s="88" t="s">
        <v>14</v>
      </c>
      <c r="C44" s="88" t="s">
        <v>1119</v>
      </c>
      <c r="D44" s="88" t="s">
        <v>14</v>
      </c>
      <c r="E44" s="88"/>
      <c r="F44" s="89" t="s">
        <v>18</v>
      </c>
      <c r="G44" s="89" t="s">
        <v>80</v>
      </c>
      <c r="H44" s="89" t="s">
        <v>18</v>
      </c>
      <c r="I44" s="89"/>
      <c r="J44" s="90" t="s">
        <v>14</v>
      </c>
      <c r="K44" s="90" t="s">
        <v>1119</v>
      </c>
      <c r="L44" s="90"/>
      <c r="M44" s="90" t="s">
        <v>1064</v>
      </c>
      <c r="N44" s="91" t="s">
        <v>45</v>
      </c>
      <c r="O44" s="91" t="s">
        <v>102</v>
      </c>
      <c r="P44" s="91" t="s">
        <v>45</v>
      </c>
      <c r="Q44" s="91"/>
      <c r="R44" s="129" t="s">
        <v>66</v>
      </c>
      <c r="S44" s="129" t="s">
        <v>94</v>
      </c>
      <c r="T44" s="129" t="s">
        <v>66</v>
      </c>
      <c r="U44" s="129"/>
      <c r="V44" s="130" t="s">
        <v>149</v>
      </c>
      <c r="W44" s="130" t="s">
        <v>151</v>
      </c>
      <c r="X44" s="130" t="s">
        <v>114</v>
      </c>
      <c r="Y44" s="93" t="s">
        <v>153</v>
      </c>
      <c r="Z44" s="123" t="s">
        <v>1130</v>
      </c>
      <c r="AA44" s="123" t="s">
        <v>1134</v>
      </c>
      <c r="AB44" s="123" t="s">
        <v>1130</v>
      </c>
      <c r="AC44" s="94" t="s">
        <v>1111</v>
      </c>
      <c r="AD44" s="95"/>
      <c r="AE44" s="95"/>
      <c r="AF44" s="95"/>
      <c r="AG44" s="95"/>
      <c r="AH44" s="96" t="s">
        <v>694</v>
      </c>
      <c r="AI44" s="96"/>
      <c r="AJ44" s="96"/>
      <c r="AK44" s="96"/>
      <c r="AL44" s="97"/>
      <c r="AM44" s="97"/>
      <c r="AN44" s="97"/>
      <c r="AO44" s="97"/>
      <c r="AP44" s="98" t="s">
        <v>14</v>
      </c>
      <c r="AQ44" s="98" t="s">
        <v>1119</v>
      </c>
      <c r="AR44" s="98" t="s">
        <v>14</v>
      </c>
      <c r="AS44" s="109" t="s">
        <v>98</v>
      </c>
      <c r="AT44" s="99" t="s">
        <v>14</v>
      </c>
      <c r="AU44" s="99" t="s">
        <v>1119</v>
      </c>
      <c r="AV44" s="99" t="s">
        <v>14</v>
      </c>
      <c r="AW44" s="99"/>
      <c r="AX44" s="100" t="s">
        <v>14</v>
      </c>
      <c r="AY44" s="100" t="s">
        <v>1119</v>
      </c>
      <c r="AZ44" s="100" t="s">
        <v>14</v>
      </c>
      <c r="BA44" s="100"/>
      <c r="BB44" s="101" t="s">
        <v>14</v>
      </c>
      <c r="BC44" s="101" t="s">
        <v>1119</v>
      </c>
      <c r="BD44" s="101" t="s">
        <v>14</v>
      </c>
      <c r="BE44" s="101"/>
      <c r="BF44" s="102" t="s">
        <v>437</v>
      </c>
      <c r="BG44" s="102" t="s">
        <v>435</v>
      </c>
      <c r="BH44" s="102"/>
      <c r="BI44" s="102"/>
      <c r="BJ44" s="103" t="s">
        <v>1132</v>
      </c>
      <c r="BK44" s="103" t="s">
        <v>578</v>
      </c>
      <c r="BL44" s="103" t="s">
        <v>1132</v>
      </c>
      <c r="BM44" s="103"/>
      <c r="BN44" s="89" t="s">
        <v>1114</v>
      </c>
      <c r="BO44" s="89" t="s">
        <v>1136</v>
      </c>
      <c r="BP44" s="89" t="s">
        <v>1114</v>
      </c>
      <c r="BQ44" s="117" t="s">
        <v>88</v>
      </c>
      <c r="BR44" s="104" t="s">
        <v>1150</v>
      </c>
      <c r="BS44" s="104" t="s">
        <v>1119</v>
      </c>
      <c r="BT44" s="104" t="s">
        <v>1150</v>
      </c>
      <c r="BU44" s="104" t="s">
        <v>1151</v>
      </c>
      <c r="BV44" s="105"/>
      <c r="BW44" s="105"/>
      <c r="BX44" s="105"/>
      <c r="BY44" s="105"/>
      <c r="BZ44" s="116" t="s">
        <v>72</v>
      </c>
      <c r="CA44" s="106" t="s">
        <v>1107</v>
      </c>
      <c r="CB44" s="116" t="s">
        <v>72</v>
      </c>
      <c r="CC44" s="106" t="s">
        <v>88</v>
      </c>
    </row>
    <row r="45" s="107" customFormat="true" ht="15" hidden="false" customHeight="false" outlineLevel="0" collapsed="false">
      <c r="A45" s="87" t="s">
        <v>1152</v>
      </c>
      <c r="B45" s="88" t="s">
        <v>1035</v>
      </c>
      <c r="C45" s="88" t="s">
        <v>1019</v>
      </c>
      <c r="D45" s="88" t="s">
        <v>1035</v>
      </c>
      <c r="E45" s="88"/>
      <c r="F45" s="89" t="s">
        <v>169</v>
      </c>
      <c r="G45" s="89" t="s">
        <v>133</v>
      </c>
      <c r="H45" s="89"/>
      <c r="I45" s="89"/>
      <c r="J45" s="90" t="s">
        <v>1118</v>
      </c>
      <c r="K45" s="127" t="s">
        <v>59</v>
      </c>
      <c r="L45" s="90"/>
      <c r="M45" s="90"/>
      <c r="N45" s="91" t="s">
        <v>18</v>
      </c>
      <c r="O45" s="91" t="s">
        <v>1118</v>
      </c>
      <c r="P45" s="91" t="s">
        <v>18</v>
      </c>
      <c r="Q45" s="91" t="s">
        <v>1035</v>
      </c>
      <c r="R45" s="92" t="s">
        <v>1119</v>
      </c>
      <c r="S45" s="92" t="s">
        <v>1136</v>
      </c>
      <c r="T45" s="92" t="s">
        <v>1119</v>
      </c>
      <c r="U45" s="129" t="s">
        <v>59</v>
      </c>
      <c r="V45" s="93" t="s">
        <v>145</v>
      </c>
      <c r="W45" s="93" t="s">
        <v>147</v>
      </c>
      <c r="X45" s="93" t="s">
        <v>110</v>
      </c>
      <c r="Y45" s="130" t="s">
        <v>1035</v>
      </c>
      <c r="Z45" s="123" t="s">
        <v>173</v>
      </c>
      <c r="AA45" s="94" t="s">
        <v>171</v>
      </c>
      <c r="AB45" s="94"/>
      <c r="AC45" s="123" t="s">
        <v>1153</v>
      </c>
      <c r="AD45" s="95"/>
      <c r="AE45" s="95"/>
      <c r="AF45" s="95"/>
      <c r="AG45" s="95"/>
      <c r="AH45" s="96" t="s">
        <v>740</v>
      </c>
      <c r="AI45" s="96" t="s">
        <v>617</v>
      </c>
      <c r="AJ45" s="96"/>
      <c r="AK45" s="96"/>
      <c r="AL45" s="97" t="s">
        <v>467</v>
      </c>
      <c r="AM45" s="97" t="s">
        <v>1064</v>
      </c>
      <c r="AN45" s="97" t="s">
        <v>467</v>
      </c>
      <c r="AO45" s="97"/>
      <c r="AP45" s="98" t="s">
        <v>1035</v>
      </c>
      <c r="AQ45" s="98" t="s">
        <v>1019</v>
      </c>
      <c r="AR45" s="98" t="s">
        <v>1035</v>
      </c>
      <c r="AS45" s="109" t="s">
        <v>66</v>
      </c>
      <c r="AT45" s="99" t="s">
        <v>387</v>
      </c>
      <c r="AU45" s="99" t="s">
        <v>343</v>
      </c>
      <c r="AV45" s="99"/>
      <c r="AW45" s="99"/>
      <c r="AX45" s="100" t="s">
        <v>387</v>
      </c>
      <c r="AY45" s="100" t="s">
        <v>343</v>
      </c>
      <c r="AZ45" s="100"/>
      <c r="BA45" s="100"/>
      <c r="BB45" s="101" t="s">
        <v>387</v>
      </c>
      <c r="BC45" s="101" t="s">
        <v>343</v>
      </c>
      <c r="BD45" s="101"/>
      <c r="BE45" s="101"/>
      <c r="BF45" s="102" t="s">
        <v>387</v>
      </c>
      <c r="BG45" s="102" t="s">
        <v>343</v>
      </c>
      <c r="BH45" s="102"/>
      <c r="BI45" s="102"/>
      <c r="BJ45" s="103" t="s">
        <v>388</v>
      </c>
      <c r="BK45" s="103" t="s">
        <v>344</v>
      </c>
      <c r="BL45" s="103"/>
      <c r="BM45" s="103"/>
      <c r="BN45" s="89" t="s">
        <v>1154</v>
      </c>
      <c r="BO45" s="89" t="s">
        <v>1155</v>
      </c>
      <c r="BP45" s="89" t="s">
        <v>1154</v>
      </c>
      <c r="BQ45" s="117" t="s">
        <v>163</v>
      </c>
      <c r="BR45" s="104" t="s">
        <v>1156</v>
      </c>
      <c r="BS45" s="104" t="s">
        <v>1157</v>
      </c>
      <c r="BT45" s="104" t="s">
        <v>1156</v>
      </c>
      <c r="BU45" s="104" t="s">
        <v>1158</v>
      </c>
      <c r="BV45" s="105"/>
      <c r="BW45" s="105"/>
      <c r="BX45" s="105"/>
      <c r="BY45" s="105"/>
      <c r="BZ45" s="116" t="s">
        <v>59</v>
      </c>
      <c r="CA45" s="106" t="s">
        <v>1118</v>
      </c>
      <c r="CB45" s="116" t="s">
        <v>59</v>
      </c>
      <c r="CC45" s="116"/>
    </row>
    <row r="46" s="107" customFormat="true" ht="15" hidden="false" customHeight="false" outlineLevel="0" collapsed="false">
      <c r="A46" s="87" t="s">
        <v>1159</v>
      </c>
      <c r="B46" s="88" t="s">
        <v>1026</v>
      </c>
      <c r="C46" s="88" t="s">
        <v>1064</v>
      </c>
      <c r="D46" s="88" t="s">
        <v>1026</v>
      </c>
      <c r="E46" s="88"/>
      <c r="F46" s="89" t="s">
        <v>1119</v>
      </c>
      <c r="G46" s="89" t="s">
        <v>1136</v>
      </c>
      <c r="H46" s="89"/>
      <c r="I46" s="89" t="s">
        <v>1107</v>
      </c>
      <c r="J46" s="90" t="s">
        <v>1121</v>
      </c>
      <c r="K46" s="90" t="s">
        <v>49</v>
      </c>
      <c r="L46" s="127"/>
      <c r="M46" s="127" t="s">
        <v>51</v>
      </c>
      <c r="N46" s="91" t="s">
        <v>1119</v>
      </c>
      <c r="O46" s="91" t="s">
        <v>1136</v>
      </c>
      <c r="P46" s="91" t="s">
        <v>1119</v>
      </c>
      <c r="Q46" s="91" t="s">
        <v>1026</v>
      </c>
      <c r="R46" s="129" t="s">
        <v>80</v>
      </c>
      <c r="S46" s="92" t="s">
        <v>18</v>
      </c>
      <c r="T46" s="129" t="s">
        <v>80</v>
      </c>
      <c r="U46" s="129" t="s">
        <v>1026</v>
      </c>
      <c r="V46" s="130" t="s">
        <v>1119</v>
      </c>
      <c r="W46" s="130" t="s">
        <v>1136</v>
      </c>
      <c r="X46" s="130" t="s">
        <v>1119</v>
      </c>
      <c r="Y46" s="93" t="s">
        <v>1026</v>
      </c>
      <c r="Z46" s="123" t="s">
        <v>169</v>
      </c>
      <c r="AA46" s="123" t="s">
        <v>133</v>
      </c>
      <c r="AB46" s="123"/>
      <c r="AC46" s="94" t="s">
        <v>1107</v>
      </c>
      <c r="AD46" s="95"/>
      <c r="AE46" s="95"/>
      <c r="AF46" s="95"/>
      <c r="AG46" s="95"/>
      <c r="AH46" s="96" t="s">
        <v>742</v>
      </c>
      <c r="AI46" s="96" t="s">
        <v>619</v>
      </c>
      <c r="AJ46" s="96"/>
      <c r="AK46" s="96"/>
      <c r="AL46" s="97" t="s">
        <v>473</v>
      </c>
      <c r="AM46" s="97" t="s">
        <v>1019</v>
      </c>
      <c r="AN46" s="97" t="s">
        <v>473</v>
      </c>
      <c r="AO46" s="97"/>
      <c r="AP46" s="98" t="s">
        <v>1026</v>
      </c>
      <c r="AQ46" s="98" t="s">
        <v>1064</v>
      </c>
      <c r="AR46" s="98" t="s">
        <v>1026</v>
      </c>
      <c r="AS46" s="109" t="s">
        <v>94</v>
      </c>
      <c r="AT46" s="99" t="s">
        <v>407</v>
      </c>
      <c r="AU46" s="99" t="s">
        <v>310</v>
      </c>
      <c r="AV46" s="99"/>
      <c r="AW46" s="99"/>
      <c r="AX46" s="100" t="s">
        <v>392</v>
      </c>
      <c r="AY46" s="100" t="s">
        <v>348</v>
      </c>
      <c r="AZ46" s="100"/>
      <c r="BA46" s="100"/>
      <c r="BB46" s="101" t="s">
        <v>1114</v>
      </c>
      <c r="BC46" s="101"/>
      <c r="BD46" s="101"/>
      <c r="BE46" s="101"/>
      <c r="BF46" s="102" t="s">
        <v>392</v>
      </c>
      <c r="BG46" s="102" t="s">
        <v>348</v>
      </c>
      <c r="BH46" s="102"/>
      <c r="BI46" s="102"/>
      <c r="BJ46" s="103" t="s">
        <v>1074</v>
      </c>
      <c r="BK46" s="103" t="s">
        <v>57</v>
      </c>
      <c r="BL46" s="103"/>
      <c r="BM46" s="103"/>
      <c r="BN46" s="89" t="s">
        <v>1160</v>
      </c>
      <c r="BO46" s="89" t="s">
        <v>1161</v>
      </c>
      <c r="BP46" s="89"/>
      <c r="BQ46" s="117" t="s">
        <v>127</v>
      </c>
      <c r="BR46" s="115" t="s">
        <v>153</v>
      </c>
      <c r="BS46" s="115" t="s">
        <v>117</v>
      </c>
      <c r="BT46" s="115" t="s">
        <v>117</v>
      </c>
      <c r="BU46" s="104" t="s">
        <v>1162</v>
      </c>
      <c r="BV46" s="124"/>
      <c r="BW46" s="124"/>
      <c r="BX46" s="124"/>
      <c r="BY46" s="124"/>
      <c r="BZ46" s="106" t="s">
        <v>1136</v>
      </c>
      <c r="CA46" s="106" t="s">
        <v>1111</v>
      </c>
      <c r="CB46" s="106" t="s">
        <v>1136</v>
      </c>
      <c r="CC46" s="106"/>
    </row>
    <row r="47" s="107" customFormat="true" ht="15" hidden="false" customHeight="false" outlineLevel="0" collapsed="false">
      <c r="A47" s="87" t="s">
        <v>1163</v>
      </c>
      <c r="B47" s="88" t="s">
        <v>16</v>
      </c>
      <c r="C47" s="88" t="s">
        <v>1111</v>
      </c>
      <c r="D47" s="88" t="s">
        <v>16</v>
      </c>
      <c r="E47" s="88"/>
      <c r="F47" s="89" t="s">
        <v>1116</v>
      </c>
      <c r="G47" s="89" t="s">
        <v>1114</v>
      </c>
      <c r="H47" s="89"/>
      <c r="I47" s="89"/>
      <c r="J47" s="90" t="s">
        <v>1136</v>
      </c>
      <c r="K47" s="90" t="s">
        <v>82</v>
      </c>
      <c r="L47" s="90"/>
      <c r="M47" s="90"/>
      <c r="N47" s="91" t="s">
        <v>143</v>
      </c>
      <c r="O47" s="91" t="s">
        <v>108</v>
      </c>
      <c r="P47" s="91"/>
      <c r="Q47" s="91" t="s">
        <v>1064</v>
      </c>
      <c r="R47" s="92" t="s">
        <v>1107</v>
      </c>
      <c r="S47" s="92" t="s">
        <v>1118</v>
      </c>
      <c r="T47" s="92" t="s">
        <v>1107</v>
      </c>
      <c r="U47" s="92"/>
      <c r="V47" s="93" t="s">
        <v>165</v>
      </c>
      <c r="W47" s="93" t="s">
        <v>167</v>
      </c>
      <c r="X47" s="93" t="s">
        <v>129</v>
      </c>
      <c r="Y47" s="93" t="s">
        <v>57</v>
      </c>
      <c r="Z47" s="94" t="s">
        <v>1059</v>
      </c>
      <c r="AA47" s="94" t="s">
        <v>1074</v>
      </c>
      <c r="AB47" s="94"/>
      <c r="AC47" s="94" t="s">
        <v>18</v>
      </c>
      <c r="AD47" s="95"/>
      <c r="AE47" s="95"/>
      <c r="AF47" s="95"/>
      <c r="AG47" s="95"/>
      <c r="AH47" s="96" t="s">
        <v>708</v>
      </c>
      <c r="AI47" s="96"/>
      <c r="AJ47" s="96"/>
      <c r="AK47" s="96"/>
      <c r="AL47" s="97" t="s">
        <v>475</v>
      </c>
      <c r="AM47" s="108" t="s">
        <v>1164</v>
      </c>
      <c r="AN47" s="97" t="s">
        <v>475</v>
      </c>
      <c r="AO47" s="97"/>
      <c r="AP47" s="98" t="s">
        <v>16</v>
      </c>
      <c r="AQ47" s="109" t="s">
        <v>1111</v>
      </c>
      <c r="AR47" s="98" t="s">
        <v>16</v>
      </c>
      <c r="AS47" s="98" t="s">
        <v>68</v>
      </c>
      <c r="AT47" s="99" t="s">
        <v>16</v>
      </c>
      <c r="AU47" s="118" t="s">
        <v>1054</v>
      </c>
      <c r="AV47" s="99"/>
      <c r="AW47" s="99"/>
      <c r="AX47" s="100" t="s">
        <v>16</v>
      </c>
      <c r="AY47" s="119" t="s">
        <v>1054</v>
      </c>
      <c r="AZ47" s="100"/>
      <c r="BA47" s="100"/>
      <c r="BB47" s="101" t="s">
        <v>16</v>
      </c>
      <c r="BC47" s="120" t="s">
        <v>1054</v>
      </c>
      <c r="BD47" s="101"/>
      <c r="BE47" s="101"/>
      <c r="BF47" s="102" t="s">
        <v>16</v>
      </c>
      <c r="BG47" s="121" t="s">
        <v>1054</v>
      </c>
      <c r="BH47" s="102"/>
      <c r="BI47" s="102"/>
      <c r="BJ47" s="103" t="s">
        <v>1165</v>
      </c>
      <c r="BK47" s="122" t="s">
        <v>1166</v>
      </c>
      <c r="BL47" s="103" t="s">
        <v>1165</v>
      </c>
      <c r="BM47" s="103"/>
      <c r="BN47" s="117" t="s">
        <v>159</v>
      </c>
      <c r="BO47" s="89" t="s">
        <v>1167</v>
      </c>
      <c r="BP47" s="117" t="s">
        <v>159</v>
      </c>
      <c r="BQ47" s="89" t="s">
        <v>1167</v>
      </c>
      <c r="BR47" s="115" t="s">
        <v>1168</v>
      </c>
      <c r="BS47" s="115" t="s">
        <v>1169</v>
      </c>
      <c r="BT47" s="115" t="s">
        <v>1169</v>
      </c>
      <c r="BU47" s="115" t="s">
        <v>1170</v>
      </c>
      <c r="BV47" s="124"/>
      <c r="BW47" s="124"/>
      <c r="BX47" s="124"/>
      <c r="BY47" s="124"/>
      <c r="BZ47" s="106" t="s">
        <v>1171</v>
      </c>
      <c r="CA47" s="106" t="s">
        <v>1112</v>
      </c>
      <c r="CB47" s="106" t="s">
        <v>1171</v>
      </c>
      <c r="CC47" s="106"/>
    </row>
    <row r="48" s="107" customFormat="true" ht="15" hidden="false" customHeight="false" outlineLevel="0" collapsed="false">
      <c r="A48" s="87" t="s">
        <v>1172</v>
      </c>
      <c r="B48" s="88" t="s">
        <v>1116</v>
      </c>
      <c r="C48" s="88" t="s">
        <v>1107</v>
      </c>
      <c r="D48" s="88" t="s">
        <v>1116</v>
      </c>
      <c r="E48" s="88"/>
      <c r="F48" s="89" t="s">
        <v>1116</v>
      </c>
      <c r="G48" s="89" t="s">
        <v>1114</v>
      </c>
      <c r="H48" s="89"/>
      <c r="I48" s="89"/>
      <c r="J48" s="90"/>
      <c r="K48" s="90"/>
      <c r="L48" s="90"/>
      <c r="M48" s="90"/>
      <c r="N48" s="91"/>
      <c r="O48" s="91"/>
      <c r="P48" s="91"/>
      <c r="Q48" s="91"/>
      <c r="R48" s="92"/>
      <c r="S48" s="92"/>
      <c r="T48" s="92"/>
      <c r="U48" s="92"/>
      <c r="V48" s="93"/>
      <c r="W48" s="93"/>
      <c r="X48" s="93"/>
      <c r="Y48" s="93"/>
      <c r="Z48" s="94"/>
      <c r="AA48" s="94"/>
      <c r="AB48" s="94"/>
      <c r="AC48" s="94"/>
      <c r="AD48" s="95"/>
      <c r="AE48" s="95"/>
      <c r="AF48" s="95"/>
      <c r="AG48" s="95"/>
      <c r="AH48" s="96"/>
      <c r="AI48" s="96"/>
      <c r="AJ48" s="96"/>
      <c r="AK48" s="96"/>
      <c r="AL48" s="97"/>
      <c r="AM48" s="97"/>
      <c r="AN48" s="97"/>
      <c r="AO48" s="97"/>
      <c r="AP48" s="98"/>
      <c r="AQ48" s="98"/>
      <c r="AR48" s="98"/>
      <c r="AS48" s="98"/>
      <c r="AT48" s="99"/>
      <c r="AU48" s="99"/>
      <c r="AV48" s="99"/>
      <c r="AW48" s="99"/>
      <c r="AX48" s="100"/>
      <c r="AY48" s="100"/>
      <c r="AZ48" s="100"/>
      <c r="BA48" s="100"/>
      <c r="BB48" s="101"/>
      <c r="BC48" s="101"/>
      <c r="BD48" s="101"/>
      <c r="BE48" s="101"/>
      <c r="BF48" s="102"/>
      <c r="BG48" s="102"/>
      <c r="BH48" s="102"/>
      <c r="BI48" s="102"/>
      <c r="BJ48" s="103"/>
      <c r="BK48" s="103"/>
      <c r="BL48" s="103"/>
      <c r="BM48" s="103"/>
      <c r="BN48" s="89"/>
      <c r="BO48" s="89"/>
      <c r="BP48" s="89"/>
      <c r="BQ48" s="89"/>
      <c r="BR48" s="104"/>
      <c r="BS48" s="104"/>
      <c r="BT48" s="104"/>
      <c r="BU48" s="104"/>
      <c r="BV48" s="105"/>
      <c r="BW48" s="105"/>
      <c r="BX48" s="105"/>
      <c r="BY48" s="105"/>
      <c r="BZ48" s="106"/>
      <c r="CA48" s="106"/>
      <c r="CB48" s="106"/>
      <c r="CC48" s="106"/>
    </row>
    <row r="49" s="107" customFormat="true" ht="15" hidden="false" customHeight="false" outlineLevel="0" collapsed="false">
      <c r="A49" s="87" t="s">
        <v>1173</v>
      </c>
      <c r="B49" s="88" t="s">
        <v>1074</v>
      </c>
      <c r="C49" s="88" t="s">
        <v>1075</v>
      </c>
      <c r="D49" s="88" t="s">
        <v>1074</v>
      </c>
      <c r="E49" s="88"/>
      <c r="F49" s="89" t="s">
        <v>161</v>
      </c>
      <c r="G49" s="89" t="s">
        <v>125</v>
      </c>
      <c r="H49" s="89"/>
      <c r="I49" s="89"/>
      <c r="J49" s="90" t="s">
        <v>1057</v>
      </c>
      <c r="K49" s="90" t="s">
        <v>1058</v>
      </c>
      <c r="L49" s="90"/>
      <c r="M49" s="90"/>
      <c r="N49" s="91" t="s">
        <v>155</v>
      </c>
      <c r="O49" s="91" t="s">
        <v>119</v>
      </c>
      <c r="P49" s="91"/>
      <c r="Q49" s="91"/>
      <c r="R49" s="92" t="s">
        <v>143</v>
      </c>
      <c r="S49" s="92" t="s">
        <v>108</v>
      </c>
      <c r="T49" s="92"/>
      <c r="U49" s="92"/>
      <c r="V49" s="93" t="s">
        <v>157</v>
      </c>
      <c r="W49" s="130" t="s">
        <v>143</v>
      </c>
      <c r="X49" s="93" t="s">
        <v>121</v>
      </c>
      <c r="Y49" s="93" t="s">
        <v>1072</v>
      </c>
      <c r="Z49" s="123" t="s">
        <v>181</v>
      </c>
      <c r="AA49" s="123" t="s">
        <v>179</v>
      </c>
      <c r="AB49" s="94"/>
      <c r="AC49" s="94" t="s">
        <v>80</v>
      </c>
      <c r="AD49" s="95"/>
      <c r="AE49" s="95"/>
      <c r="AF49" s="95"/>
      <c r="AG49" s="95"/>
      <c r="AH49" s="96" t="s">
        <v>722</v>
      </c>
      <c r="AI49" s="96"/>
      <c r="AJ49" s="96"/>
      <c r="AK49" s="96"/>
      <c r="AL49" s="97" t="s">
        <v>500</v>
      </c>
      <c r="AM49" s="97" t="s">
        <v>1075</v>
      </c>
      <c r="AN49" s="97" t="s">
        <v>500</v>
      </c>
      <c r="AO49" s="97"/>
      <c r="AP49" s="98" t="s">
        <v>202</v>
      </c>
      <c r="AQ49" s="109" t="s">
        <v>61</v>
      </c>
      <c r="AR49" s="98" t="s">
        <v>202</v>
      </c>
      <c r="AS49" s="109" t="s">
        <v>204</v>
      </c>
      <c r="AT49" s="99" t="s">
        <v>366</v>
      </c>
      <c r="AU49" s="118" t="s">
        <v>322</v>
      </c>
      <c r="AV49" s="99"/>
      <c r="AW49" s="99"/>
      <c r="AX49" s="100" t="s">
        <v>366</v>
      </c>
      <c r="AY49" s="119" t="s">
        <v>322</v>
      </c>
      <c r="AZ49" s="100"/>
      <c r="BA49" s="100"/>
      <c r="BB49" s="101" t="s">
        <v>366</v>
      </c>
      <c r="BC49" s="120" t="s">
        <v>322</v>
      </c>
      <c r="BD49" s="101"/>
      <c r="BE49" s="101"/>
      <c r="BF49" s="102" t="s">
        <v>366</v>
      </c>
      <c r="BG49" s="121" t="s">
        <v>322</v>
      </c>
      <c r="BH49" s="102"/>
      <c r="BI49" s="102"/>
      <c r="BJ49" s="103" t="s">
        <v>374</v>
      </c>
      <c r="BK49" s="122" t="s">
        <v>330</v>
      </c>
      <c r="BL49" s="103"/>
      <c r="BM49" s="103"/>
      <c r="BN49" s="89" t="s">
        <v>1174</v>
      </c>
      <c r="BO49" s="89" t="s">
        <v>1055</v>
      </c>
      <c r="BP49" s="89"/>
      <c r="BQ49" s="89" t="s">
        <v>1121</v>
      </c>
      <c r="BR49" s="104" t="s">
        <v>1175</v>
      </c>
      <c r="BS49" s="104" t="s">
        <v>1176</v>
      </c>
      <c r="BT49" s="104" t="s">
        <v>1176</v>
      </c>
      <c r="BU49" s="104" t="s">
        <v>1177</v>
      </c>
      <c r="BV49" s="105"/>
      <c r="BW49" s="105"/>
      <c r="BX49" s="105"/>
      <c r="BY49" s="105"/>
      <c r="BZ49" s="106" t="s">
        <v>1119</v>
      </c>
      <c r="CA49" s="106" t="s">
        <v>74</v>
      </c>
      <c r="CB49" s="106"/>
      <c r="CC49" s="106"/>
    </row>
    <row r="50" s="107" customFormat="true" ht="15" hidden="false" customHeight="false" outlineLevel="0" collapsed="false">
      <c r="A50" s="87" t="s">
        <v>1178</v>
      </c>
      <c r="B50" s="88" t="s">
        <v>1114</v>
      </c>
      <c r="C50" s="88" t="s">
        <v>8</v>
      </c>
      <c r="D50" s="88" t="s">
        <v>1114</v>
      </c>
      <c r="E50" s="88"/>
      <c r="F50" s="89" t="s">
        <v>139</v>
      </c>
      <c r="G50" s="89" t="s">
        <v>106</v>
      </c>
      <c r="H50" s="89"/>
      <c r="I50" s="89"/>
      <c r="J50" s="90" t="s">
        <v>129</v>
      </c>
      <c r="K50" s="90" t="s">
        <v>1126</v>
      </c>
      <c r="L50" s="90"/>
      <c r="M50" s="90"/>
      <c r="N50" s="91" t="s">
        <v>80</v>
      </c>
      <c r="O50" s="91" t="s">
        <v>59</v>
      </c>
      <c r="P50" s="91" t="s">
        <v>80</v>
      </c>
      <c r="Q50" s="91" t="s">
        <v>1019</v>
      </c>
      <c r="R50" s="129" t="s">
        <v>92</v>
      </c>
      <c r="S50" s="129" t="s">
        <v>64</v>
      </c>
      <c r="T50" s="129" t="s">
        <v>92</v>
      </c>
      <c r="U50" s="129"/>
      <c r="V50" s="93" t="s">
        <v>137</v>
      </c>
      <c r="W50" s="130" t="s">
        <v>159</v>
      </c>
      <c r="X50" s="93" t="s">
        <v>104</v>
      </c>
      <c r="Y50" s="93" t="s">
        <v>1116</v>
      </c>
      <c r="Z50" s="94" t="s">
        <v>1043</v>
      </c>
      <c r="AA50" s="94" t="s">
        <v>175</v>
      </c>
      <c r="AB50" s="94"/>
      <c r="AC50" s="94"/>
      <c r="AD50" s="95"/>
      <c r="AE50" s="95"/>
      <c r="AF50" s="95"/>
      <c r="AG50" s="95"/>
      <c r="AH50" s="96" t="s">
        <v>643</v>
      </c>
      <c r="AI50" s="96"/>
      <c r="AJ50" s="96"/>
      <c r="AK50" s="96"/>
      <c r="AL50" s="97" t="s">
        <v>482</v>
      </c>
      <c r="AM50" s="97" t="s">
        <v>8</v>
      </c>
      <c r="AN50" s="97" t="s">
        <v>482</v>
      </c>
      <c r="AO50" s="97"/>
      <c r="AP50" s="98" t="s">
        <v>1114</v>
      </c>
      <c r="AQ50" s="98" t="s">
        <v>8</v>
      </c>
      <c r="AR50" s="98" t="s">
        <v>1114</v>
      </c>
      <c r="AS50" s="98"/>
      <c r="AT50" s="99" t="s">
        <v>405</v>
      </c>
      <c r="AU50" s="118" t="s">
        <v>306</v>
      </c>
      <c r="AV50" s="99"/>
      <c r="AW50" s="99"/>
      <c r="AX50" s="100" t="s">
        <v>398</v>
      </c>
      <c r="AY50" s="119" t="s">
        <v>354</v>
      </c>
      <c r="AZ50" s="100"/>
      <c r="BA50" s="100"/>
      <c r="BB50" s="101" t="s">
        <v>398</v>
      </c>
      <c r="BC50" s="120" t="s">
        <v>354</v>
      </c>
      <c r="BD50" s="101"/>
      <c r="BE50" s="101"/>
      <c r="BF50" s="102" t="s">
        <v>398</v>
      </c>
      <c r="BG50" s="121" t="s">
        <v>354</v>
      </c>
      <c r="BH50" s="102"/>
      <c r="BI50" s="102"/>
      <c r="BJ50" s="103" t="s">
        <v>389</v>
      </c>
      <c r="BK50" s="122" t="s">
        <v>345</v>
      </c>
      <c r="BL50" s="103"/>
      <c r="BM50" s="103"/>
      <c r="BN50" s="89" t="s">
        <v>1179</v>
      </c>
      <c r="BO50" s="89" t="s">
        <v>1180</v>
      </c>
      <c r="BP50" s="89" t="s">
        <v>1179</v>
      </c>
      <c r="BQ50" s="117" t="s">
        <v>135</v>
      </c>
      <c r="BR50" s="104" t="s">
        <v>1181</v>
      </c>
      <c r="BS50" s="104" t="s">
        <v>1182</v>
      </c>
      <c r="BT50" s="104" t="s">
        <v>1182</v>
      </c>
      <c r="BU50" s="104" t="s">
        <v>1183</v>
      </c>
      <c r="BV50" s="105"/>
      <c r="BW50" s="105"/>
      <c r="BX50" s="105"/>
      <c r="BY50" s="105"/>
      <c r="BZ50" s="106" t="s">
        <v>1133</v>
      </c>
      <c r="CA50" s="106" t="s">
        <v>1184</v>
      </c>
      <c r="CB50" s="106" t="s">
        <v>1133</v>
      </c>
      <c r="CC50" s="106"/>
    </row>
    <row r="51" s="107" customFormat="true" ht="15" hidden="false" customHeight="false" outlineLevel="0" collapsed="false">
      <c r="A51" s="87" t="s">
        <v>1185</v>
      </c>
      <c r="B51" s="88" t="s">
        <v>18</v>
      </c>
      <c r="C51" s="88" t="s">
        <v>1107</v>
      </c>
      <c r="D51" s="88" t="s">
        <v>18</v>
      </c>
      <c r="E51" s="88"/>
      <c r="F51" s="89" t="s">
        <v>1118</v>
      </c>
      <c r="G51" s="89" t="s">
        <v>72</v>
      </c>
      <c r="H51" s="89" t="s">
        <v>1118</v>
      </c>
      <c r="I51" s="89"/>
      <c r="J51" s="90" t="s">
        <v>1186</v>
      </c>
      <c r="K51" s="90" t="s">
        <v>6</v>
      </c>
      <c r="L51" s="90" t="s">
        <v>1186</v>
      </c>
      <c r="M51" s="90"/>
      <c r="N51" s="131" t="s">
        <v>92</v>
      </c>
      <c r="O51" s="131" t="s">
        <v>64</v>
      </c>
      <c r="P51" s="131" t="s">
        <v>92</v>
      </c>
      <c r="Q51" s="131" t="s">
        <v>16</v>
      </c>
      <c r="R51" s="129" t="s">
        <v>16</v>
      </c>
      <c r="S51" s="129" t="s">
        <v>1111</v>
      </c>
      <c r="T51" s="129" t="s">
        <v>16</v>
      </c>
      <c r="U51" s="129"/>
      <c r="V51" s="130" t="s">
        <v>16</v>
      </c>
      <c r="W51" s="130" t="s">
        <v>1111</v>
      </c>
      <c r="X51" s="130" t="s">
        <v>16</v>
      </c>
      <c r="Y51" s="130"/>
      <c r="Z51" s="123" t="s">
        <v>8</v>
      </c>
      <c r="AA51" s="123" t="s">
        <v>112</v>
      </c>
      <c r="AB51" s="123"/>
      <c r="AC51" s="94" t="s">
        <v>1171</v>
      </c>
      <c r="AD51" s="95"/>
      <c r="AE51" s="95"/>
      <c r="AF51" s="95"/>
      <c r="AG51" s="95"/>
      <c r="AH51" s="96" t="s">
        <v>724</v>
      </c>
      <c r="AI51" s="96"/>
      <c r="AJ51" s="96"/>
      <c r="AK51" s="96"/>
      <c r="AL51" s="97" t="s">
        <v>1112</v>
      </c>
      <c r="AM51" s="97" t="s">
        <v>1171</v>
      </c>
      <c r="AN51" s="97" t="s">
        <v>1112</v>
      </c>
      <c r="AO51" s="97"/>
      <c r="AP51" s="98" t="s">
        <v>18</v>
      </c>
      <c r="AQ51" s="98" t="s">
        <v>1107</v>
      </c>
      <c r="AR51" s="98" t="s">
        <v>18</v>
      </c>
      <c r="AS51" s="98"/>
      <c r="AT51" s="99" t="s">
        <v>18</v>
      </c>
      <c r="AU51" s="118" t="s">
        <v>580</v>
      </c>
      <c r="AV51" s="99"/>
      <c r="AW51" s="99"/>
      <c r="AX51" s="100" t="s">
        <v>404</v>
      </c>
      <c r="AY51" s="119" t="s">
        <v>304</v>
      </c>
      <c r="AZ51" s="100"/>
      <c r="BA51" s="100"/>
      <c r="BB51" s="101" t="s">
        <v>404</v>
      </c>
      <c r="BC51" s="120" t="s">
        <v>304</v>
      </c>
      <c r="BD51" s="101"/>
      <c r="BE51" s="101"/>
      <c r="BF51" s="102" t="s">
        <v>1127</v>
      </c>
      <c r="BG51" s="121" t="s">
        <v>1138</v>
      </c>
      <c r="BH51" s="102" t="s">
        <v>1127</v>
      </c>
      <c r="BI51" s="102"/>
      <c r="BJ51" s="103" t="s">
        <v>1127</v>
      </c>
      <c r="BK51" s="122" t="s">
        <v>1138</v>
      </c>
      <c r="BL51" s="103" t="s">
        <v>1127</v>
      </c>
      <c r="BM51" s="103"/>
      <c r="BN51" s="117" t="s">
        <v>196</v>
      </c>
      <c r="BO51" s="117" t="s">
        <v>192</v>
      </c>
      <c r="BP51" s="117" t="s">
        <v>196</v>
      </c>
      <c r="BQ51" s="117" t="s">
        <v>192</v>
      </c>
      <c r="BR51" s="115" t="s">
        <v>1165</v>
      </c>
      <c r="BS51" s="115" t="s">
        <v>1166</v>
      </c>
      <c r="BT51" s="115" t="s">
        <v>1165</v>
      </c>
      <c r="BU51" s="104" t="s">
        <v>1187</v>
      </c>
      <c r="BV51" s="124"/>
      <c r="BW51" s="124"/>
      <c r="BX51" s="124"/>
      <c r="BY51" s="124"/>
      <c r="BZ51" s="106" t="s">
        <v>1072</v>
      </c>
      <c r="CA51" s="106" t="s">
        <v>57</v>
      </c>
      <c r="CB51" s="106" t="s">
        <v>1072</v>
      </c>
      <c r="CC51" s="106" t="s">
        <v>68</v>
      </c>
    </row>
    <row r="52" s="107" customFormat="true" ht="15" hidden="false" customHeight="false" outlineLevel="0" collapsed="false">
      <c r="A52" s="87" t="s">
        <v>1188</v>
      </c>
      <c r="B52" s="88" t="s">
        <v>10</v>
      </c>
      <c r="C52" s="88" t="s">
        <v>1171</v>
      </c>
      <c r="D52" s="88" t="s">
        <v>10</v>
      </c>
      <c r="E52" s="88"/>
      <c r="F52" s="89" t="s">
        <v>10</v>
      </c>
      <c r="G52" s="89" t="s">
        <v>1074</v>
      </c>
      <c r="H52" s="89"/>
      <c r="I52" s="89"/>
      <c r="J52" s="90" t="s">
        <v>1074</v>
      </c>
      <c r="K52" s="90" t="s">
        <v>1132</v>
      </c>
      <c r="L52" s="90"/>
      <c r="M52" s="90"/>
      <c r="N52" s="91" t="s">
        <v>10</v>
      </c>
      <c r="O52" s="91" t="s">
        <v>1074</v>
      </c>
      <c r="P52" s="91" t="s">
        <v>10</v>
      </c>
      <c r="Q52" s="91"/>
      <c r="R52" s="92" t="s">
        <v>10</v>
      </c>
      <c r="S52" s="92" t="s">
        <v>1074</v>
      </c>
      <c r="T52" s="92" t="s">
        <v>10</v>
      </c>
      <c r="U52" s="92"/>
      <c r="V52" s="93" t="s">
        <v>10</v>
      </c>
      <c r="W52" s="93" t="s">
        <v>1074</v>
      </c>
      <c r="X52" s="93" t="s">
        <v>10</v>
      </c>
      <c r="Y52" s="130" t="s">
        <v>66</v>
      </c>
      <c r="Z52" s="94" t="s">
        <v>161</v>
      </c>
      <c r="AA52" s="94" t="s">
        <v>125</v>
      </c>
      <c r="AB52" s="94"/>
      <c r="AC52" s="94"/>
      <c r="AD52" s="95"/>
      <c r="AE52" s="95"/>
      <c r="AF52" s="95"/>
      <c r="AG52" s="95"/>
      <c r="AH52" s="96" t="s">
        <v>680</v>
      </c>
      <c r="AI52" s="96" t="s">
        <v>615</v>
      </c>
      <c r="AJ52" s="96"/>
      <c r="AK52" s="96"/>
      <c r="AL52" s="97" t="s">
        <v>505</v>
      </c>
      <c r="AM52" s="97" t="s">
        <v>10</v>
      </c>
      <c r="AN52" s="97" t="s">
        <v>505</v>
      </c>
      <c r="AO52" s="97"/>
      <c r="AP52" s="98" t="s">
        <v>10</v>
      </c>
      <c r="AQ52" s="98" t="s">
        <v>1171</v>
      </c>
      <c r="AR52" s="98" t="s">
        <v>10</v>
      </c>
      <c r="AS52" s="98"/>
      <c r="AT52" s="99" t="s">
        <v>361</v>
      </c>
      <c r="AU52" s="99" t="s">
        <v>317</v>
      </c>
      <c r="AV52" s="99"/>
      <c r="AW52" s="99"/>
      <c r="AX52" s="100" t="s">
        <v>361</v>
      </c>
      <c r="AY52" s="100" t="s">
        <v>317</v>
      </c>
      <c r="AZ52" s="100"/>
      <c r="BA52" s="100"/>
      <c r="BB52" s="101" t="s">
        <v>361</v>
      </c>
      <c r="BC52" s="101" t="s">
        <v>317</v>
      </c>
      <c r="BD52" s="101"/>
      <c r="BE52" s="101"/>
      <c r="BF52" s="102" t="s">
        <v>361</v>
      </c>
      <c r="BG52" s="102" t="s">
        <v>317</v>
      </c>
      <c r="BH52" s="102"/>
      <c r="BI52" s="102"/>
      <c r="BJ52" s="103" t="s">
        <v>382</v>
      </c>
      <c r="BK52" s="103" t="s">
        <v>338</v>
      </c>
      <c r="BL52" s="103"/>
      <c r="BM52" s="103"/>
      <c r="BN52" s="89" t="s">
        <v>10</v>
      </c>
      <c r="BO52" s="89" t="s">
        <v>1074</v>
      </c>
      <c r="BP52" s="89" t="s">
        <v>10</v>
      </c>
      <c r="BQ52" s="89" t="s">
        <v>1171</v>
      </c>
      <c r="BR52" s="104" t="s">
        <v>10</v>
      </c>
      <c r="BS52" s="104" t="s">
        <v>1074</v>
      </c>
      <c r="BT52" s="104" t="s">
        <v>10</v>
      </c>
      <c r="BU52" s="104" t="s">
        <v>1189</v>
      </c>
      <c r="BV52" s="105"/>
      <c r="BW52" s="105"/>
      <c r="BX52" s="105"/>
      <c r="BY52" s="105"/>
      <c r="BZ52" s="106" t="s">
        <v>1059</v>
      </c>
      <c r="CA52" s="106" t="s">
        <v>1074</v>
      </c>
      <c r="CB52" s="106"/>
      <c r="CC52" s="106"/>
    </row>
    <row r="53" s="107" customFormat="true" ht="15" hidden="false" customHeight="false" outlineLevel="0" collapsed="false">
      <c r="A53" s="87" t="s">
        <v>1190</v>
      </c>
      <c r="B53" s="88" t="s">
        <v>1132</v>
      </c>
      <c r="C53" s="88" t="s">
        <v>1112</v>
      </c>
      <c r="D53" s="88" t="s">
        <v>1132</v>
      </c>
      <c r="E53" s="88"/>
      <c r="F53" s="89" t="s">
        <v>1132</v>
      </c>
      <c r="G53" s="89" t="s">
        <v>1075</v>
      </c>
      <c r="H53" s="89"/>
      <c r="I53" s="89"/>
      <c r="J53" s="90" t="s">
        <v>1075</v>
      </c>
      <c r="K53" s="90" t="s">
        <v>1054</v>
      </c>
      <c r="L53" s="90"/>
      <c r="M53" s="90"/>
      <c r="N53" s="91" t="s">
        <v>1132</v>
      </c>
      <c r="O53" s="91" t="s">
        <v>1075</v>
      </c>
      <c r="P53" s="91" t="s">
        <v>1132</v>
      </c>
      <c r="Q53" s="91"/>
      <c r="R53" s="92" t="s">
        <v>1132</v>
      </c>
      <c r="S53" s="92" t="s">
        <v>1075</v>
      </c>
      <c r="T53" s="92" t="s">
        <v>1132</v>
      </c>
      <c r="U53" s="92"/>
      <c r="V53" s="93" t="s">
        <v>1132</v>
      </c>
      <c r="W53" s="93" t="s">
        <v>1075</v>
      </c>
      <c r="X53" s="93" t="s">
        <v>1132</v>
      </c>
      <c r="Y53" s="130" t="s">
        <v>94</v>
      </c>
      <c r="Z53" s="94" t="s">
        <v>143</v>
      </c>
      <c r="AA53" s="94" t="s">
        <v>108</v>
      </c>
      <c r="AB53" s="94"/>
      <c r="AC53" s="94"/>
      <c r="AD53" s="95"/>
      <c r="AE53" s="95"/>
      <c r="AF53" s="95"/>
      <c r="AG53" s="95"/>
      <c r="AH53" s="96" t="s">
        <v>720</v>
      </c>
      <c r="AI53" s="96" t="s">
        <v>616</v>
      </c>
      <c r="AJ53" s="96"/>
      <c r="AK53" s="96"/>
      <c r="AL53" s="97" t="s">
        <v>477</v>
      </c>
      <c r="AM53" s="97" t="s">
        <v>1132</v>
      </c>
      <c r="AN53" s="97" t="s">
        <v>477</v>
      </c>
      <c r="AO53" s="97"/>
      <c r="AP53" s="98" t="s">
        <v>1132</v>
      </c>
      <c r="AQ53" s="98" t="s">
        <v>1112</v>
      </c>
      <c r="AR53" s="98" t="s">
        <v>1132</v>
      </c>
      <c r="AS53" s="98"/>
      <c r="AT53" s="99" t="s">
        <v>400</v>
      </c>
      <c r="AU53" s="99" t="s">
        <v>356</v>
      </c>
      <c r="AV53" s="99"/>
      <c r="AW53" s="99"/>
      <c r="AX53" s="100" t="s">
        <v>400</v>
      </c>
      <c r="AY53" s="100" t="s">
        <v>356</v>
      </c>
      <c r="AZ53" s="100"/>
      <c r="BA53" s="100"/>
      <c r="BB53" s="101" t="s">
        <v>400</v>
      </c>
      <c r="BC53" s="101" t="s">
        <v>356</v>
      </c>
      <c r="BD53" s="101"/>
      <c r="BE53" s="101"/>
      <c r="BF53" s="102" t="s">
        <v>400</v>
      </c>
      <c r="BG53" s="102" t="s">
        <v>356</v>
      </c>
      <c r="BH53" s="102"/>
      <c r="BI53" s="102"/>
      <c r="BJ53" s="103" t="s">
        <v>372</v>
      </c>
      <c r="BK53" s="103" t="s">
        <v>328</v>
      </c>
      <c r="BL53" s="103"/>
      <c r="BM53" s="103"/>
      <c r="BN53" s="89" t="s">
        <v>1132</v>
      </c>
      <c r="BO53" s="89" t="s">
        <v>1075</v>
      </c>
      <c r="BP53" s="89" t="s">
        <v>1132</v>
      </c>
      <c r="BQ53" s="89" t="s">
        <v>1112</v>
      </c>
      <c r="BR53" s="104" t="s">
        <v>1132</v>
      </c>
      <c r="BS53" s="104" t="s">
        <v>1075</v>
      </c>
      <c r="BT53" s="104" t="s">
        <v>1132</v>
      </c>
      <c r="BU53" s="104" t="s">
        <v>1191</v>
      </c>
      <c r="BV53" s="105"/>
      <c r="BW53" s="105"/>
      <c r="BX53" s="105"/>
      <c r="BY53" s="105"/>
      <c r="BZ53" s="106" t="s">
        <v>1132</v>
      </c>
      <c r="CA53" s="106" t="s">
        <v>1075</v>
      </c>
      <c r="CB53" s="106" t="s">
        <v>1132</v>
      </c>
      <c r="CC53" s="106" t="s">
        <v>86</v>
      </c>
    </row>
    <row r="54" s="107" customFormat="true" ht="15" hidden="false" customHeight="false" outlineLevel="0" collapsed="false">
      <c r="A54" s="87" t="s">
        <v>1192</v>
      </c>
      <c r="B54" s="88" t="s">
        <v>1054</v>
      </c>
      <c r="C54" s="88" t="s">
        <v>1060</v>
      </c>
      <c r="D54" s="88" t="s">
        <v>1054</v>
      </c>
      <c r="E54" s="88"/>
      <c r="F54" s="89" t="s">
        <v>1130</v>
      </c>
      <c r="G54" s="89" t="s">
        <v>1134</v>
      </c>
      <c r="H54" s="89" t="s">
        <v>1130</v>
      </c>
      <c r="I54" s="89"/>
      <c r="J54" s="90" t="s">
        <v>1109</v>
      </c>
      <c r="K54" s="90" t="s">
        <v>57</v>
      </c>
      <c r="L54" s="90"/>
      <c r="M54" s="90"/>
      <c r="N54" s="91" t="s">
        <v>1130</v>
      </c>
      <c r="O54" s="91" t="s">
        <v>1134</v>
      </c>
      <c r="P54" s="91" t="s">
        <v>1130</v>
      </c>
      <c r="Q54" s="91"/>
      <c r="R54" s="92" t="s">
        <v>1130</v>
      </c>
      <c r="S54" s="92" t="s">
        <v>1134</v>
      </c>
      <c r="T54" s="92" t="s">
        <v>1130</v>
      </c>
      <c r="U54" s="92"/>
      <c r="V54" s="93" t="s">
        <v>1130</v>
      </c>
      <c r="W54" s="93" t="s">
        <v>1134</v>
      </c>
      <c r="X54" s="93" t="s">
        <v>1130</v>
      </c>
      <c r="Y54" s="93" t="s">
        <v>72</v>
      </c>
      <c r="Z54" s="94" t="s">
        <v>1132</v>
      </c>
      <c r="AA54" s="94" t="s">
        <v>1075</v>
      </c>
      <c r="AB54" s="94" t="s">
        <v>1132</v>
      </c>
      <c r="AC54" s="94"/>
      <c r="AD54" s="95"/>
      <c r="AE54" s="95"/>
      <c r="AF54" s="95"/>
      <c r="AG54" s="95"/>
      <c r="AH54" s="96" t="s">
        <v>709</v>
      </c>
      <c r="AI54" s="96" t="s">
        <v>750</v>
      </c>
      <c r="AJ54" s="96"/>
      <c r="AK54" s="96"/>
      <c r="AL54" s="97" t="s">
        <v>483</v>
      </c>
      <c r="AM54" s="97" t="s">
        <v>451</v>
      </c>
      <c r="AN54" s="97" t="s">
        <v>483</v>
      </c>
      <c r="AO54" s="97"/>
      <c r="AP54" s="98" t="s">
        <v>1054</v>
      </c>
      <c r="AQ54" s="98" t="s">
        <v>1060</v>
      </c>
      <c r="AR54" s="98" t="s">
        <v>1054</v>
      </c>
      <c r="AS54" s="98"/>
      <c r="AT54" s="99" t="s">
        <v>1132</v>
      </c>
      <c r="AU54" s="99" t="s">
        <v>10</v>
      </c>
      <c r="AV54" s="99" t="s">
        <v>1132</v>
      </c>
      <c r="AW54" s="99"/>
      <c r="AX54" s="100" t="s">
        <v>1132</v>
      </c>
      <c r="AY54" s="100" t="s">
        <v>10</v>
      </c>
      <c r="AZ54" s="100" t="s">
        <v>1132</v>
      </c>
      <c r="BA54" s="100"/>
      <c r="BB54" s="101" t="s">
        <v>1132</v>
      </c>
      <c r="BC54" s="101" t="s">
        <v>10</v>
      </c>
      <c r="BD54" s="101" t="s">
        <v>1132</v>
      </c>
      <c r="BE54" s="101"/>
      <c r="BF54" s="102" t="s">
        <v>582</v>
      </c>
      <c r="BG54" s="102" t="s">
        <v>1060</v>
      </c>
      <c r="BH54" s="102" t="s">
        <v>582</v>
      </c>
      <c r="BI54" s="102"/>
      <c r="BJ54" s="103" t="s">
        <v>361</v>
      </c>
      <c r="BK54" s="103" t="s">
        <v>317</v>
      </c>
      <c r="BL54" s="103"/>
      <c r="BM54" s="103"/>
      <c r="BN54" s="89" t="s">
        <v>1130</v>
      </c>
      <c r="BO54" s="89" t="s">
        <v>1134</v>
      </c>
      <c r="BP54" s="89" t="s">
        <v>1130</v>
      </c>
      <c r="BQ54" s="89"/>
      <c r="BR54" s="104" t="s">
        <v>1054</v>
      </c>
      <c r="BS54" s="104" t="s">
        <v>1060</v>
      </c>
      <c r="BT54" s="104" t="s">
        <v>1054</v>
      </c>
      <c r="BU54" s="104"/>
      <c r="BV54" s="105"/>
      <c r="BW54" s="105"/>
      <c r="BX54" s="105"/>
      <c r="BY54" s="105"/>
      <c r="BZ54" s="106" t="s">
        <v>1130</v>
      </c>
      <c r="CA54" s="106" t="s">
        <v>1150</v>
      </c>
      <c r="CB54" s="106" t="s">
        <v>1130</v>
      </c>
      <c r="CC54" s="106"/>
    </row>
    <row r="55" s="157" customFormat="true" ht="15" hidden="false" customHeight="false" outlineLevel="0" collapsed="false">
      <c r="A55" s="132" t="s">
        <v>1193</v>
      </c>
      <c r="B55" s="133" t="s">
        <v>1171</v>
      </c>
      <c r="C55" s="133" t="s">
        <v>1112</v>
      </c>
      <c r="D55" s="133" t="s">
        <v>1171</v>
      </c>
      <c r="E55" s="133"/>
      <c r="F55" s="134" t="s">
        <v>1171</v>
      </c>
      <c r="G55" s="134" t="s">
        <v>1112</v>
      </c>
      <c r="H55" s="134"/>
      <c r="I55" s="134" t="s">
        <v>1111</v>
      </c>
      <c r="J55" s="135" t="s">
        <v>1171</v>
      </c>
      <c r="K55" s="135" t="s">
        <v>1112</v>
      </c>
      <c r="L55" s="135"/>
      <c r="M55" s="135" t="s">
        <v>1111</v>
      </c>
      <c r="N55" s="136"/>
      <c r="O55" s="136"/>
      <c r="P55" s="136"/>
      <c r="Q55" s="136"/>
      <c r="R55" s="137"/>
      <c r="S55" s="137"/>
      <c r="T55" s="137"/>
      <c r="U55" s="137"/>
      <c r="V55" s="138"/>
      <c r="W55" s="138"/>
      <c r="X55" s="138"/>
      <c r="Y55" s="138"/>
      <c r="Z55" s="139"/>
      <c r="AA55" s="139"/>
      <c r="AB55" s="139"/>
      <c r="AC55" s="139"/>
      <c r="AD55" s="140"/>
      <c r="AE55" s="140"/>
      <c r="AF55" s="140"/>
      <c r="AG55" s="140"/>
      <c r="AH55" s="141"/>
      <c r="AI55" s="141"/>
      <c r="AJ55" s="141"/>
      <c r="AK55" s="141"/>
      <c r="AL55" s="142" t="s">
        <v>16</v>
      </c>
      <c r="AM55" s="142" t="s">
        <v>1111</v>
      </c>
      <c r="AN55" s="142" t="s">
        <v>16</v>
      </c>
      <c r="AO55" s="142"/>
      <c r="AP55" s="143"/>
      <c r="AQ55" s="143"/>
      <c r="AR55" s="143"/>
      <c r="AS55" s="143"/>
      <c r="AT55" s="144" t="s">
        <v>416</v>
      </c>
      <c r="AU55" s="144" t="s">
        <v>415</v>
      </c>
      <c r="AV55" s="144"/>
      <c r="AW55" s="144"/>
      <c r="AX55" s="145" t="s">
        <v>16</v>
      </c>
      <c r="AY55" s="146" t="s">
        <v>1054</v>
      </c>
      <c r="AZ55" s="145"/>
      <c r="BA55" s="145"/>
      <c r="BB55" s="147" t="s">
        <v>16</v>
      </c>
      <c r="BC55" s="148" t="s">
        <v>1054</v>
      </c>
      <c r="BD55" s="147"/>
      <c r="BE55" s="147"/>
      <c r="BF55" s="149" t="s">
        <v>16</v>
      </c>
      <c r="BG55" s="150" t="s">
        <v>1111</v>
      </c>
      <c r="BH55" s="149"/>
      <c r="BI55" s="149"/>
      <c r="BJ55" s="151" t="s">
        <v>408</v>
      </c>
      <c r="BK55" s="152" t="s">
        <v>312</v>
      </c>
      <c r="BL55" s="151"/>
      <c r="BM55" s="151"/>
      <c r="BN55" s="134"/>
      <c r="BO55" s="134"/>
      <c r="BP55" s="134"/>
      <c r="BQ55" s="134"/>
      <c r="BR55" s="153" t="s">
        <v>16</v>
      </c>
      <c r="BS55" s="153" t="s">
        <v>1111</v>
      </c>
      <c r="BT55" s="153" t="s">
        <v>16</v>
      </c>
      <c r="BU55" s="153"/>
      <c r="BV55" s="154"/>
      <c r="BW55" s="154"/>
      <c r="BX55" s="154"/>
      <c r="BY55" s="154"/>
      <c r="BZ55" s="155" t="s">
        <v>1026</v>
      </c>
      <c r="CA55" s="155" t="s">
        <v>1035</v>
      </c>
      <c r="CB55" s="155" t="s">
        <v>1026</v>
      </c>
      <c r="CC55" s="156" t="s">
        <v>55</v>
      </c>
    </row>
    <row r="56" s="157" customFormat="true" ht="15" hidden="false" customHeight="false" outlineLevel="0" collapsed="false">
      <c r="A56" s="132" t="s">
        <v>1194</v>
      </c>
      <c r="B56" s="133"/>
      <c r="C56" s="133" t="n">
        <v>-1</v>
      </c>
      <c r="D56" s="133"/>
      <c r="E56" s="133"/>
      <c r="F56" s="134"/>
      <c r="G56" s="134" t="n">
        <v>-1</v>
      </c>
      <c r="H56" s="134"/>
      <c r="I56" s="134" t="n">
        <v>52</v>
      </c>
      <c r="J56" s="135"/>
      <c r="K56" s="135" t="n">
        <v>-1</v>
      </c>
      <c r="L56" s="135"/>
      <c r="M56" s="135" t="n">
        <v>50</v>
      </c>
      <c r="N56" s="136"/>
      <c r="O56" s="136" t="n">
        <v>-1</v>
      </c>
      <c r="P56" s="136"/>
      <c r="Q56" s="136" t="n">
        <v>50</v>
      </c>
      <c r="R56" s="137"/>
      <c r="S56" s="137" t="n">
        <v>-1</v>
      </c>
      <c r="T56" s="137"/>
      <c r="U56" s="137" t="n">
        <v>50</v>
      </c>
      <c r="V56" s="138"/>
      <c r="W56" s="138" t="n">
        <v>-1</v>
      </c>
      <c r="X56" s="138"/>
      <c r="Y56" s="138" t="n">
        <v>50</v>
      </c>
      <c r="Z56" s="139"/>
      <c r="AA56" s="139" t="n">
        <v>-1</v>
      </c>
      <c r="AB56" s="139"/>
      <c r="AC56" s="139" t="n">
        <v>50</v>
      </c>
      <c r="AD56" s="140"/>
      <c r="AE56" s="140" t="n">
        <v>35</v>
      </c>
      <c r="AF56" s="140"/>
      <c r="AG56" s="140"/>
      <c r="AH56" s="141"/>
      <c r="AI56" s="141" t="n">
        <v>-1</v>
      </c>
      <c r="AJ56" s="141"/>
      <c r="AK56" s="141"/>
      <c r="AL56" s="142"/>
      <c r="AM56" s="142" t="n">
        <v>38</v>
      </c>
      <c r="AN56" s="142"/>
      <c r="AO56" s="142" t="n">
        <v>52</v>
      </c>
      <c r="AP56" s="143"/>
      <c r="AQ56" s="143" t="n">
        <v>-1</v>
      </c>
      <c r="AR56" s="143"/>
      <c r="AS56" s="143" t="n">
        <v>50</v>
      </c>
      <c r="AT56" s="144"/>
      <c r="AU56" s="144" t="n">
        <v>-1</v>
      </c>
      <c r="AV56" s="144"/>
      <c r="AW56" s="144" t="n">
        <v>50</v>
      </c>
      <c r="AX56" s="145"/>
      <c r="AY56" s="146" t="n">
        <v>-1</v>
      </c>
      <c r="AZ56" s="145"/>
      <c r="BA56" s="145" t="n">
        <v>50</v>
      </c>
      <c r="BB56" s="147"/>
      <c r="BC56" s="148" t="n">
        <v>-1</v>
      </c>
      <c r="BD56" s="147"/>
      <c r="BE56" s="147" t="n">
        <v>50</v>
      </c>
      <c r="BF56" s="149"/>
      <c r="BG56" s="150" t="n">
        <v>-1</v>
      </c>
      <c r="BH56" s="149"/>
      <c r="BI56" s="149" t="n">
        <v>50</v>
      </c>
      <c r="BJ56" s="151"/>
      <c r="BK56" s="152" t="n">
        <v>-1</v>
      </c>
      <c r="BL56" s="151"/>
      <c r="BM56" s="151" t="n">
        <v>50</v>
      </c>
      <c r="BN56" s="134"/>
      <c r="BO56" s="134" t="n">
        <v>-1</v>
      </c>
      <c r="BP56" s="134"/>
      <c r="BQ56" s="134" t="n">
        <v>50</v>
      </c>
      <c r="BR56" s="153"/>
      <c r="BS56" s="153" t="n">
        <v>-1</v>
      </c>
      <c r="BT56" s="153"/>
      <c r="BU56" s="153" t="n">
        <v>50</v>
      </c>
      <c r="BV56" s="154"/>
      <c r="BW56" s="154" t="n">
        <v>30</v>
      </c>
      <c r="BX56" s="154"/>
      <c r="BY56" s="154" t="n">
        <v>50</v>
      </c>
      <c r="BZ56" s="155"/>
      <c r="CA56" s="155" t="n">
        <v>-1</v>
      </c>
      <c r="CB56" s="155"/>
      <c r="CC56" s="156" t="n">
        <v>50</v>
      </c>
    </row>
    <row r="57" s="157" customFormat="true" ht="15" hidden="false" customHeight="false" outlineLevel="0" collapsed="false">
      <c r="A57" s="132" t="s">
        <v>1195</v>
      </c>
      <c r="B57" s="133"/>
      <c r="C57" s="133" t="n">
        <v>-1</v>
      </c>
      <c r="D57" s="133"/>
      <c r="E57" s="133"/>
      <c r="F57" s="134"/>
      <c r="G57" s="134" t="n">
        <v>-1</v>
      </c>
      <c r="H57" s="134"/>
      <c r="I57" s="134" t="n">
        <v>14</v>
      </c>
      <c r="J57" s="135"/>
      <c r="K57" s="135" t="n">
        <v>-1</v>
      </c>
      <c r="L57" s="135"/>
      <c r="M57" s="135" t="n">
        <v>15</v>
      </c>
      <c r="N57" s="136"/>
      <c r="O57" s="136" t="n">
        <v>-1</v>
      </c>
      <c r="P57" s="136"/>
      <c r="Q57" s="136" t="n">
        <v>15</v>
      </c>
      <c r="R57" s="137"/>
      <c r="S57" s="137" t="n">
        <v>-1</v>
      </c>
      <c r="T57" s="137"/>
      <c r="U57" s="137" t="n">
        <v>15</v>
      </c>
      <c r="V57" s="138"/>
      <c r="W57" s="138" t="n">
        <v>-1</v>
      </c>
      <c r="X57" s="138"/>
      <c r="Y57" s="138" t="n">
        <v>15</v>
      </c>
      <c r="Z57" s="139"/>
      <c r="AA57" s="139" t="n">
        <v>-1</v>
      </c>
      <c r="AB57" s="139"/>
      <c r="AC57" s="139" t="n">
        <v>15</v>
      </c>
      <c r="AD57" s="140"/>
      <c r="AE57" s="140" t="n">
        <v>15</v>
      </c>
      <c r="AF57" s="140"/>
      <c r="AG57" s="140"/>
      <c r="AH57" s="141"/>
      <c r="AI57" s="141" t="n">
        <v>-1</v>
      </c>
      <c r="AJ57" s="141"/>
      <c r="AK57" s="141"/>
      <c r="AL57" s="142"/>
      <c r="AM57" s="142" t="n">
        <v>13</v>
      </c>
      <c r="AN57" s="142"/>
      <c r="AO57" s="142" t="n">
        <v>13</v>
      </c>
      <c r="AP57" s="143"/>
      <c r="AQ57" s="143" t="n">
        <v>-1</v>
      </c>
      <c r="AR57" s="143"/>
      <c r="AS57" s="143" t="n">
        <v>15</v>
      </c>
      <c r="AT57" s="144"/>
      <c r="AU57" s="144" t="n">
        <v>-1</v>
      </c>
      <c r="AV57" s="144"/>
      <c r="AW57" s="144" t="n">
        <v>15</v>
      </c>
      <c r="AX57" s="145"/>
      <c r="AY57" s="146" t="n">
        <v>-1</v>
      </c>
      <c r="AZ57" s="145"/>
      <c r="BA57" s="145" t="n">
        <v>15</v>
      </c>
      <c r="BB57" s="147"/>
      <c r="BC57" s="148" t="n">
        <v>-1</v>
      </c>
      <c r="BD57" s="147"/>
      <c r="BE57" s="147" t="n">
        <v>15</v>
      </c>
      <c r="BF57" s="149"/>
      <c r="BG57" s="150" t="n">
        <v>-1</v>
      </c>
      <c r="BH57" s="149"/>
      <c r="BI57" s="149" t="n">
        <v>15</v>
      </c>
      <c r="BJ57" s="151"/>
      <c r="BK57" s="152" t="n">
        <v>-1</v>
      </c>
      <c r="BL57" s="151"/>
      <c r="BM57" s="151" t="n">
        <v>15</v>
      </c>
      <c r="BN57" s="134"/>
      <c r="BO57" s="134" t="n">
        <v>-1</v>
      </c>
      <c r="BP57" s="134"/>
      <c r="BQ57" s="134" t="n">
        <v>15</v>
      </c>
      <c r="BR57" s="153"/>
      <c r="BS57" s="153" t="n">
        <v>-1</v>
      </c>
      <c r="BT57" s="153"/>
      <c r="BU57" s="153" t="n">
        <v>15</v>
      </c>
      <c r="BV57" s="154"/>
      <c r="BW57" s="154" t="n">
        <v>15</v>
      </c>
      <c r="BX57" s="154"/>
      <c r="BY57" s="154" t="n">
        <v>15</v>
      </c>
      <c r="BZ57" s="155"/>
      <c r="CA57" s="155" t="n">
        <v>-1</v>
      </c>
      <c r="CB57" s="155"/>
      <c r="CC57" s="156" t="n">
        <v>15</v>
      </c>
    </row>
    <row r="58" s="157" customFormat="true" ht="15" hidden="false" customHeight="false" outlineLevel="0" collapsed="false">
      <c r="A58" s="132" t="s">
        <v>1196</v>
      </c>
      <c r="B58" s="133"/>
      <c r="C58" s="133" t="n">
        <v>35</v>
      </c>
      <c r="D58" s="133"/>
      <c r="E58" s="133"/>
      <c r="F58" s="134"/>
      <c r="G58" s="134" t="n">
        <v>30</v>
      </c>
      <c r="H58" s="134"/>
      <c r="I58" s="134" t="n">
        <v>52</v>
      </c>
      <c r="J58" s="135"/>
      <c r="K58" s="135" t="n">
        <v>30</v>
      </c>
      <c r="L58" s="135"/>
      <c r="M58" s="135" t="n">
        <v>50</v>
      </c>
      <c r="N58" s="136"/>
      <c r="O58" s="136" t="n">
        <v>30</v>
      </c>
      <c r="P58" s="136"/>
      <c r="Q58" s="136" t="n">
        <v>50</v>
      </c>
      <c r="R58" s="137"/>
      <c r="S58" s="137" t="n">
        <v>30</v>
      </c>
      <c r="T58" s="137"/>
      <c r="U58" s="137" t="n">
        <v>50</v>
      </c>
      <c r="V58" s="138"/>
      <c r="W58" s="138" t="n">
        <v>30</v>
      </c>
      <c r="X58" s="138"/>
      <c r="Y58" s="138" t="n">
        <v>50</v>
      </c>
      <c r="Z58" s="139"/>
      <c r="AA58" s="139" t="n">
        <v>30</v>
      </c>
      <c r="AB58" s="139"/>
      <c r="AC58" s="139" t="n">
        <v>50</v>
      </c>
      <c r="AD58" s="140"/>
      <c r="AE58" s="140" t="n">
        <v>35</v>
      </c>
      <c r="AF58" s="140"/>
      <c r="AG58" s="140"/>
      <c r="AH58" s="141"/>
      <c r="AI58" s="141" t="n">
        <v>35</v>
      </c>
      <c r="AJ58" s="141"/>
      <c r="AK58" s="141"/>
      <c r="AL58" s="142"/>
      <c r="AM58" s="142" t="n">
        <v>30</v>
      </c>
      <c r="AN58" s="142"/>
      <c r="AO58" s="142" t="n">
        <v>52</v>
      </c>
      <c r="AP58" s="143"/>
      <c r="AQ58" s="143" t="n">
        <v>30</v>
      </c>
      <c r="AR58" s="143"/>
      <c r="AS58" s="143" t="n">
        <v>50</v>
      </c>
      <c r="AT58" s="144"/>
      <c r="AU58" s="144" t="n">
        <v>30</v>
      </c>
      <c r="AV58" s="144"/>
      <c r="AW58" s="144" t="n">
        <v>50</v>
      </c>
      <c r="AX58" s="145"/>
      <c r="AY58" s="146" t="n">
        <v>30</v>
      </c>
      <c r="AZ58" s="145"/>
      <c r="BA58" s="145" t="n">
        <v>50</v>
      </c>
      <c r="BB58" s="147"/>
      <c r="BC58" s="148" t="n">
        <v>30</v>
      </c>
      <c r="BD58" s="147"/>
      <c r="BE58" s="147" t="n">
        <v>50</v>
      </c>
      <c r="BF58" s="149"/>
      <c r="BG58" s="150" t="n">
        <v>30</v>
      </c>
      <c r="BH58" s="149"/>
      <c r="BI58" s="149" t="n">
        <v>50</v>
      </c>
      <c r="BJ58" s="151"/>
      <c r="BK58" s="152" t="n">
        <v>30</v>
      </c>
      <c r="BL58" s="151"/>
      <c r="BM58" s="151" t="n">
        <v>50</v>
      </c>
      <c r="BN58" s="134"/>
      <c r="BO58" s="134" t="n">
        <v>30</v>
      </c>
      <c r="BP58" s="134"/>
      <c r="BQ58" s="134" t="n">
        <v>50</v>
      </c>
      <c r="BR58" s="153"/>
      <c r="BS58" s="153" t="n">
        <v>30</v>
      </c>
      <c r="BT58" s="153"/>
      <c r="BU58" s="153" t="n">
        <v>50</v>
      </c>
      <c r="BV58" s="154"/>
      <c r="BW58" s="154" t="n">
        <v>30</v>
      </c>
      <c r="BX58" s="154"/>
      <c r="BY58" s="154" t="n">
        <v>50</v>
      </c>
      <c r="BZ58" s="155"/>
      <c r="CA58" s="155" t="n">
        <v>20</v>
      </c>
      <c r="CB58" s="155"/>
      <c r="CC58" s="156" t="n">
        <v>50</v>
      </c>
    </row>
    <row r="59" s="157" customFormat="true" ht="15" hidden="false" customHeight="false" outlineLevel="0" collapsed="false">
      <c r="A59" s="132" t="s">
        <v>1197</v>
      </c>
      <c r="B59" s="133"/>
      <c r="C59" s="133" t="n">
        <v>15</v>
      </c>
      <c r="D59" s="133"/>
      <c r="E59" s="133"/>
      <c r="F59" s="134"/>
      <c r="G59" s="134" t="n">
        <v>14</v>
      </c>
      <c r="H59" s="134"/>
      <c r="I59" s="134" t="n">
        <v>14</v>
      </c>
      <c r="J59" s="135"/>
      <c r="K59" s="135" t="n">
        <v>15</v>
      </c>
      <c r="L59" s="135"/>
      <c r="M59" s="135" t="n">
        <v>15</v>
      </c>
      <c r="N59" s="136"/>
      <c r="O59" s="136" t="n">
        <v>15</v>
      </c>
      <c r="P59" s="136"/>
      <c r="Q59" s="136" t="n">
        <v>15</v>
      </c>
      <c r="R59" s="137"/>
      <c r="S59" s="137" t="n">
        <v>15</v>
      </c>
      <c r="T59" s="137"/>
      <c r="U59" s="137" t="n">
        <v>15</v>
      </c>
      <c r="V59" s="138"/>
      <c r="W59" s="138" t="n">
        <v>15</v>
      </c>
      <c r="X59" s="138"/>
      <c r="Y59" s="138" t="n">
        <v>15</v>
      </c>
      <c r="Z59" s="139"/>
      <c r="AA59" s="139" t="n">
        <v>15</v>
      </c>
      <c r="AB59" s="139"/>
      <c r="AC59" s="139" t="n">
        <v>15</v>
      </c>
      <c r="AD59" s="140"/>
      <c r="AE59" s="140" t="n">
        <v>15</v>
      </c>
      <c r="AF59" s="140"/>
      <c r="AG59" s="140"/>
      <c r="AH59" s="141"/>
      <c r="AI59" s="141" t="n">
        <v>12</v>
      </c>
      <c r="AJ59" s="141"/>
      <c r="AK59" s="141"/>
      <c r="AL59" s="142"/>
      <c r="AM59" s="142" t="n">
        <v>13</v>
      </c>
      <c r="AN59" s="142"/>
      <c r="AO59" s="142" t="n">
        <v>13</v>
      </c>
      <c r="AP59" s="143"/>
      <c r="AQ59" s="143" t="n">
        <v>15</v>
      </c>
      <c r="AR59" s="143"/>
      <c r="AS59" s="143" t="n">
        <v>15</v>
      </c>
      <c r="AT59" s="144"/>
      <c r="AU59" s="144" t="n">
        <v>15</v>
      </c>
      <c r="AV59" s="144"/>
      <c r="AW59" s="144" t="n">
        <v>15</v>
      </c>
      <c r="AX59" s="145"/>
      <c r="AY59" s="146" t="n">
        <v>15</v>
      </c>
      <c r="AZ59" s="145"/>
      <c r="BA59" s="145" t="n">
        <v>15</v>
      </c>
      <c r="BB59" s="147"/>
      <c r="BC59" s="148" t="n">
        <v>15</v>
      </c>
      <c r="BD59" s="147"/>
      <c r="BE59" s="147" t="n">
        <v>15</v>
      </c>
      <c r="BF59" s="149"/>
      <c r="BG59" s="150" t="n">
        <v>15</v>
      </c>
      <c r="BH59" s="149"/>
      <c r="BI59" s="149" t="n">
        <v>15</v>
      </c>
      <c r="BJ59" s="151"/>
      <c r="BK59" s="152" t="n">
        <v>15</v>
      </c>
      <c r="BL59" s="151"/>
      <c r="BM59" s="151" t="n">
        <v>15</v>
      </c>
      <c r="BN59" s="134"/>
      <c r="BO59" s="134" t="n">
        <v>15</v>
      </c>
      <c r="BP59" s="134"/>
      <c r="BQ59" s="134" t="n">
        <v>15</v>
      </c>
      <c r="BR59" s="153"/>
      <c r="BS59" s="153" t="n">
        <v>15</v>
      </c>
      <c r="BT59" s="153"/>
      <c r="BU59" s="153" t="n">
        <v>15</v>
      </c>
      <c r="BV59" s="154"/>
      <c r="BW59" s="154" t="n">
        <v>15</v>
      </c>
      <c r="BX59" s="154"/>
      <c r="BY59" s="154" t="n">
        <v>15</v>
      </c>
      <c r="BZ59" s="155"/>
      <c r="CA59" s="155" t="n">
        <v>15</v>
      </c>
      <c r="CB59" s="155"/>
      <c r="CC59" s="156" t="n">
        <v>15</v>
      </c>
    </row>
    <row r="60" s="157" customFormat="true" ht="15" hidden="false" customHeight="false" outlineLevel="0" collapsed="false">
      <c r="A60" s="132" t="s">
        <v>1198</v>
      </c>
      <c r="B60" s="133"/>
      <c r="C60" s="133" t="n">
        <v>35</v>
      </c>
      <c r="D60" s="133"/>
      <c r="E60" s="133"/>
      <c r="F60" s="134"/>
      <c r="G60" s="134" t="n">
        <v>30</v>
      </c>
      <c r="H60" s="134"/>
      <c r="I60" s="134" t="n">
        <v>52</v>
      </c>
      <c r="J60" s="135"/>
      <c r="K60" s="135" t="n">
        <v>30</v>
      </c>
      <c r="L60" s="135"/>
      <c r="M60" s="135" t="n">
        <v>50</v>
      </c>
      <c r="N60" s="136"/>
      <c r="O60" s="136" t="n">
        <v>30</v>
      </c>
      <c r="P60" s="136"/>
      <c r="Q60" s="136" t="n">
        <v>50</v>
      </c>
      <c r="R60" s="137"/>
      <c r="S60" s="137" t="n">
        <v>30</v>
      </c>
      <c r="T60" s="137"/>
      <c r="U60" s="137" t="n">
        <v>50</v>
      </c>
      <c r="V60" s="138"/>
      <c r="W60" s="138" t="n">
        <v>30</v>
      </c>
      <c r="X60" s="138"/>
      <c r="Y60" s="138" t="n">
        <v>50</v>
      </c>
      <c r="Z60" s="139"/>
      <c r="AA60" s="139" t="n">
        <v>30</v>
      </c>
      <c r="AB60" s="139"/>
      <c r="AC60" s="139" t="n">
        <v>50</v>
      </c>
      <c r="AD60" s="140"/>
      <c r="AE60" s="140" t="n">
        <v>35</v>
      </c>
      <c r="AF60" s="140"/>
      <c r="AG60" s="140"/>
      <c r="AH60" s="141"/>
      <c r="AI60" s="141" t="n">
        <v>35</v>
      </c>
      <c r="AJ60" s="141"/>
      <c r="AK60" s="141"/>
      <c r="AL60" s="142"/>
      <c r="AM60" s="142" t="n">
        <v>30</v>
      </c>
      <c r="AN60" s="142"/>
      <c r="AO60" s="142" t="n">
        <v>52</v>
      </c>
      <c r="AP60" s="143"/>
      <c r="AQ60" s="143" t="n">
        <v>30</v>
      </c>
      <c r="AR60" s="143"/>
      <c r="AS60" s="143" t="n">
        <v>50</v>
      </c>
      <c r="AT60" s="144"/>
      <c r="AU60" s="144" t="n">
        <v>30</v>
      </c>
      <c r="AV60" s="144"/>
      <c r="AW60" s="144" t="n">
        <v>50</v>
      </c>
      <c r="AX60" s="145"/>
      <c r="AY60" s="146" t="n">
        <v>30</v>
      </c>
      <c r="AZ60" s="145"/>
      <c r="BA60" s="145" t="n">
        <v>50</v>
      </c>
      <c r="BB60" s="147"/>
      <c r="BC60" s="148" t="n">
        <v>30</v>
      </c>
      <c r="BD60" s="147"/>
      <c r="BE60" s="147" t="n">
        <v>50</v>
      </c>
      <c r="BF60" s="149"/>
      <c r="BG60" s="150" t="n">
        <v>30</v>
      </c>
      <c r="BH60" s="149"/>
      <c r="BI60" s="149" t="n">
        <v>50</v>
      </c>
      <c r="BJ60" s="151"/>
      <c r="BK60" s="152" t="n">
        <v>30</v>
      </c>
      <c r="BL60" s="151"/>
      <c r="BM60" s="151" t="n">
        <v>50</v>
      </c>
      <c r="BN60" s="134"/>
      <c r="BO60" s="134" t="n">
        <v>30</v>
      </c>
      <c r="BP60" s="134"/>
      <c r="BQ60" s="134" t="n">
        <v>50</v>
      </c>
      <c r="BR60" s="153"/>
      <c r="BS60" s="153" t="n">
        <v>30</v>
      </c>
      <c r="BT60" s="153"/>
      <c r="BU60" s="153" t="n">
        <v>50</v>
      </c>
      <c r="BV60" s="154"/>
      <c r="BW60" s="154" t="n">
        <v>30</v>
      </c>
      <c r="BX60" s="154"/>
      <c r="BY60" s="154" t="n">
        <v>50</v>
      </c>
      <c r="BZ60" s="155"/>
      <c r="CA60" s="155" t="n">
        <v>20</v>
      </c>
      <c r="CB60" s="155"/>
      <c r="CC60" s="156" t="n">
        <v>50</v>
      </c>
    </row>
    <row r="61" s="157" customFormat="true" ht="15" hidden="false" customHeight="false" outlineLevel="0" collapsed="false">
      <c r="A61" s="132" t="s">
        <v>1199</v>
      </c>
      <c r="B61" s="133"/>
      <c r="C61" s="133" t="n">
        <v>15</v>
      </c>
      <c r="D61" s="133"/>
      <c r="E61" s="133"/>
      <c r="F61" s="134"/>
      <c r="G61" s="134" t="n">
        <v>14</v>
      </c>
      <c r="H61" s="134"/>
      <c r="I61" s="134" t="n">
        <v>14</v>
      </c>
      <c r="J61" s="135"/>
      <c r="K61" s="135" t="n">
        <v>15</v>
      </c>
      <c r="L61" s="135"/>
      <c r="M61" s="135" t="n">
        <v>15</v>
      </c>
      <c r="N61" s="136"/>
      <c r="O61" s="136" t="n">
        <v>15</v>
      </c>
      <c r="P61" s="136"/>
      <c r="Q61" s="136" t="n">
        <v>15</v>
      </c>
      <c r="R61" s="137"/>
      <c r="S61" s="137" t="n">
        <v>15</v>
      </c>
      <c r="T61" s="137"/>
      <c r="U61" s="137" t="n">
        <v>15</v>
      </c>
      <c r="V61" s="138"/>
      <c r="W61" s="138" t="n">
        <v>15</v>
      </c>
      <c r="X61" s="138"/>
      <c r="Y61" s="138" t="n">
        <v>15</v>
      </c>
      <c r="Z61" s="139"/>
      <c r="AA61" s="139" t="n">
        <v>15</v>
      </c>
      <c r="AB61" s="139"/>
      <c r="AC61" s="139" t="n">
        <v>15</v>
      </c>
      <c r="AD61" s="140"/>
      <c r="AE61" s="140" t="n">
        <v>15</v>
      </c>
      <c r="AF61" s="140"/>
      <c r="AG61" s="140"/>
      <c r="AH61" s="141"/>
      <c r="AI61" s="141" t="n">
        <v>12</v>
      </c>
      <c r="AJ61" s="141"/>
      <c r="AK61" s="141"/>
      <c r="AL61" s="142"/>
      <c r="AM61" s="142" t="n">
        <v>13</v>
      </c>
      <c r="AN61" s="142"/>
      <c r="AO61" s="142" t="n">
        <v>13</v>
      </c>
      <c r="AP61" s="143"/>
      <c r="AQ61" s="143" t="n">
        <v>15</v>
      </c>
      <c r="AR61" s="143"/>
      <c r="AS61" s="143" t="n">
        <v>15</v>
      </c>
      <c r="AT61" s="144"/>
      <c r="AU61" s="144" t="n">
        <v>15</v>
      </c>
      <c r="AV61" s="144"/>
      <c r="AW61" s="144" t="n">
        <v>15</v>
      </c>
      <c r="AX61" s="145"/>
      <c r="AY61" s="146" t="n">
        <v>15</v>
      </c>
      <c r="AZ61" s="145"/>
      <c r="BA61" s="145" t="n">
        <v>15</v>
      </c>
      <c r="BB61" s="147"/>
      <c r="BC61" s="148" t="n">
        <v>15</v>
      </c>
      <c r="BD61" s="147"/>
      <c r="BE61" s="147" t="n">
        <v>15</v>
      </c>
      <c r="BF61" s="149"/>
      <c r="BG61" s="150" t="n">
        <v>15</v>
      </c>
      <c r="BH61" s="149"/>
      <c r="BI61" s="149" t="n">
        <v>15</v>
      </c>
      <c r="BJ61" s="151"/>
      <c r="BK61" s="152" t="n">
        <v>15</v>
      </c>
      <c r="BL61" s="151"/>
      <c r="BM61" s="151" t="n">
        <v>15</v>
      </c>
      <c r="BN61" s="134"/>
      <c r="BO61" s="134" t="n">
        <v>15</v>
      </c>
      <c r="BP61" s="134"/>
      <c r="BQ61" s="134" t="n">
        <v>15</v>
      </c>
      <c r="BR61" s="153"/>
      <c r="BS61" s="153" t="n">
        <v>15</v>
      </c>
      <c r="BT61" s="153"/>
      <c r="BU61" s="153" t="n">
        <v>15</v>
      </c>
      <c r="BV61" s="154"/>
      <c r="BW61" s="154" t="n">
        <v>15</v>
      </c>
      <c r="BX61" s="154"/>
      <c r="BY61" s="154" t="n">
        <v>15</v>
      </c>
      <c r="BZ61" s="155"/>
      <c r="CA61" s="155" t="n">
        <v>15</v>
      </c>
      <c r="CB61" s="155"/>
      <c r="CC61" s="156" t="n">
        <v>15</v>
      </c>
    </row>
    <row r="62" customFormat="false" ht="15" hidden="false" customHeight="false" outlineLevel="0" collapsed="false">
      <c r="A62" s="158"/>
      <c r="B62" s="158" t="s">
        <v>1200</v>
      </c>
      <c r="C62" s="158" t="s">
        <v>1201</v>
      </c>
      <c r="D62" s="158" t="s">
        <v>1202</v>
      </c>
      <c r="E62" s="158" t="s">
        <v>1203</v>
      </c>
      <c r="F62" s="158" t="s">
        <v>1200</v>
      </c>
      <c r="G62" s="158" t="s">
        <v>1201</v>
      </c>
      <c r="H62" s="158" t="s">
        <v>1202</v>
      </c>
      <c r="I62" s="158" t="s">
        <v>1203</v>
      </c>
      <c r="J62" s="158" t="s">
        <v>1200</v>
      </c>
      <c r="K62" s="158" t="s">
        <v>1201</v>
      </c>
      <c r="L62" s="158" t="s">
        <v>1202</v>
      </c>
      <c r="M62" s="158" t="s">
        <v>1203</v>
      </c>
      <c r="N62" s="158" t="s">
        <v>1200</v>
      </c>
      <c r="O62" s="158" t="s">
        <v>1201</v>
      </c>
      <c r="P62" s="158" t="s">
        <v>1202</v>
      </c>
      <c r="Q62" s="158" t="s">
        <v>1203</v>
      </c>
      <c r="R62" s="158" t="s">
        <v>1200</v>
      </c>
      <c r="S62" s="158" t="s">
        <v>1201</v>
      </c>
      <c r="T62" s="158" t="s">
        <v>1202</v>
      </c>
      <c r="U62" s="158" t="s">
        <v>1203</v>
      </c>
      <c r="V62" s="158" t="s">
        <v>1200</v>
      </c>
      <c r="W62" s="158" t="s">
        <v>1201</v>
      </c>
      <c r="X62" s="158" t="s">
        <v>1202</v>
      </c>
      <c r="Y62" s="158" t="s">
        <v>1203</v>
      </c>
      <c r="Z62" s="158" t="s">
        <v>1200</v>
      </c>
      <c r="AA62" s="158" t="s">
        <v>1201</v>
      </c>
      <c r="AB62" s="158" t="s">
        <v>1202</v>
      </c>
      <c r="AC62" s="158" t="s">
        <v>1203</v>
      </c>
      <c r="AD62" s="158" t="s">
        <v>1200</v>
      </c>
      <c r="AE62" s="158" t="s">
        <v>1201</v>
      </c>
      <c r="AF62" s="158" t="s">
        <v>1202</v>
      </c>
      <c r="AG62" s="158" t="s">
        <v>1203</v>
      </c>
      <c r="AH62" s="158" t="s">
        <v>1200</v>
      </c>
      <c r="AI62" s="158" t="s">
        <v>1201</v>
      </c>
      <c r="AJ62" s="158" t="s">
        <v>1202</v>
      </c>
      <c r="AK62" s="158" t="s">
        <v>1203</v>
      </c>
      <c r="AL62" s="158" t="s">
        <v>1200</v>
      </c>
      <c r="AM62" s="158" t="s">
        <v>1201</v>
      </c>
      <c r="AN62" s="158" t="s">
        <v>1202</v>
      </c>
      <c r="AO62" s="158" t="s">
        <v>1203</v>
      </c>
      <c r="AP62" s="158" t="s">
        <v>1200</v>
      </c>
      <c r="AQ62" s="158" t="s">
        <v>1201</v>
      </c>
      <c r="AR62" s="158" t="s">
        <v>1202</v>
      </c>
      <c r="AS62" s="158" t="s">
        <v>1203</v>
      </c>
      <c r="AT62" s="158" t="s">
        <v>1200</v>
      </c>
      <c r="AU62" s="158" t="s">
        <v>1201</v>
      </c>
      <c r="AV62" s="158" t="s">
        <v>1202</v>
      </c>
      <c r="AW62" s="158" t="s">
        <v>1203</v>
      </c>
      <c r="AX62" s="158" t="s">
        <v>1200</v>
      </c>
      <c r="AY62" s="158" t="s">
        <v>1201</v>
      </c>
      <c r="AZ62" s="158" t="s">
        <v>1202</v>
      </c>
      <c r="BA62" s="158" t="s">
        <v>1203</v>
      </c>
      <c r="BB62" s="158" t="s">
        <v>1200</v>
      </c>
      <c r="BC62" s="158" t="s">
        <v>1201</v>
      </c>
      <c r="BD62" s="158" t="s">
        <v>1202</v>
      </c>
      <c r="BE62" s="158" t="s">
        <v>1203</v>
      </c>
      <c r="BF62" s="158" t="s">
        <v>1200</v>
      </c>
      <c r="BG62" s="158" t="s">
        <v>1201</v>
      </c>
      <c r="BH62" s="158" t="s">
        <v>1202</v>
      </c>
      <c r="BI62" s="158" t="s">
        <v>1203</v>
      </c>
      <c r="BJ62" s="158" t="s">
        <v>1200</v>
      </c>
      <c r="BK62" s="158" t="s">
        <v>1201</v>
      </c>
      <c r="BL62" s="158" t="s">
        <v>1202</v>
      </c>
      <c r="BM62" s="158" t="s">
        <v>1203</v>
      </c>
      <c r="BN62" s="158" t="s">
        <v>1200</v>
      </c>
      <c r="BO62" s="158" t="s">
        <v>1201</v>
      </c>
      <c r="BP62" s="158" t="s">
        <v>1202</v>
      </c>
      <c r="BQ62" s="158" t="s">
        <v>1203</v>
      </c>
      <c r="BR62" s="158" t="s">
        <v>1200</v>
      </c>
      <c r="BS62" s="158" t="s">
        <v>1201</v>
      </c>
      <c r="BT62" s="158" t="s">
        <v>1202</v>
      </c>
      <c r="BU62" s="158" t="s">
        <v>1203</v>
      </c>
      <c r="BV62" s="158" t="s">
        <v>1200</v>
      </c>
      <c r="BW62" s="158" t="s">
        <v>1201</v>
      </c>
      <c r="BX62" s="158" t="s">
        <v>1202</v>
      </c>
      <c r="BY62" s="158"/>
      <c r="BZ62" s="158" t="s">
        <v>1200</v>
      </c>
      <c r="CA62" s="158" t="s">
        <v>1201</v>
      </c>
      <c r="CB62" s="158" t="s">
        <v>1202</v>
      </c>
      <c r="CC62" s="158"/>
    </row>
    <row r="63" customFormat="false" ht="34.8" hidden="false" customHeight="true" outlineLevel="0" collapsed="false">
      <c r="A63" s="158"/>
      <c r="B63" s="158"/>
      <c r="C63" s="158"/>
      <c r="D63" s="159" t="s">
        <v>1204</v>
      </c>
      <c r="E63" s="159"/>
      <c r="F63" s="158"/>
      <c r="G63" s="158"/>
      <c r="H63" s="159" t="s">
        <v>1204</v>
      </c>
      <c r="I63" s="159"/>
      <c r="J63" s="158"/>
      <c r="K63" s="158"/>
      <c r="L63" s="159" t="s">
        <v>1204</v>
      </c>
      <c r="M63" s="159"/>
      <c r="N63" s="158"/>
      <c r="O63" s="158"/>
      <c r="P63" s="159" t="s">
        <v>1204</v>
      </c>
      <c r="Q63" s="159"/>
      <c r="R63" s="158"/>
      <c r="S63" s="158"/>
      <c r="T63" s="159" t="s">
        <v>1204</v>
      </c>
      <c r="U63" s="159"/>
      <c r="V63" s="158"/>
      <c r="W63" s="158"/>
      <c r="X63" s="159" t="s">
        <v>1204</v>
      </c>
      <c r="Y63" s="159"/>
      <c r="Z63" s="158"/>
      <c r="AA63" s="158"/>
      <c r="AB63" s="159" t="s">
        <v>1204</v>
      </c>
      <c r="AC63" s="159"/>
      <c r="AD63" s="158"/>
      <c r="AE63" s="158"/>
      <c r="AF63" s="159" t="s">
        <v>1204</v>
      </c>
      <c r="AG63" s="159"/>
      <c r="AH63" s="158"/>
      <c r="AI63" s="158"/>
      <c r="AJ63" s="159" t="s">
        <v>1204</v>
      </c>
      <c r="AK63" s="159"/>
      <c r="AL63" s="158"/>
      <c r="AM63" s="158"/>
      <c r="AN63" s="159" t="s">
        <v>1204</v>
      </c>
      <c r="AO63" s="159"/>
      <c r="AP63" s="158"/>
      <c r="AQ63" s="158"/>
      <c r="AR63" s="159" t="s">
        <v>1204</v>
      </c>
      <c r="AS63" s="159"/>
      <c r="AT63" s="158"/>
      <c r="AU63" s="158"/>
      <c r="AV63" s="159" t="s">
        <v>1204</v>
      </c>
      <c r="AW63" s="159"/>
      <c r="AX63" s="158"/>
      <c r="AY63" s="158"/>
      <c r="AZ63" s="159" t="s">
        <v>1204</v>
      </c>
      <c r="BA63" s="159"/>
      <c r="BB63" s="158"/>
      <c r="BC63" s="158"/>
      <c r="BD63" s="159" t="s">
        <v>1204</v>
      </c>
      <c r="BE63" s="159"/>
      <c r="BF63" s="158"/>
      <c r="BG63" s="158"/>
      <c r="BH63" s="159" t="s">
        <v>1204</v>
      </c>
      <c r="BI63" s="159"/>
      <c r="BJ63" s="158"/>
      <c r="BK63" s="158"/>
      <c r="BL63" s="159" t="s">
        <v>1204</v>
      </c>
      <c r="BM63" s="159"/>
      <c r="BN63" s="158"/>
      <c r="BO63" s="158"/>
      <c r="BP63" s="159" t="s">
        <v>1204</v>
      </c>
      <c r="BQ63" s="159"/>
      <c r="BR63" s="158"/>
      <c r="BS63" s="158"/>
      <c r="BT63" s="159" t="s">
        <v>1204</v>
      </c>
      <c r="BU63" s="159"/>
      <c r="BV63" s="158"/>
      <c r="BW63" s="158"/>
      <c r="BX63" s="159" t="s">
        <v>1204</v>
      </c>
      <c r="BY63" s="159"/>
      <c r="BZ63" s="158"/>
      <c r="CA63" s="158"/>
      <c r="CB63" s="159" t="s">
        <v>1204</v>
      </c>
      <c r="CC63" s="159"/>
    </row>
    <row r="64" customFormat="false" ht="15" hidden="false" customHeight="false" outlineLevel="0" collapsed="false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</row>
    <row r="65" customFormat="false" ht="15" hidden="false" customHeight="false" outlineLevel="0" collapsed="false">
      <c r="A65" s="158"/>
      <c r="B65" s="160" t="s">
        <v>1205</v>
      </c>
      <c r="C65" s="160"/>
      <c r="D65" s="160"/>
      <c r="E65" s="160"/>
      <c r="F65" s="160" t="s">
        <v>1206</v>
      </c>
      <c r="G65" s="160"/>
      <c r="H65" s="160"/>
      <c r="I65" s="160"/>
      <c r="J65" s="160" t="s">
        <v>1207</v>
      </c>
      <c r="K65" s="160"/>
      <c r="L65" s="160"/>
      <c r="M65" s="160"/>
      <c r="N65" s="160" t="s">
        <v>1208</v>
      </c>
      <c r="O65" s="160"/>
      <c r="P65" s="160"/>
      <c r="Q65" s="160"/>
      <c r="R65" s="160" t="s">
        <v>1209</v>
      </c>
      <c r="S65" s="160"/>
      <c r="T65" s="160"/>
      <c r="U65" s="160"/>
      <c r="V65" s="160" t="s">
        <v>1210</v>
      </c>
      <c r="W65" s="160"/>
      <c r="X65" s="160"/>
      <c r="Y65" s="160"/>
      <c r="Z65" s="160" t="s">
        <v>1211</v>
      </c>
      <c r="AA65" s="160"/>
      <c r="AB65" s="160"/>
      <c r="AC65" s="160"/>
      <c r="AD65" s="160" t="s">
        <v>1212</v>
      </c>
      <c r="AE65" s="160"/>
      <c r="AF65" s="160"/>
      <c r="AG65" s="160"/>
      <c r="AH65" s="160" t="s">
        <v>1213</v>
      </c>
      <c r="AI65" s="160"/>
      <c r="AJ65" s="160"/>
      <c r="AK65" s="160"/>
      <c r="AL65" s="160" t="s">
        <v>1214</v>
      </c>
      <c r="AM65" s="160"/>
      <c r="AN65" s="160"/>
      <c r="AO65" s="160"/>
      <c r="AP65" s="160" t="s">
        <v>1215</v>
      </c>
      <c r="AQ65" s="160"/>
      <c r="AR65" s="160"/>
      <c r="AS65" s="160"/>
      <c r="AT65" s="160" t="s">
        <v>1216</v>
      </c>
      <c r="AU65" s="160"/>
      <c r="AV65" s="160"/>
      <c r="AW65" s="160"/>
      <c r="AX65" s="160" t="s">
        <v>1217</v>
      </c>
      <c r="AY65" s="160"/>
      <c r="AZ65" s="160"/>
      <c r="BA65" s="160"/>
      <c r="BB65" s="160" t="s">
        <v>1218</v>
      </c>
      <c r="BC65" s="160"/>
      <c r="BD65" s="160"/>
      <c r="BE65" s="160"/>
      <c r="BF65" s="160" t="s">
        <v>1219</v>
      </c>
      <c r="BG65" s="160"/>
      <c r="BH65" s="160"/>
      <c r="BI65" s="160"/>
      <c r="BJ65" s="160" t="s">
        <v>1220</v>
      </c>
      <c r="BK65" s="160"/>
      <c r="BL65" s="160"/>
      <c r="BM65" s="160"/>
      <c r="BN65" s="160" t="s">
        <v>1221</v>
      </c>
      <c r="BO65" s="160"/>
      <c r="BP65" s="160"/>
      <c r="BQ65" s="160"/>
      <c r="BR65" s="160" t="s">
        <v>1222</v>
      </c>
      <c r="BS65" s="160"/>
      <c r="BT65" s="160"/>
      <c r="BU65" s="160"/>
      <c r="BV65" s="160" t="s">
        <v>1223</v>
      </c>
      <c r="BW65" s="160"/>
      <c r="BX65" s="160"/>
      <c r="BY65" s="160"/>
      <c r="BZ65" s="160" t="s">
        <v>1224</v>
      </c>
      <c r="CA65" s="160"/>
      <c r="CB65" s="160"/>
      <c r="CC65" s="160"/>
    </row>
    <row r="66" customFormat="false" ht="15" hidden="false" customHeight="false" outlineLevel="0" collapsed="false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</row>
    <row r="67" customFormat="false" ht="15" hidden="false" customHeight="fals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</row>
    <row r="68" customFormat="false" ht="15" hidden="false" customHeight="false" outlineLevel="0" collapsed="false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</row>
    <row r="69" customFormat="false" ht="15" hidden="false" customHeight="false" outlineLevel="0" collapsed="false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</row>
  </sheetData>
  <mergeCells count="40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B65:D65"/>
    <mergeCell ref="F65:H65"/>
    <mergeCell ref="J65:L65"/>
    <mergeCell ref="N65:P65"/>
    <mergeCell ref="R65:T65"/>
    <mergeCell ref="V65:X65"/>
    <mergeCell ref="Z65:AB65"/>
    <mergeCell ref="AD65:AF65"/>
    <mergeCell ref="AH65:AJ65"/>
    <mergeCell ref="AL65:AN65"/>
    <mergeCell ref="AP65:AR65"/>
    <mergeCell ref="AT65:AV65"/>
    <mergeCell ref="AX65:AZ65"/>
    <mergeCell ref="BB65:BD65"/>
    <mergeCell ref="BF65:BH65"/>
    <mergeCell ref="BJ65:BL65"/>
    <mergeCell ref="BN65:BP65"/>
    <mergeCell ref="BR65:BT65"/>
    <mergeCell ref="BV65:BX65"/>
    <mergeCell ref="BZ65:CB65"/>
  </mergeCells>
  <hyperlinks>
    <hyperlink ref="A1" r:id="rId1" display="ISO 639-1 &gt;&gt;&#10;https://en.wikipedia.org/wiki/List_of_ISO_639-1_codes"/>
    <hyperlink ref="B65" r:id="rId2" display="https://www.branah.com/english"/>
    <hyperlink ref="R65" r:id="rId3" display="https://www.branah.com/portuguese"/>
    <hyperlink ref="V65" r:id="rId4" display="https://www.branah.com/italian"/>
    <hyperlink ref="AP65" r:id="rId5" display="https://www.branah.com/greek"/>
    <hyperlink ref="AT65" r:id="rId6" display="https://www.branah.com/ukrainian"/>
    <hyperlink ref="AX65" r:id="rId7" display="https://www.branah.com/russian"/>
    <hyperlink ref="BB65" r:id="rId8" display="https://www.branah.com/belarusian"/>
    <hyperlink ref="BF65" r:id="rId9" display="https://www.branah.com/kazakh"/>
    <hyperlink ref="BJ65" r:id="rId10" display="https://www.branah.com/bulgarian"/>
    <hyperlink ref="BR65" r:id="rId11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O82" activeCellId="0" sqref="O82"/>
    </sheetView>
  </sheetViews>
  <sheetFormatPr defaultColWidth="11.7421875" defaultRowHeight="12.8" zeroHeight="false" outlineLevelRow="0" outlineLevelCol="0"/>
  <cols>
    <col collapsed="false" customWidth="true" hidden="false" outlineLevel="0" max="1" min="1" style="161" width="11.52"/>
  </cols>
  <sheetData>
    <row r="1" customFormat="false" ht="12.8" hidden="false" customHeight="false" outlineLevel="0" collapsed="false">
      <c r="A1" s="161" t="s">
        <v>1013</v>
      </c>
      <c r="B1" s="162" t="s">
        <v>1225</v>
      </c>
      <c r="C1" s="162" t="s">
        <v>1226</v>
      </c>
      <c r="D1" s="162" t="s">
        <v>1227</v>
      </c>
      <c r="E1" s="162" t="s">
        <v>1228</v>
      </c>
      <c r="F1" s="162" t="s">
        <v>1229</v>
      </c>
      <c r="G1" s="162" t="s">
        <v>1230</v>
      </c>
      <c r="H1" s="162" t="s">
        <v>1231</v>
      </c>
      <c r="I1" s="162" t="s">
        <v>1232</v>
      </c>
      <c r="J1" s="162" t="s">
        <v>1233</v>
      </c>
      <c r="K1" s="162" t="s">
        <v>1234</v>
      </c>
      <c r="N1" s="1" t="s">
        <v>1235</v>
      </c>
      <c r="O1" s="1" t="s">
        <v>1236</v>
      </c>
    </row>
    <row r="2" customFormat="false" ht="12.8" hidden="false" customHeight="false" outlineLevel="0" collapsed="false">
      <c r="B2" s="162" t="str">
        <f aca="false">com.sun.star.sheet.addin.Analysis.getDec2Hex(_xlfn.UNICODE(B1))</f>
        <v>C0</v>
      </c>
      <c r="C2" s="162" t="str">
        <f aca="false">com.sun.star.sheet.addin.Analysis.getDec2Hex(_xlfn.UNICODE(C1))</f>
        <v>C1</v>
      </c>
      <c r="D2" s="162" t="str">
        <f aca="false">com.sun.star.sheet.addin.Analysis.getDec2Hex(_xlfn.UNICODE(D1))</f>
        <v>C2</v>
      </c>
      <c r="E2" s="162" t="str">
        <f aca="false">com.sun.star.sheet.addin.Analysis.getDec2Hex(_xlfn.UNICODE(E1))</f>
        <v>C3</v>
      </c>
      <c r="F2" s="162" t="str">
        <f aca="false">com.sun.star.sheet.addin.Analysis.getDec2Hex(_xlfn.UNICODE(F1))</f>
        <v>C4</v>
      </c>
      <c r="G2" s="162" t="str">
        <f aca="false">com.sun.star.sheet.addin.Analysis.getDec2Hex(_xlfn.UNICODE(G1))</f>
        <v>C5</v>
      </c>
      <c r="H2" s="162" t="str">
        <f aca="false">com.sun.star.sheet.addin.Analysis.getDec2Hex(_xlfn.UNICODE(H1))</f>
        <v>C6</v>
      </c>
      <c r="I2" s="162" t="str">
        <f aca="false">com.sun.star.sheet.addin.Analysis.getDec2Hex(_xlfn.UNICODE(I1))</f>
        <v>100</v>
      </c>
      <c r="J2" s="162" t="str">
        <f aca="false">com.sun.star.sheet.addin.Analysis.getDec2Hex(_xlfn.UNICODE(J1))</f>
        <v>102</v>
      </c>
      <c r="K2" s="162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61" t="s">
        <v>1012</v>
      </c>
      <c r="B3" s="162" t="s">
        <v>1237</v>
      </c>
      <c r="C3" s="162" t="s">
        <v>1238</v>
      </c>
      <c r="D3" s="162" t="s">
        <v>1239</v>
      </c>
      <c r="E3" s="162" t="s">
        <v>1240</v>
      </c>
      <c r="F3" s="162" t="s">
        <v>1241</v>
      </c>
      <c r="G3" s="162" t="s">
        <v>1242</v>
      </c>
      <c r="H3" s="162" t="s">
        <v>1243</v>
      </c>
      <c r="I3" s="162" t="s">
        <v>1244</v>
      </c>
      <c r="J3" s="162" t="s">
        <v>1245</v>
      </c>
      <c r="K3" s="162" t="s">
        <v>1246</v>
      </c>
    </row>
    <row r="4" customFormat="false" ht="12.8" hidden="false" customHeight="false" outlineLevel="0" collapsed="false">
      <c r="B4" s="162" t="str">
        <f aca="false">com.sun.star.sheet.addin.Analysis.getDec2Hex(_xlfn.UNICODE(B3))</f>
        <v>E0</v>
      </c>
      <c r="C4" s="162" t="str">
        <f aca="false">com.sun.star.sheet.addin.Analysis.getDec2Hex(_xlfn.UNICODE(C3))</f>
        <v>E1</v>
      </c>
      <c r="D4" s="162" t="str">
        <f aca="false">com.sun.star.sheet.addin.Analysis.getDec2Hex(_xlfn.UNICODE(D3))</f>
        <v>E2</v>
      </c>
      <c r="E4" s="162" t="str">
        <f aca="false">com.sun.star.sheet.addin.Analysis.getDec2Hex(_xlfn.UNICODE(E3))</f>
        <v>E3</v>
      </c>
      <c r="F4" s="162" t="str">
        <f aca="false">com.sun.star.sheet.addin.Analysis.getDec2Hex(_xlfn.UNICODE(F3))</f>
        <v>E4</v>
      </c>
      <c r="G4" s="162" t="str">
        <f aca="false">com.sun.star.sheet.addin.Analysis.getDec2Hex(_xlfn.UNICODE(G3))</f>
        <v>E5</v>
      </c>
      <c r="H4" s="162" t="str">
        <f aca="false">com.sun.star.sheet.addin.Analysis.getDec2Hex(_xlfn.UNICODE(H3))</f>
        <v>E6</v>
      </c>
      <c r="I4" s="162" t="str">
        <f aca="false">com.sun.star.sheet.addin.Analysis.getDec2Hex(_xlfn.UNICODE(I3))</f>
        <v>101</v>
      </c>
      <c r="J4" s="162" t="str">
        <f aca="false">com.sun.star.sheet.addin.Analysis.getDec2Hex(_xlfn.UNICODE(J3))</f>
        <v>103</v>
      </c>
      <c r="K4" s="162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61" t="s">
        <v>1022</v>
      </c>
      <c r="B5" s="162" t="s">
        <v>1247</v>
      </c>
      <c r="C5" s="162" t="s">
        <v>1248</v>
      </c>
      <c r="D5" s="162" t="s">
        <v>1249</v>
      </c>
      <c r="E5" s="162" t="s">
        <v>1250</v>
      </c>
      <c r="F5" s="162" t="s">
        <v>1251</v>
      </c>
      <c r="J5" s="162"/>
    </row>
    <row r="6" customFormat="false" ht="12.8" hidden="false" customHeight="false" outlineLevel="0" collapsed="false">
      <c r="B6" s="162" t="str">
        <f aca="false">com.sun.star.sheet.addin.Analysis.getDec2Hex(_xlfn.UNICODE(B5))</f>
        <v>C7</v>
      </c>
      <c r="C6" s="162" t="str">
        <f aca="false">com.sun.star.sheet.addin.Analysis.getDec2Hex(_xlfn.UNICODE(C5))</f>
        <v>106</v>
      </c>
      <c r="D6" s="162" t="str">
        <f aca="false">com.sun.star.sheet.addin.Analysis.getDec2Hex(_xlfn.UNICODE(D5))</f>
        <v>108</v>
      </c>
      <c r="E6" s="162" t="str">
        <f aca="false">com.sun.star.sheet.addin.Analysis.getDec2Hex(_xlfn.UNICODE(E5))</f>
        <v>10A</v>
      </c>
      <c r="F6" s="162" t="str">
        <f aca="false">com.sun.star.sheet.addin.Analysis.getDec2Hex(_xlfn.UNICODE(F5))</f>
        <v>10C</v>
      </c>
      <c r="J6" s="162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61" t="s">
        <v>1021</v>
      </c>
      <c r="B7" s="162" t="s">
        <v>1252</v>
      </c>
      <c r="C7" s="162" t="s">
        <v>1253</v>
      </c>
      <c r="D7" s="162" t="s">
        <v>1254</v>
      </c>
      <c r="E7" s="162" t="s">
        <v>1255</v>
      </c>
      <c r="F7" s="162" t="s">
        <v>1256</v>
      </c>
    </row>
    <row r="8" customFormat="false" ht="12.8" hidden="false" customHeight="false" outlineLevel="0" collapsed="false">
      <c r="B8" s="162" t="str">
        <f aca="false">com.sun.star.sheet.addin.Analysis.getDec2Hex(_xlfn.UNICODE(B7))</f>
        <v>E7</v>
      </c>
      <c r="C8" s="162" t="str">
        <f aca="false">com.sun.star.sheet.addin.Analysis.getDec2Hex(_xlfn.UNICODE(C7))</f>
        <v>107</v>
      </c>
      <c r="D8" s="162" t="str">
        <f aca="false">com.sun.star.sheet.addin.Analysis.getDec2Hex(_xlfn.UNICODE(D7))</f>
        <v>109</v>
      </c>
      <c r="E8" s="162" t="str">
        <f aca="false">com.sun.star.sheet.addin.Analysis.getDec2Hex(_xlfn.UNICODE(E7))</f>
        <v>10B</v>
      </c>
      <c r="F8" s="162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61" t="s">
        <v>1025</v>
      </c>
      <c r="B9" s="162" t="s">
        <v>1257</v>
      </c>
      <c r="C9" s="162" t="s">
        <v>1258</v>
      </c>
      <c r="D9" s="162" t="s">
        <v>1259</v>
      </c>
      <c r="J9" s="162"/>
    </row>
    <row r="10" customFormat="false" ht="12.8" hidden="false" customHeight="false" outlineLevel="0" collapsed="false">
      <c r="B10" s="162" t="str">
        <f aca="false">com.sun.star.sheet.addin.Analysis.getDec2Hex(_xlfn.UNICODE(B9))</f>
        <v>D0</v>
      </c>
      <c r="C10" s="162" t="str">
        <f aca="false">com.sun.star.sheet.addin.Analysis.getDec2Hex(_xlfn.UNICODE(C9))</f>
        <v>10E</v>
      </c>
      <c r="D10" s="162" t="str">
        <f aca="false">com.sun.star.sheet.addin.Analysis.getDec2Hex(_xlfn.UNICODE(D9))</f>
        <v>110</v>
      </c>
      <c r="J10" s="162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61" t="s">
        <v>1024</v>
      </c>
      <c r="B11" s="162" t="s">
        <v>1260</v>
      </c>
      <c r="C11" s="162" t="s">
        <v>1261</v>
      </c>
      <c r="D11" s="162" t="s">
        <v>1262</v>
      </c>
      <c r="E11" s="162"/>
      <c r="G11" s="162"/>
      <c r="S11" s="12"/>
      <c r="T11" s="12"/>
    </row>
    <row r="12" customFormat="false" ht="12.8" hidden="false" customHeight="false" outlineLevel="0" collapsed="false">
      <c r="B12" s="162" t="str">
        <f aca="false">com.sun.star.sheet.addin.Analysis.getDec2Hex(_xlfn.UNICODE(B11))</f>
        <v>F0</v>
      </c>
      <c r="C12" s="162" t="str">
        <f aca="false">com.sun.star.sheet.addin.Analysis.getDec2Hex(_xlfn.UNICODE(C11))</f>
        <v>10F</v>
      </c>
      <c r="D12" s="162" t="str">
        <f aca="false">com.sun.star.sheet.addin.Analysis.getDec2Hex(_xlfn.UNICODE(D11))</f>
        <v>111</v>
      </c>
      <c r="E12" s="162"/>
      <c r="G12" s="162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61" t="s">
        <v>1030</v>
      </c>
      <c r="B13" s="162" t="s">
        <v>1263</v>
      </c>
      <c r="C13" s="162" t="s">
        <v>1264</v>
      </c>
      <c r="D13" s="162" t="s">
        <v>1265</v>
      </c>
      <c r="E13" s="162" t="s">
        <v>1266</v>
      </c>
      <c r="F13" s="162" t="s">
        <v>1267</v>
      </c>
      <c r="G13" s="162" t="s">
        <v>1268</v>
      </c>
      <c r="H13" s="162" t="s">
        <v>1269</v>
      </c>
      <c r="I13" s="162" t="s">
        <v>1270</v>
      </c>
      <c r="J13" s="162" t="s">
        <v>1271</v>
      </c>
    </row>
    <row r="14" customFormat="false" ht="12.8" hidden="false" customHeight="false" outlineLevel="0" collapsed="false">
      <c r="B14" s="162" t="str">
        <f aca="false">com.sun.star.sheet.addin.Analysis.getDec2Hex(_xlfn.UNICODE(B13))</f>
        <v>C8</v>
      </c>
      <c r="C14" s="162" t="str">
        <f aca="false">com.sun.star.sheet.addin.Analysis.getDec2Hex(_xlfn.UNICODE(C13))</f>
        <v>C9</v>
      </c>
      <c r="D14" s="162" t="str">
        <f aca="false">com.sun.star.sheet.addin.Analysis.getDec2Hex(_xlfn.UNICODE(D13))</f>
        <v>CA</v>
      </c>
      <c r="E14" s="162" t="str">
        <f aca="false">com.sun.star.sheet.addin.Analysis.getDec2Hex(_xlfn.UNICODE(E13))</f>
        <v>CB</v>
      </c>
      <c r="F14" s="162" t="str">
        <f aca="false">com.sun.star.sheet.addin.Analysis.getDec2Hex(_xlfn.UNICODE(F13))</f>
        <v>112</v>
      </c>
      <c r="G14" s="162" t="str">
        <f aca="false">com.sun.star.sheet.addin.Analysis.getDec2Hex(_xlfn.UNICODE(G13))</f>
        <v>114</v>
      </c>
      <c r="H14" s="162" t="str">
        <f aca="false">com.sun.star.sheet.addin.Analysis.getDec2Hex(_xlfn.UNICODE(H13))</f>
        <v>116</v>
      </c>
      <c r="I14" s="162" t="str">
        <f aca="false">com.sun.star.sheet.addin.Analysis.getDec2Hex(_xlfn.UNICODE(I13))</f>
        <v>118</v>
      </c>
      <c r="J14" s="162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61" t="s">
        <v>1029</v>
      </c>
      <c r="B15" s="162" t="s">
        <v>1272</v>
      </c>
      <c r="C15" s="162" t="s">
        <v>1273</v>
      </c>
      <c r="D15" s="162" t="s">
        <v>1274</v>
      </c>
      <c r="E15" s="162" t="s">
        <v>1275</v>
      </c>
      <c r="F15" s="162" t="s">
        <v>1276</v>
      </c>
      <c r="G15" s="162" t="s">
        <v>1277</v>
      </c>
      <c r="H15" s="162" t="s">
        <v>1278</v>
      </c>
      <c r="I15" s="162" t="s">
        <v>1279</v>
      </c>
      <c r="J15" s="162" t="s">
        <v>1280</v>
      </c>
    </row>
    <row r="16" customFormat="false" ht="12.8" hidden="false" customHeight="false" outlineLevel="0" collapsed="false">
      <c r="B16" s="162" t="str">
        <f aca="false">com.sun.star.sheet.addin.Analysis.getDec2Hex(_xlfn.UNICODE(B15))</f>
        <v>E8</v>
      </c>
      <c r="C16" s="162" t="str">
        <f aca="false">com.sun.star.sheet.addin.Analysis.getDec2Hex(_xlfn.UNICODE(C15))</f>
        <v>E9</v>
      </c>
      <c r="D16" s="162" t="str">
        <f aca="false">com.sun.star.sheet.addin.Analysis.getDec2Hex(_xlfn.UNICODE(D15))</f>
        <v>EA</v>
      </c>
      <c r="E16" s="162" t="str">
        <f aca="false">com.sun.star.sheet.addin.Analysis.getDec2Hex(_xlfn.UNICODE(E15))</f>
        <v>EB</v>
      </c>
      <c r="F16" s="162" t="str">
        <f aca="false">com.sun.star.sheet.addin.Analysis.getDec2Hex(_xlfn.UNICODE(F15))</f>
        <v>113</v>
      </c>
      <c r="G16" s="162" t="str">
        <f aca="false">com.sun.star.sheet.addin.Analysis.getDec2Hex(_xlfn.UNICODE(G15))</f>
        <v>115</v>
      </c>
      <c r="H16" s="162" t="str">
        <f aca="false">com.sun.star.sheet.addin.Analysis.getDec2Hex(_xlfn.UNICODE(H15))</f>
        <v>117</v>
      </c>
      <c r="I16" s="162" t="str">
        <f aca="false">com.sun.star.sheet.addin.Analysis.getDec2Hex(_xlfn.UNICODE(I15))</f>
        <v>119</v>
      </c>
      <c r="J16" s="162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61" t="s">
        <v>1038</v>
      </c>
      <c r="B17" s="162" t="s">
        <v>1281</v>
      </c>
      <c r="C17" s="162" t="s">
        <v>1282</v>
      </c>
      <c r="D17" s="162" t="s">
        <v>1283</v>
      </c>
      <c r="E17" s="162" t="s">
        <v>1284</v>
      </c>
    </row>
    <row r="18" customFormat="false" ht="12.8" hidden="false" customHeight="false" outlineLevel="0" collapsed="false">
      <c r="B18" s="162" t="str">
        <f aca="false">com.sun.star.sheet.addin.Analysis.getDec2Hex(_xlfn.UNICODE(B17))</f>
        <v>11C</v>
      </c>
      <c r="C18" s="162" t="str">
        <f aca="false">com.sun.star.sheet.addin.Analysis.getDec2Hex(_xlfn.UNICODE(C17))</f>
        <v>11E</v>
      </c>
      <c r="D18" s="162" t="str">
        <f aca="false">com.sun.star.sheet.addin.Analysis.getDec2Hex(_xlfn.UNICODE(D17))</f>
        <v>120</v>
      </c>
      <c r="E18" s="162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61" t="s">
        <v>1037</v>
      </c>
      <c r="B19" s="162" t="s">
        <v>1285</v>
      </c>
      <c r="C19" s="162" t="s">
        <v>1286</v>
      </c>
      <c r="D19" s="162" t="s">
        <v>1287</v>
      </c>
      <c r="E19" s="162" t="s">
        <v>1288</v>
      </c>
    </row>
    <row r="20" customFormat="false" ht="12.8" hidden="false" customHeight="false" outlineLevel="0" collapsed="false">
      <c r="B20" s="162" t="str">
        <f aca="false">com.sun.star.sheet.addin.Analysis.getDec2Hex(_xlfn.UNICODE(B19))</f>
        <v>11D</v>
      </c>
      <c r="C20" s="162" t="str">
        <f aca="false">com.sun.star.sheet.addin.Analysis.getDec2Hex(_xlfn.UNICODE(C19))</f>
        <v>11F</v>
      </c>
      <c r="D20" s="162" t="str">
        <f aca="false">com.sun.star.sheet.addin.Analysis.getDec2Hex(_xlfn.UNICODE(D19))</f>
        <v>121</v>
      </c>
      <c r="E20" s="162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61" t="s">
        <v>1041</v>
      </c>
      <c r="B21" s="162" t="s">
        <v>1289</v>
      </c>
      <c r="C21" s="162" t="s">
        <v>1290</v>
      </c>
      <c r="R21" s="162"/>
    </row>
    <row r="22" customFormat="false" ht="12.8" hidden="false" customHeight="false" outlineLevel="0" collapsed="false">
      <c r="B22" s="162" t="str">
        <f aca="false">com.sun.star.sheet.addin.Analysis.getDec2Hex(_xlfn.UNICODE(B21))</f>
        <v>124</v>
      </c>
      <c r="C22" s="162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62"/>
    </row>
    <row r="23" customFormat="false" ht="12.8" hidden="false" customHeight="false" outlineLevel="0" collapsed="false">
      <c r="A23" s="161" t="s">
        <v>1040</v>
      </c>
      <c r="B23" s="162" t="s">
        <v>1291</v>
      </c>
      <c r="C23" s="162" t="s">
        <v>1292</v>
      </c>
    </row>
    <row r="24" customFormat="false" ht="12.8" hidden="false" customHeight="false" outlineLevel="0" collapsed="false">
      <c r="B24" s="162" t="str">
        <f aca="false">com.sun.star.sheet.addin.Analysis.getDec2Hex(_xlfn.UNICODE(B23))</f>
        <v>125</v>
      </c>
      <c r="C24" s="162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61" t="s">
        <v>1044</v>
      </c>
      <c r="B25" s="162" t="s">
        <v>1293</v>
      </c>
      <c r="C25" s="162" t="s">
        <v>1294</v>
      </c>
      <c r="D25" s="162" t="s">
        <v>1295</v>
      </c>
      <c r="E25" s="162" t="s">
        <v>1296</v>
      </c>
      <c r="F25" s="162" t="s">
        <v>1297</v>
      </c>
      <c r="G25" s="162" t="s">
        <v>1298</v>
      </c>
      <c r="H25" s="162" t="s">
        <v>1299</v>
      </c>
      <c r="I25" s="162" t="s">
        <v>1300</v>
      </c>
      <c r="J25" s="162" t="s">
        <v>1301</v>
      </c>
      <c r="K25" s="162" t="s">
        <v>1302</v>
      </c>
    </row>
    <row r="26" customFormat="false" ht="12.8" hidden="false" customHeight="false" outlineLevel="0" collapsed="false">
      <c r="B26" s="162" t="str">
        <f aca="false">com.sun.star.sheet.addin.Analysis.getDec2Hex(_xlfn.UNICODE(B25))</f>
        <v>CC</v>
      </c>
      <c r="C26" s="162" t="str">
        <f aca="false">com.sun.star.sheet.addin.Analysis.getDec2Hex(_xlfn.UNICODE(C25))</f>
        <v>CD</v>
      </c>
      <c r="D26" s="162" t="str">
        <f aca="false">com.sun.star.sheet.addin.Analysis.getDec2Hex(_xlfn.UNICODE(D25))</f>
        <v>CE</v>
      </c>
      <c r="E26" s="162" t="str">
        <f aca="false">com.sun.star.sheet.addin.Analysis.getDec2Hex(_xlfn.UNICODE(E25))</f>
        <v>CF</v>
      </c>
      <c r="F26" s="162" t="str">
        <f aca="false">com.sun.star.sheet.addin.Analysis.getDec2Hex(_xlfn.UNICODE(F25))</f>
        <v>128</v>
      </c>
      <c r="G26" s="162" t="str">
        <f aca="false">com.sun.star.sheet.addin.Analysis.getDec2Hex(_xlfn.UNICODE(G25))</f>
        <v>12A</v>
      </c>
      <c r="H26" s="162" t="str">
        <f aca="false">com.sun.star.sheet.addin.Analysis.getDec2Hex(_xlfn.UNICODE(H25))</f>
        <v>12C</v>
      </c>
      <c r="I26" s="162" t="str">
        <f aca="false">com.sun.star.sheet.addin.Analysis.getDec2Hex(_xlfn.UNICODE(I25))</f>
        <v>12E</v>
      </c>
      <c r="J26" s="162" t="str">
        <f aca="false">com.sun.star.sheet.addin.Analysis.getDec2Hex(_xlfn.UNICODE(J25))</f>
        <v>130</v>
      </c>
      <c r="K26" s="162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61" t="s">
        <v>1044</v>
      </c>
      <c r="B27" s="162" t="s">
        <v>1303</v>
      </c>
      <c r="C27" s="162" t="s">
        <v>1304</v>
      </c>
      <c r="D27" s="162" t="s">
        <v>1305</v>
      </c>
      <c r="E27" s="162" t="s">
        <v>1306</v>
      </c>
      <c r="F27" s="162" t="s">
        <v>1307</v>
      </c>
      <c r="G27" s="162" t="s">
        <v>1308</v>
      </c>
      <c r="H27" s="162" t="s">
        <v>1309</v>
      </c>
      <c r="I27" s="162" t="s">
        <v>1310</v>
      </c>
      <c r="J27" s="162" t="s">
        <v>1311</v>
      </c>
      <c r="K27" s="162" t="s">
        <v>1312</v>
      </c>
    </row>
    <row r="28" customFormat="false" ht="12.8" hidden="false" customHeight="false" outlineLevel="0" collapsed="false">
      <c r="B28" s="162" t="str">
        <f aca="false">com.sun.star.sheet.addin.Analysis.getDec2Hex(_xlfn.UNICODE(B27))</f>
        <v>EC</v>
      </c>
      <c r="C28" s="162" t="str">
        <f aca="false">com.sun.star.sheet.addin.Analysis.getDec2Hex(_xlfn.UNICODE(C27))</f>
        <v>ED</v>
      </c>
      <c r="D28" s="162" t="str">
        <f aca="false">com.sun.star.sheet.addin.Analysis.getDec2Hex(_xlfn.UNICODE(D27))</f>
        <v>EE</v>
      </c>
      <c r="E28" s="162" t="str">
        <f aca="false">com.sun.star.sheet.addin.Analysis.getDec2Hex(_xlfn.UNICODE(E27))</f>
        <v>EF</v>
      </c>
      <c r="F28" s="162" t="str">
        <f aca="false">com.sun.star.sheet.addin.Analysis.getDec2Hex(_xlfn.UNICODE(F27))</f>
        <v>129</v>
      </c>
      <c r="G28" s="162" t="str">
        <f aca="false">com.sun.star.sheet.addin.Analysis.getDec2Hex(_xlfn.UNICODE(G27))</f>
        <v>12B</v>
      </c>
      <c r="H28" s="162" t="str">
        <f aca="false">com.sun.star.sheet.addin.Analysis.getDec2Hex(_xlfn.UNICODE(H27))</f>
        <v>12D</v>
      </c>
      <c r="I28" s="162" t="str">
        <f aca="false">com.sun.star.sheet.addin.Analysis.getDec2Hex(_xlfn.UNICODE(I27))</f>
        <v>12F</v>
      </c>
      <c r="J28" s="162" t="str">
        <f aca="false">com.sun.star.sheet.addin.Analysis.getDec2Hex(_xlfn.UNICODE(J27))</f>
        <v>131</v>
      </c>
      <c r="K28" s="162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61" t="s">
        <v>1047</v>
      </c>
      <c r="B29" s="162" t="s">
        <v>1313</v>
      </c>
    </row>
    <row r="30" customFormat="false" ht="12.8" hidden="false" customHeight="false" outlineLevel="0" collapsed="false">
      <c r="B30" s="162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61" t="s">
        <v>1046</v>
      </c>
      <c r="B31" s="162" t="s">
        <v>1314</v>
      </c>
    </row>
    <row r="32" customFormat="false" ht="12.8" hidden="false" customHeight="false" outlineLevel="0" collapsed="false">
      <c r="B32" s="162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61" t="s">
        <v>1050</v>
      </c>
      <c r="B33" s="162" t="s">
        <v>1315</v>
      </c>
    </row>
    <row r="34" customFormat="false" ht="12.8" hidden="false" customHeight="false" outlineLevel="0" collapsed="false">
      <c r="B34" s="162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61" t="s">
        <v>1049</v>
      </c>
      <c r="B35" s="162" t="s">
        <v>1316</v>
      </c>
      <c r="C35" s="162" t="s">
        <v>1317</v>
      </c>
    </row>
    <row r="36" customFormat="false" ht="12.8" hidden="false" customHeight="false" outlineLevel="0" collapsed="false">
      <c r="B36" s="162" t="str">
        <f aca="false">com.sun.star.sheet.addin.Analysis.getDec2Hex(_xlfn.UNICODE(B35))</f>
        <v>137</v>
      </c>
      <c r="C36" s="162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61" t="s">
        <v>1053</v>
      </c>
      <c r="B37" s="162" t="s">
        <v>1318</v>
      </c>
      <c r="C37" s="162" t="s">
        <v>1319</v>
      </c>
      <c r="D37" s="162" t="s">
        <v>1320</v>
      </c>
      <c r="E37" s="162" t="s">
        <v>1321</v>
      </c>
      <c r="F37" s="162" t="s">
        <v>1322</v>
      </c>
    </row>
    <row r="38" customFormat="false" ht="12.8" hidden="false" customHeight="false" outlineLevel="0" collapsed="false">
      <c r="B38" s="162" t="str">
        <f aca="false">com.sun.star.sheet.addin.Analysis.getDec2Hex(_xlfn.UNICODE(B37))</f>
        <v>139</v>
      </c>
      <c r="C38" s="162" t="str">
        <f aca="false">com.sun.star.sheet.addin.Analysis.getDec2Hex(_xlfn.UNICODE(C37))</f>
        <v>13B</v>
      </c>
      <c r="D38" s="162" t="str">
        <f aca="false">com.sun.star.sheet.addin.Analysis.getDec2Hex(_xlfn.UNICODE(D37))</f>
        <v>13D</v>
      </c>
      <c r="E38" s="162" t="str">
        <f aca="false">com.sun.star.sheet.addin.Analysis.getDec2Hex(_xlfn.UNICODE(E37))</f>
        <v>13F</v>
      </c>
      <c r="F38" s="162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61" t="s">
        <v>1052</v>
      </c>
      <c r="B39" s="162" t="s">
        <v>1323</v>
      </c>
      <c r="C39" s="162" t="s">
        <v>1324</v>
      </c>
      <c r="D39" s="162" t="s">
        <v>1325</v>
      </c>
      <c r="E39" s="162" t="s">
        <v>1326</v>
      </c>
      <c r="F39" s="162" t="s">
        <v>1327</v>
      </c>
    </row>
    <row r="40" customFormat="false" ht="12.8" hidden="false" customHeight="false" outlineLevel="0" collapsed="false">
      <c r="B40" s="162" t="str">
        <f aca="false">com.sun.star.sheet.addin.Analysis.getDec2Hex(_xlfn.UNICODE(B39))</f>
        <v>13A</v>
      </c>
      <c r="C40" s="162" t="str">
        <f aca="false">com.sun.star.sheet.addin.Analysis.getDec2Hex(_xlfn.UNICODE(C39))</f>
        <v>13C</v>
      </c>
      <c r="D40" s="162" t="str">
        <f aca="false">com.sun.star.sheet.addin.Analysis.getDec2Hex(_xlfn.UNICODE(D39))</f>
        <v>13E</v>
      </c>
      <c r="E40" s="162" t="str">
        <f aca="false">com.sun.star.sheet.addin.Analysis.getDec2Hex(_xlfn.UNICODE(E39))</f>
        <v>140</v>
      </c>
      <c r="F40" s="162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61" t="s">
        <v>1063</v>
      </c>
      <c r="B41" s="162" t="s">
        <v>1328</v>
      </c>
      <c r="C41" s="162" t="s">
        <v>1329</v>
      </c>
      <c r="D41" s="162" t="s">
        <v>1330</v>
      </c>
      <c r="E41" s="162" t="s">
        <v>1331</v>
      </c>
      <c r="F41" s="162" t="s">
        <v>1332</v>
      </c>
    </row>
    <row r="42" customFormat="false" ht="12.8" hidden="false" customHeight="false" outlineLevel="0" collapsed="false">
      <c r="B42" s="162" t="str">
        <f aca="false">com.sun.star.sheet.addin.Analysis.getDec2Hex(_xlfn.UNICODE(B41))</f>
        <v>D1</v>
      </c>
      <c r="C42" s="162" t="str">
        <f aca="false">com.sun.star.sheet.addin.Analysis.getDec2Hex(_xlfn.UNICODE(C41))</f>
        <v>143</v>
      </c>
      <c r="D42" s="162" t="str">
        <f aca="false">com.sun.star.sheet.addin.Analysis.getDec2Hex(_xlfn.UNICODE(D41))</f>
        <v>145</v>
      </c>
      <c r="E42" s="162" t="str">
        <f aca="false">com.sun.star.sheet.addin.Analysis.getDec2Hex(_xlfn.UNICODE(E41))</f>
        <v>147</v>
      </c>
      <c r="F42" s="162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61" t="s">
        <v>1062</v>
      </c>
      <c r="B43" s="162" t="s">
        <v>1333</v>
      </c>
      <c r="C43" s="162" t="s">
        <v>1334</v>
      </c>
      <c r="D43" s="162" t="s">
        <v>1335</v>
      </c>
      <c r="E43" s="162" t="s">
        <v>1336</v>
      </c>
      <c r="F43" s="162" t="s">
        <v>1337</v>
      </c>
      <c r="G43" s="162" t="s">
        <v>1338</v>
      </c>
    </row>
    <row r="44" customFormat="false" ht="12.8" hidden="false" customHeight="false" outlineLevel="0" collapsed="false">
      <c r="B44" s="162" t="str">
        <f aca="false">com.sun.star.sheet.addin.Analysis.getDec2Hex(_xlfn.UNICODE(B43))</f>
        <v>F1</v>
      </c>
      <c r="C44" s="162" t="str">
        <f aca="false">com.sun.star.sheet.addin.Analysis.getDec2Hex(_xlfn.UNICODE(C43))</f>
        <v>144</v>
      </c>
      <c r="D44" s="162" t="str">
        <f aca="false">com.sun.star.sheet.addin.Analysis.getDec2Hex(_xlfn.UNICODE(D43))</f>
        <v>146</v>
      </c>
      <c r="E44" s="162" t="str">
        <f aca="false">com.sun.star.sheet.addin.Analysis.getDec2Hex(_xlfn.UNICODE(E43))</f>
        <v>148</v>
      </c>
      <c r="F44" s="162" t="str">
        <f aca="false">com.sun.star.sheet.addin.Analysis.getDec2Hex(_xlfn.UNICODE(F43))</f>
        <v>14B</v>
      </c>
      <c r="G44" s="162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61" t="s">
        <v>1067</v>
      </c>
      <c r="B45" s="162" t="s">
        <v>1339</v>
      </c>
      <c r="C45" s="162" t="s">
        <v>1340</v>
      </c>
      <c r="D45" s="162" t="s">
        <v>1341</v>
      </c>
      <c r="E45" s="162" t="s">
        <v>1342</v>
      </c>
      <c r="F45" s="162" t="s">
        <v>1343</v>
      </c>
      <c r="G45" s="162" t="s">
        <v>1344</v>
      </c>
      <c r="H45" s="162" t="s">
        <v>1345</v>
      </c>
      <c r="I45" s="162" t="s">
        <v>1346</v>
      </c>
      <c r="J45" s="162" t="s">
        <v>1347</v>
      </c>
      <c r="K45" s="162" t="s">
        <v>1348</v>
      </c>
    </row>
    <row r="46" customFormat="false" ht="12.8" hidden="false" customHeight="false" outlineLevel="0" collapsed="false">
      <c r="B46" s="162" t="str">
        <f aca="false">com.sun.star.sheet.addin.Analysis.getDec2Hex(_xlfn.UNICODE(B45))</f>
        <v>D2</v>
      </c>
      <c r="C46" s="162" t="str">
        <f aca="false">com.sun.star.sheet.addin.Analysis.getDec2Hex(_xlfn.UNICODE(C45))</f>
        <v>D3</v>
      </c>
      <c r="D46" s="162" t="str">
        <f aca="false">com.sun.star.sheet.addin.Analysis.getDec2Hex(_xlfn.UNICODE(D45))</f>
        <v>D4</v>
      </c>
      <c r="E46" s="162" t="str">
        <f aca="false">com.sun.star.sheet.addin.Analysis.getDec2Hex(_xlfn.UNICODE(E45))</f>
        <v>D5</v>
      </c>
      <c r="F46" s="162" t="str">
        <f aca="false">com.sun.star.sheet.addin.Analysis.getDec2Hex(_xlfn.UNICODE(F45))</f>
        <v>D6</v>
      </c>
      <c r="G46" s="162" t="str">
        <f aca="false">com.sun.star.sheet.addin.Analysis.getDec2Hex(_xlfn.UNICODE(G45))</f>
        <v>14C</v>
      </c>
      <c r="H46" s="162" t="str">
        <f aca="false">com.sun.star.sheet.addin.Analysis.getDec2Hex(_xlfn.UNICODE(H45))</f>
        <v>14E</v>
      </c>
      <c r="I46" s="162" t="str">
        <f aca="false">com.sun.star.sheet.addin.Analysis.getDec2Hex(_xlfn.UNICODE(I45))</f>
        <v>150</v>
      </c>
      <c r="J46" s="162" t="str">
        <f aca="false">com.sun.star.sheet.addin.Analysis.getDec2Hex(_xlfn.UNICODE(J45))</f>
        <v>152</v>
      </c>
      <c r="K46" s="162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61" t="s">
        <v>1066</v>
      </c>
      <c r="B47" s="162" t="s">
        <v>1349</v>
      </c>
      <c r="C47" s="162" t="s">
        <v>1350</v>
      </c>
      <c r="D47" s="162" t="s">
        <v>1351</v>
      </c>
      <c r="E47" s="162" t="s">
        <v>1352</v>
      </c>
      <c r="F47" s="162" t="s">
        <v>1353</v>
      </c>
      <c r="G47" s="162" t="s">
        <v>1354</v>
      </c>
      <c r="H47" s="162" t="s">
        <v>1355</v>
      </c>
      <c r="I47" s="162" t="s">
        <v>1356</v>
      </c>
      <c r="J47" s="162" t="s">
        <v>1357</v>
      </c>
      <c r="K47" s="162" t="s">
        <v>1358</v>
      </c>
    </row>
    <row r="48" customFormat="false" ht="12.8" hidden="false" customHeight="false" outlineLevel="0" collapsed="false">
      <c r="B48" s="162" t="str">
        <f aca="false">com.sun.star.sheet.addin.Analysis.getDec2Hex(_xlfn.UNICODE(B47))</f>
        <v>F2</v>
      </c>
      <c r="C48" s="162" t="str">
        <f aca="false">com.sun.star.sheet.addin.Analysis.getDec2Hex(_xlfn.UNICODE(C47))</f>
        <v>F3</v>
      </c>
      <c r="D48" s="162" t="str">
        <f aca="false">com.sun.star.sheet.addin.Analysis.getDec2Hex(_xlfn.UNICODE(D47))</f>
        <v>F4</v>
      </c>
      <c r="E48" s="162" t="str">
        <f aca="false">com.sun.star.sheet.addin.Analysis.getDec2Hex(_xlfn.UNICODE(E47))</f>
        <v>F5</v>
      </c>
      <c r="F48" s="162" t="str">
        <f aca="false">com.sun.star.sheet.addin.Analysis.getDec2Hex(_xlfn.UNICODE(F47))</f>
        <v>F6</v>
      </c>
      <c r="G48" s="162" t="str">
        <f aca="false">com.sun.star.sheet.addin.Analysis.getDec2Hex(_xlfn.UNICODE(G47))</f>
        <v>14D</v>
      </c>
      <c r="H48" s="162" t="str">
        <f aca="false">com.sun.star.sheet.addin.Analysis.getDec2Hex(_xlfn.UNICODE(H47))</f>
        <v>14F</v>
      </c>
      <c r="I48" s="162" t="str">
        <f aca="false">com.sun.star.sheet.addin.Analysis.getDec2Hex(_xlfn.UNICODE(I47))</f>
        <v>151</v>
      </c>
      <c r="J48" s="162" t="str">
        <f aca="false">com.sun.star.sheet.addin.Analysis.getDec2Hex(_xlfn.UNICODE(J47))</f>
        <v>153</v>
      </c>
      <c r="K48" s="162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61" t="s">
        <v>1078</v>
      </c>
      <c r="B49" s="162" t="s">
        <v>1359</v>
      </c>
      <c r="C49" s="162" t="s">
        <v>1360</v>
      </c>
      <c r="D49" s="162" t="s">
        <v>1361</v>
      </c>
    </row>
    <row r="50" customFormat="false" ht="12.8" hidden="false" customHeight="false" outlineLevel="0" collapsed="false">
      <c r="B50" s="162" t="str">
        <f aca="false">com.sun.star.sheet.addin.Analysis.getDec2Hex(_xlfn.UNICODE(B49))</f>
        <v>154</v>
      </c>
      <c r="C50" s="162" t="str">
        <f aca="false">com.sun.star.sheet.addin.Analysis.getDec2Hex(_xlfn.UNICODE(C49))</f>
        <v>156</v>
      </c>
      <c r="D50" s="162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61" t="s">
        <v>1077</v>
      </c>
      <c r="B51" s="162" t="s">
        <v>1362</v>
      </c>
      <c r="C51" s="162" t="s">
        <v>1363</v>
      </c>
      <c r="D51" s="162" t="s">
        <v>1364</v>
      </c>
    </row>
    <row r="52" customFormat="false" ht="12.8" hidden="false" customHeight="false" outlineLevel="0" collapsed="false">
      <c r="B52" s="162" t="str">
        <f aca="false">com.sun.star.sheet.addin.Analysis.getDec2Hex(_xlfn.UNICODE(B51))</f>
        <v>155</v>
      </c>
      <c r="C52" s="162" t="str">
        <f aca="false">com.sun.star.sheet.addin.Analysis.getDec2Hex(_xlfn.UNICODE(C51))</f>
        <v>157</v>
      </c>
      <c r="D52" s="162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61" t="s">
        <v>1082</v>
      </c>
      <c r="B53" s="162" t="s">
        <v>1365</v>
      </c>
      <c r="C53" s="162" t="s">
        <v>1366</v>
      </c>
      <c r="D53" s="162" t="s">
        <v>1367</v>
      </c>
      <c r="E53" s="162" t="s">
        <v>1368</v>
      </c>
      <c r="F53" s="162" t="s">
        <v>1369</v>
      </c>
    </row>
    <row r="54" customFormat="false" ht="12.8" hidden="false" customHeight="false" outlineLevel="0" collapsed="false">
      <c r="B54" s="163" t="str">
        <f aca="false">com.sun.star.sheet.addin.Analysis.getDec2Hex(_xlfn.UNICODE(B53))</f>
        <v>1E9E</v>
      </c>
      <c r="C54" s="162" t="str">
        <f aca="false">com.sun.star.sheet.addin.Analysis.getDec2Hex(_xlfn.UNICODE(C53))</f>
        <v>15A</v>
      </c>
      <c r="D54" s="162" t="str">
        <f aca="false">com.sun.star.sheet.addin.Analysis.getDec2Hex(_xlfn.UNICODE(D53))</f>
        <v>15C</v>
      </c>
      <c r="E54" s="162" t="str">
        <f aca="false">com.sun.star.sheet.addin.Analysis.getDec2Hex(_xlfn.UNICODE(E53))</f>
        <v>15E</v>
      </c>
      <c r="F54" s="162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61" t="s">
        <v>1081</v>
      </c>
      <c r="B55" s="162" t="s">
        <v>1370</v>
      </c>
      <c r="C55" s="162" t="s">
        <v>1371</v>
      </c>
      <c r="D55" s="162" t="s">
        <v>1372</v>
      </c>
      <c r="E55" s="162" t="s">
        <v>1373</v>
      </c>
      <c r="F55" s="162" t="s">
        <v>1374</v>
      </c>
    </row>
    <row r="56" customFormat="false" ht="12.8" hidden="false" customHeight="false" outlineLevel="0" collapsed="false">
      <c r="B56" s="162" t="str">
        <f aca="false">com.sun.star.sheet.addin.Analysis.getDec2Hex(_xlfn.UNICODE(B55))</f>
        <v>DF</v>
      </c>
      <c r="C56" s="162" t="str">
        <f aca="false">com.sun.star.sheet.addin.Analysis.getDec2Hex(_xlfn.UNICODE(C55))</f>
        <v>15B</v>
      </c>
      <c r="D56" s="162" t="str">
        <f aca="false">com.sun.star.sheet.addin.Analysis.getDec2Hex(_xlfn.UNICODE(D55))</f>
        <v>15D</v>
      </c>
      <c r="E56" s="162" t="str">
        <f aca="false">com.sun.star.sheet.addin.Analysis.getDec2Hex(_xlfn.UNICODE(E55))</f>
        <v>15F</v>
      </c>
      <c r="F56" s="162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61" t="s">
        <v>1086</v>
      </c>
      <c r="B57" s="162" t="s">
        <v>1375</v>
      </c>
      <c r="C57" s="162" t="s">
        <v>1376</v>
      </c>
      <c r="D57" s="162" t="s">
        <v>1377</v>
      </c>
      <c r="E57" s="162" t="s">
        <v>1378</v>
      </c>
    </row>
    <row r="58" customFormat="false" ht="12.8" hidden="false" customHeight="false" outlineLevel="0" collapsed="false">
      <c r="B58" s="162" t="str">
        <f aca="false">com.sun.star.sheet.addin.Analysis.getDec2Hex(_xlfn.UNICODE(B57))</f>
        <v>DE</v>
      </c>
      <c r="C58" s="162" t="str">
        <f aca="false">com.sun.star.sheet.addin.Analysis.getDec2Hex(_xlfn.UNICODE(C57))</f>
        <v>162</v>
      </c>
      <c r="D58" s="162" t="str">
        <f aca="false">com.sun.star.sheet.addin.Analysis.getDec2Hex(_xlfn.UNICODE(D57))</f>
        <v>164</v>
      </c>
      <c r="E58" s="162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61" t="s">
        <v>1085</v>
      </c>
      <c r="B59" s="162" t="s">
        <v>1379</v>
      </c>
      <c r="C59" s="162" t="s">
        <v>1380</v>
      </c>
      <c r="D59" s="162" t="s">
        <v>1381</v>
      </c>
      <c r="E59" s="162" t="s">
        <v>1382</v>
      </c>
    </row>
    <row r="60" customFormat="false" ht="12.8" hidden="false" customHeight="false" outlineLevel="0" collapsed="false">
      <c r="B60" s="162" t="str">
        <f aca="false">com.sun.star.sheet.addin.Analysis.getDec2Hex(_xlfn.UNICODE(B59))</f>
        <v>FE</v>
      </c>
      <c r="C60" s="162" t="str">
        <f aca="false">com.sun.star.sheet.addin.Analysis.getDec2Hex(_xlfn.UNICODE(C59))</f>
        <v>163</v>
      </c>
      <c r="D60" s="162" t="str">
        <f aca="false">com.sun.star.sheet.addin.Analysis.getDec2Hex(_xlfn.UNICODE(D59))</f>
        <v>165</v>
      </c>
      <c r="E60" s="162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61" t="s">
        <v>1089</v>
      </c>
      <c r="B61" s="162" t="s">
        <v>1383</v>
      </c>
      <c r="C61" s="162" t="s">
        <v>1384</v>
      </c>
      <c r="D61" s="162" t="s">
        <v>1385</v>
      </c>
      <c r="E61" s="162" t="s">
        <v>1386</v>
      </c>
      <c r="F61" s="162" t="s">
        <v>1387</v>
      </c>
      <c r="G61" s="162" t="s">
        <v>1388</v>
      </c>
      <c r="H61" s="162" t="s">
        <v>1389</v>
      </c>
      <c r="I61" s="162" t="s">
        <v>1390</v>
      </c>
      <c r="J61" s="162" t="s">
        <v>1391</v>
      </c>
      <c r="K61" s="162" t="s">
        <v>1392</v>
      </c>
    </row>
    <row r="62" customFormat="false" ht="12.8" hidden="false" customHeight="false" outlineLevel="0" collapsed="false">
      <c r="B62" s="162" t="str">
        <f aca="false">com.sun.star.sheet.addin.Analysis.getDec2Hex(_xlfn.UNICODE(B61))</f>
        <v>D9</v>
      </c>
      <c r="C62" s="162" t="str">
        <f aca="false">com.sun.star.sheet.addin.Analysis.getDec2Hex(_xlfn.UNICODE(C61))</f>
        <v>DA</v>
      </c>
      <c r="D62" s="162" t="str">
        <f aca="false">com.sun.star.sheet.addin.Analysis.getDec2Hex(_xlfn.UNICODE(D61))</f>
        <v>DB</v>
      </c>
      <c r="E62" s="162" t="str">
        <f aca="false">com.sun.star.sheet.addin.Analysis.getDec2Hex(_xlfn.UNICODE(E61))</f>
        <v>DC</v>
      </c>
      <c r="F62" s="162" t="str">
        <f aca="false">com.sun.star.sheet.addin.Analysis.getDec2Hex(_xlfn.UNICODE(F61))</f>
        <v>168</v>
      </c>
      <c r="G62" s="162" t="str">
        <f aca="false">com.sun.star.sheet.addin.Analysis.getDec2Hex(_xlfn.UNICODE(G61))</f>
        <v>16A</v>
      </c>
      <c r="H62" s="162" t="str">
        <f aca="false">com.sun.star.sheet.addin.Analysis.getDec2Hex(_xlfn.UNICODE(H61))</f>
        <v>16C</v>
      </c>
      <c r="I62" s="162" t="str">
        <f aca="false">com.sun.star.sheet.addin.Analysis.getDec2Hex(_xlfn.UNICODE(I61))</f>
        <v>16E</v>
      </c>
      <c r="J62" s="162" t="str">
        <f aca="false">com.sun.star.sheet.addin.Analysis.getDec2Hex(_xlfn.UNICODE(J61))</f>
        <v>170</v>
      </c>
      <c r="K62" s="162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61" t="s">
        <v>1088</v>
      </c>
      <c r="B63" s="162" t="s">
        <v>1393</v>
      </c>
      <c r="C63" s="162" t="s">
        <v>1394</v>
      </c>
      <c r="D63" s="162" t="s">
        <v>1395</v>
      </c>
      <c r="E63" s="162" t="s">
        <v>1396</v>
      </c>
      <c r="F63" s="162" t="s">
        <v>1397</v>
      </c>
      <c r="G63" s="162" t="s">
        <v>1398</v>
      </c>
      <c r="H63" s="162" t="s">
        <v>1399</v>
      </c>
      <c r="I63" s="162" t="s">
        <v>1400</v>
      </c>
      <c r="J63" s="162" t="s">
        <v>1401</v>
      </c>
      <c r="K63" s="162" t="s">
        <v>1402</v>
      </c>
    </row>
    <row r="64" customFormat="false" ht="12.8" hidden="false" customHeight="false" outlineLevel="0" collapsed="false">
      <c r="B64" s="162" t="str">
        <f aca="false">com.sun.star.sheet.addin.Analysis.getDec2Hex(_xlfn.UNICODE(B63))</f>
        <v>F9</v>
      </c>
      <c r="C64" s="162" t="str">
        <f aca="false">com.sun.star.sheet.addin.Analysis.getDec2Hex(_xlfn.UNICODE(C63))</f>
        <v>FA</v>
      </c>
      <c r="D64" s="162" t="str">
        <f aca="false">com.sun.star.sheet.addin.Analysis.getDec2Hex(_xlfn.UNICODE(D63))</f>
        <v>FB</v>
      </c>
      <c r="E64" s="162" t="str">
        <f aca="false">com.sun.star.sheet.addin.Analysis.getDec2Hex(_xlfn.UNICODE(E63))</f>
        <v>FC</v>
      </c>
      <c r="F64" s="162" t="str">
        <f aca="false">com.sun.star.sheet.addin.Analysis.getDec2Hex(_xlfn.UNICODE(F63))</f>
        <v>169</v>
      </c>
      <c r="G64" s="162" t="str">
        <f aca="false">com.sun.star.sheet.addin.Analysis.getDec2Hex(_xlfn.UNICODE(G63))</f>
        <v>16B</v>
      </c>
      <c r="H64" s="162" t="str">
        <f aca="false">com.sun.star.sheet.addin.Analysis.getDec2Hex(_xlfn.UNICODE(H63))</f>
        <v>16D</v>
      </c>
      <c r="I64" s="162" t="str">
        <f aca="false">com.sun.star.sheet.addin.Analysis.getDec2Hex(_xlfn.UNICODE(I63))</f>
        <v>16F</v>
      </c>
      <c r="J64" s="162" t="str">
        <f aca="false">com.sun.star.sheet.addin.Analysis.getDec2Hex(_xlfn.UNICODE(J63))</f>
        <v>171</v>
      </c>
      <c r="K64" s="162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61" t="s">
        <v>1095</v>
      </c>
      <c r="B65" s="162" t="s">
        <v>1403</v>
      </c>
    </row>
    <row r="66" customFormat="false" ht="12.8" hidden="false" customHeight="false" outlineLevel="0" collapsed="false">
      <c r="B66" s="162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61" t="s">
        <v>1094</v>
      </c>
      <c r="B67" s="162" t="s">
        <v>1404</v>
      </c>
    </row>
    <row r="68" customFormat="false" ht="12.8" hidden="false" customHeight="false" outlineLevel="0" collapsed="false">
      <c r="B68" s="162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61" t="s">
        <v>1105</v>
      </c>
      <c r="B69" s="162" t="s">
        <v>1405</v>
      </c>
      <c r="C69" s="162" t="s">
        <v>1406</v>
      </c>
      <c r="D69" s="162" t="s">
        <v>1407</v>
      </c>
    </row>
    <row r="70" customFormat="false" ht="12.8" hidden="false" customHeight="false" outlineLevel="0" collapsed="false">
      <c r="B70" s="162" t="str">
        <f aca="false">com.sun.star.sheet.addin.Analysis.getDec2Hex(_xlfn.UNICODE(B69))</f>
        <v>DD</v>
      </c>
      <c r="C70" s="162" t="str">
        <f aca="false">com.sun.star.sheet.addin.Analysis.getDec2Hex(_xlfn.UNICODE(C69))</f>
        <v>176</v>
      </c>
      <c r="D70" s="162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61" t="s">
        <v>1104</v>
      </c>
      <c r="B71" s="162" t="s">
        <v>1408</v>
      </c>
      <c r="C71" s="162" t="s">
        <v>1409</v>
      </c>
      <c r="D71" s="162" t="s">
        <v>1410</v>
      </c>
    </row>
    <row r="72" customFormat="false" ht="12.8" hidden="false" customHeight="false" outlineLevel="0" collapsed="false">
      <c r="B72" s="162" t="str">
        <f aca="false">com.sun.star.sheet.addin.Analysis.getDec2Hex(_xlfn.UNICODE(B71))</f>
        <v>FD</v>
      </c>
      <c r="C72" s="162" t="str">
        <f aca="false">com.sun.star.sheet.addin.Analysis.getDec2Hex(_xlfn.UNICODE(C71))</f>
        <v>177</v>
      </c>
      <c r="D72" s="162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61" t="s">
        <v>1097</v>
      </c>
      <c r="B73" s="162" t="s">
        <v>1411</v>
      </c>
      <c r="C73" s="162" t="s">
        <v>1412</v>
      </c>
      <c r="D73" s="162" t="s">
        <v>1413</v>
      </c>
    </row>
    <row r="74" customFormat="false" ht="12.8" hidden="false" customHeight="false" outlineLevel="0" collapsed="false">
      <c r="B74" s="162" t="str">
        <f aca="false">com.sun.star.sheet.addin.Analysis.getDec2Hex(_xlfn.UNICODE(B73))</f>
        <v>179</v>
      </c>
      <c r="C74" s="162" t="str">
        <f aca="false">com.sun.star.sheet.addin.Analysis.getDec2Hex(_xlfn.UNICODE(C73))</f>
        <v>17B</v>
      </c>
      <c r="D74" s="162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61" t="s">
        <v>1096</v>
      </c>
      <c r="B75" s="162" t="s">
        <v>1414</v>
      </c>
      <c r="C75" s="162" t="s">
        <v>1415</v>
      </c>
      <c r="D75" s="162" t="s">
        <v>1416</v>
      </c>
    </row>
    <row r="76" customFormat="false" ht="12.8" hidden="false" customHeight="false" outlineLevel="0" collapsed="false">
      <c r="B76" s="162" t="str">
        <f aca="false">com.sun.star.sheet.addin.Analysis.getDec2Hex(_xlfn.UNICODE(B75))</f>
        <v>17A</v>
      </c>
      <c r="C76" s="162" t="str">
        <f aca="false">com.sun.star.sheet.addin.Analysis.getDec2Hex(_xlfn.UNICODE(C75))</f>
        <v>17C</v>
      </c>
      <c r="D76" s="162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63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2024-09-17T16:42:14Z</dcterms:modified>
  <cp:revision>198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