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al\Desktop\Analysis Projects\Crowdfunding Analysis\"/>
    </mc:Choice>
  </mc:AlternateContent>
  <xr:revisionPtr revIDLastSave="0" documentId="13_ncr:1_{3B4A2D0F-341D-40C3-B274-3870B8CC1770}" xr6:coauthVersionLast="47" xr6:coauthVersionMax="47" xr10:uidLastSave="{00000000-0000-0000-0000-000000000000}"/>
  <bookViews>
    <workbookView xWindow="-120" yWindow="-120" windowWidth="29040" windowHeight="16440" tabRatio="84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" sheetId="5" r:id="rId5"/>
    <sheet name="Successful US Kickstarters" sheetId="6" r:id="rId6"/>
    <sheet name="Failed US Kickstarters" sheetId="7" r:id="rId7"/>
    <sheet name="Descriptive Statistics" sheetId="8" r:id="rId8"/>
    <sheet name="Box-and-Whisker" sheetId="13" r:id="rId9"/>
    <sheet name="Photobook Success" sheetId="11" state="hidden" r:id="rId10"/>
    <sheet name="Photobook Failure" sheetId="12" state="hidden" r:id="rId11"/>
    <sheet name="Indie Rock Success" sheetId="9" state="hidden" r:id="rId12"/>
    <sheet name="Indie Rock Failure" sheetId="10" state="hidden" r:id="rId13"/>
  </sheets>
  <definedNames>
    <definedName name="_xlnm._FilterDatabase" localSheetId="6" hidden="1">'Failed US Kickstarters'!$A$1:$T$251</definedName>
    <definedName name="_xlnm._FilterDatabase" localSheetId="0" hidden="1">Kickstarter!$A$1:$T$4115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3" i="8"/>
  <c r="C12" i="8"/>
  <c r="B15" i="8"/>
  <c r="B14" i="8"/>
  <c r="B13" i="8"/>
  <c r="B12" i="8"/>
  <c r="C7" i="8"/>
  <c r="C6" i="8"/>
  <c r="C5" i="8"/>
  <c r="C4" i="8"/>
  <c r="C3" i="8"/>
  <c r="B7" i="8"/>
  <c r="B6" i="8"/>
  <c r="B5" i="8"/>
  <c r="B4" i="8"/>
  <c r="G11" i="8"/>
  <c r="G10" i="8"/>
  <c r="F11" i="8"/>
  <c r="F10" i="8"/>
  <c r="G3" i="8"/>
  <c r="F3" i="8"/>
  <c r="G2" i="8"/>
  <c r="F2" i="8"/>
  <c r="J11" i="8"/>
  <c r="I11" i="8"/>
  <c r="J3" i="8"/>
  <c r="I3" i="8"/>
  <c r="J10" i="8"/>
  <c r="I10" i="8"/>
  <c r="J2" i="8"/>
  <c r="I2" i="8"/>
  <c r="C11" i="8"/>
  <c r="C10" i="8"/>
  <c r="B11" i="8"/>
  <c r="B10" i="8"/>
  <c r="C2" i="8"/>
  <c r="B3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<sst xmlns="http://schemas.openxmlformats.org/spreadsheetml/2006/main" count="41036" uniqueCount="8403">
  <si>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</si>
  <si>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</si>
  <si>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</si>
  <si>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</si>
  <si>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</si>
  <si>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</si>
  <si>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</si>
  <si>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</si>
  <si>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</si>
  <si>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</si>
  <si>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</si>
  <si>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</si>
  <si>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</si>
  <si>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</si>
  <si>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</si>
  <si>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</si>
  <si>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</si>
  <si>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</si>
  <si>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</si>
  <si>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</si>
  <si>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</si>
  <si>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</si>
  <si>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</si>
  <si>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</si>
  <si>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</si>
  <si>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</si>
  <si>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</si>
  <si>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</si>
  <si>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</si>
  <si>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</si>
  <si>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</si>
  <si>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</si>
  <si>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</si>
  <si>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</si>
  <si>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</si>
  <si>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</si>
  <si>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</si>
  <si>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</si>
  <si>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</si>
  <si>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</si>
  <si>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</si>
  <si>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</si>
  <si>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</si>
  <si>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</si>
  <si>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</si>
  <si>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</si>
  <si>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</si>
  <si>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</si>
  <si>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</si>
  <si>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</si>
  <si>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</si>
  <si>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</si>
  <si>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</si>
  <si>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</si>
  <si>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</si>
  <si>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</si>
  <si>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</si>
  <si>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</si>
  <si>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</si>
  <si>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</si>
  <si>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</si>
  <si>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</si>
  <si>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</si>
  <si>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</si>
  <si>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</si>
  <si>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</si>
  <si>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</si>
  <si>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</si>
  <si>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</si>
  <si>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</si>
  <si>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</si>
  <si>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</si>
  <si>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</si>
  <si>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</si>
  <si>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</si>
  <si>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</si>
  <si>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</si>
  <si>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</si>
  <si>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</si>
  <si>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</si>
  <si>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</si>
  <si>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</si>
  <si>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</si>
  <si>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</si>
  <si>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</si>
  <si>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</si>
  <si>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</si>
  <si>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</si>
  <si>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</si>
  <si>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</si>
  <si>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</si>
  <si>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</si>
  <si>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</si>
  <si>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</si>
  <si>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</si>
  <si>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</si>
  <si>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</si>
  <si>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</si>
  <si>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</si>
  <si>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</si>
  <si>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</si>
  <si>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</si>
  <si>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</si>
  <si>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</si>
  <si>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</si>
  <si>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</si>
  <si>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</si>
  <si>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</si>
  <si>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</si>
  <si>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</si>
  <si>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</si>
  <si>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</si>
  <si>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</si>
  <si>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</si>
  <si>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</si>
  <si>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</si>
  <si>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</si>
  <si>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</si>
  <si>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</si>
  <si>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</si>
  <si>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</si>
  <si>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</si>
  <si>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</si>
  <si>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</si>
  <si>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</si>
  <si>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</si>
  <si>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</si>
  <si>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</si>
  <si>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</si>
  <si>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</si>
  <si>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</si>
  <si>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</si>
  <si>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</si>
  <si>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</si>
  <si>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</si>
  <si>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</si>
  <si>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</si>
  <si>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</si>
  <si>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</si>
  <si>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</si>
  <si>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</si>
  <si>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</si>
  <si>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</si>
  <si>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</si>
  <si>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</si>
  <si>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</si>
  <si>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</si>
  <si>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</si>
  <si>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</si>
  <si>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</si>
  <si>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</si>
  <si>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</si>
  <si>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</si>
  <si>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</si>
  <si>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</si>
  <si>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</si>
  <si>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</si>
  <si>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</si>
  <si>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</si>
  <si>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</si>
  <si>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</si>
  <si>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</si>
  <si>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</si>
  <si>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</si>
  <si>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</si>
  <si>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</si>
  <si>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</si>
  <si>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</si>
  <si>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</si>
  <si>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</si>
  <si>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</si>
  <si>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</si>
  <si>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</si>
  <si>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</si>
  <si>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</si>
  <si>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</si>
  <si>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</si>
  <si>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</si>
  <si>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</si>
  <si>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</si>
  <si>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</si>
  <si>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</si>
  <si>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</si>
  <si>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</si>
  <si>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</si>
  <si>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</si>
  <si>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</si>
  <si>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</si>
  <si>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</si>
  <si>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</si>
  <si>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</si>
  <si>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</si>
  <si>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</si>
  <si>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</si>
  <si>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</si>
  <si>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</si>
  <si>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</si>
  <si>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</si>
  <si>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</si>
  <si>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</si>
  <si>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</si>
  <si>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</si>
  <si>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</si>
  <si>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</si>
  <si>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</si>
  <si>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</si>
  <si>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</si>
  <si>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</si>
  <si>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</si>
  <si>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</si>
  <si>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</si>
  <si>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</si>
  <si>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</si>
  <si>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</si>
  <si>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</si>
  <si>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</si>
  <si>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</si>
  <si>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</si>
  <si>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</si>
  <si>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</si>
  <si>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</si>
  <si>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</si>
  <si>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</si>
  <si>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</si>
  <si>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</si>
  <si>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</si>
  <si>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</si>
  <si>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</si>
  <si>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</si>
  <si>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</si>
  <si>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</si>
  <si>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</si>
  <si>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</si>
  <si>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</si>
  <si>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</si>
  <si>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</si>
  <si>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</si>
  <si>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</si>
  <si>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</si>
  <si>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</si>
  <si>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</si>
  <si>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</si>
  <si>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</si>
  <si>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</si>
  <si>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</si>
  <si>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</si>
  <si>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</si>
  <si>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</si>
  <si>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</si>
  <si>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</si>
  <si>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</si>
  <si>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</si>
  <si>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</si>
  <si>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</si>
  <si>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</si>
  <si>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</si>
  <si>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</si>
  <si>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</si>
  <si>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</si>
  <si>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</si>
  <si>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</si>
  <si>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</si>
  <si>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</si>
  <si>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</si>
  <si>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</si>
  <si>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</si>
  <si>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</si>
  <si>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</si>
  <si>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</si>
  <si>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</si>
  <si>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</si>
  <si>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</si>
  <si>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</si>
  <si>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</si>
  <si>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</si>
  <si>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</si>
  <si>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</si>
  <si>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</si>
  <si>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</si>
  <si>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</si>
  <si>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</si>
  <si>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</si>
  <si>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</si>
  <si>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</si>
  <si>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</si>
  <si>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</si>
  <si>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</si>
  <si>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</si>
  <si>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</si>
  <si>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</si>
  <si>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</si>
  <si>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</si>
  <si>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</si>
  <si>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</si>
  <si>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</si>
  <si>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</si>
  <si>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</si>
  <si>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</si>
  <si>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</si>
  <si>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</si>
  <si>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</si>
  <si>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</si>
  <si>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</si>
  <si>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</si>
  <si>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</si>
  <si>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</si>
  <si>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</si>
  <si>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</si>
  <si>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</si>
  <si>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</si>
  <si>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</si>
  <si>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</si>
  <si>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</si>
  <si>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</si>
  <si>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</si>
  <si>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</si>
  <si>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</si>
  <si>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</si>
  <si>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</si>
  <si>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</si>
  <si>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</si>
  <si>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</si>
  <si>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</si>
  <si>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</si>
  <si>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</si>
  <si>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</si>
  <si>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</si>
  <si>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</si>
  <si>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</si>
  <si>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</si>
  <si>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</si>
  <si>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</si>
  <si>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</si>
  <si>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</si>
  <si>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</si>
  <si>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</si>
  <si>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</si>
  <si>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</si>
  <si>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</si>
  <si>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</si>
  <si>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</si>
  <si>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</si>
  <si>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</si>
  <si>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</si>
  <si>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</si>
  <si>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</si>
  <si>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</si>
  <si>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</si>
  <si>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</si>
  <si>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</si>
  <si>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</si>
  <si>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</si>
  <si>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</si>
  <si>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</si>
  <si>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</si>
  <si>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</si>
  <si>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</si>
  <si>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</si>
  <si>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</si>
  <si>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</si>
  <si>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</si>
  <si>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</si>
  <si>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</si>
  <si>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</si>
  <si>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</si>
  <si>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</si>
  <si>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</si>
  <si>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</si>
  <si>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</si>
  <si>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</si>
  <si>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</si>
  <si>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</si>
  <si>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</si>
  <si>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</si>
  <si>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</si>
  <si>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</si>
  <si>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</si>
  <si>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</si>
  <si>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</si>
  <si>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</si>
  <si>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</si>
  <si>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</si>
  <si>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</si>
  <si>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</si>
  <si>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</si>
  <si>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</si>
  <si>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</si>
  <si>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</si>
  <si>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</si>
  <si>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</si>
  <si>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</si>
  <si>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</si>
  <si>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</si>
  <si>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</si>
  <si>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</si>
  <si>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</si>
  <si>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</si>
  <si>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</si>
  <si>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</si>
  <si>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</si>
  <si>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</si>
  <si>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</si>
  <si>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</si>
  <si>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</si>
  <si>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</si>
  <si>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</si>
  <si>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</si>
  <si>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</si>
  <si>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</si>
  <si>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</si>
  <si>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</si>
  <si>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</si>
  <si>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</si>
  <si>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</si>
  <si>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</si>
  <si>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</si>
  <si>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</si>
  <si>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</si>
  <si>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</si>
  <si>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</si>
  <si>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</si>
  <si>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</si>
  <si>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</si>
  <si>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</si>
  <si>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</si>
  <si>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</si>
  <si>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</si>
  <si>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</si>
  <si>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</si>
  <si>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</si>
  <si>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</si>
  <si>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</si>
  <si>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</si>
  <si>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</si>
  <si>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</si>
  <si>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</si>
  <si>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</si>
  <si>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</si>
  <si>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</si>
  <si>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</si>
  <si>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</si>
  <si>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</si>
  <si>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</si>
  <si>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</si>
  <si>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</si>
  <si>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</si>
  <si>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</si>
  <si>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</si>
  <si>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</si>
  <si>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</si>
  <si>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</si>
  <si>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</si>
  <si>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</si>
  <si>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</si>
  <si>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</si>
  <si>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</si>
  <si>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</si>
  <si>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</si>
  <si>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</si>
  <si>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</si>
  <si>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</si>
  <si>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</si>
  <si>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</si>
  <si>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</si>
  <si>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</si>
  <si>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</si>
  <si>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</si>
  <si>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</si>
  <si>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</si>
  <si>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</si>
  <si>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</si>
  <si>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</si>
  <si>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</si>
  <si>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</si>
  <si>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</si>
  <si>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</si>
  <si>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</si>
  <si>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</si>
  <si>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</si>
  <si>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</si>
  <si>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</si>
  <si>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</si>
  <si>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</si>
  <si>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</si>
  <si>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</si>
  <si>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</si>
  <si>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</si>
  <si>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</si>
  <si>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</si>
  <si>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</si>
  <si>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</si>
  <si>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</si>
  <si>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</si>
  <si>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</si>
  <si>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</si>
  <si>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</si>
  <si>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</si>
  <si>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</si>
  <si>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</si>
  <si>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</si>
  <si>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</si>
  <si>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</si>
  <si>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</si>
  <si>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</si>
  <si>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</si>
  <si>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</si>
  <si>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</si>
  <si>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</si>
  <si>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</si>
  <si>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</si>
  <si>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</si>
  <si>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</si>
  <si>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</si>
  <si>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</si>
  <si>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</si>
  <si>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</si>
  <si>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</si>
  <si>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</si>
  <si>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</si>
  <si>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</si>
  <si>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</si>
  <si>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</si>
  <si>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</si>
  <si>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</si>
  <si>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</si>
  <si>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</si>
  <si>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</si>
  <si>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</si>
  <si>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</si>
  <si>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</si>
  <si>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</si>
  <si>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</si>
  <si>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</si>
  <si>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</si>
  <si>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</si>
  <si>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</si>
  <si>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</si>
  <si>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</si>
  <si>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</si>
  <si>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</si>
  <si>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</si>
  <si>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</si>
  <si>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</si>
  <si>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</si>
  <si>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</si>
  <si>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</si>
  <si>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</si>
  <si>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</si>
  <si>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</si>
  <si>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</si>
  <si>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</si>
  <si>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</si>
  <si>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</si>
  <si>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</si>
  <si>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</si>
  <si>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</si>
  <si>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</si>
  <si>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</si>
  <si>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</si>
  <si>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</si>
  <si>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</si>
  <si>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</si>
  <si>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</si>
  <si>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</si>
  <si>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</si>
  <si>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</si>
  <si>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</si>
  <si>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</si>
  <si>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</si>
  <si>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</si>
  <si>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</si>
  <si>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</si>
  <si>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</si>
  <si>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</si>
  <si>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</si>
  <si>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</si>
  <si>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</si>
  <si>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</si>
  <si>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</si>
  <si>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</si>
  <si>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</si>
  <si>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</si>
  <si>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</si>
  <si>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</si>
  <si>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</si>
  <si>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</si>
  <si>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</si>
  <si>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</si>
  <si>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</si>
  <si>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</si>
  <si>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</si>
  <si>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</si>
  <si>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</si>
  <si>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</si>
  <si>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</si>
  <si>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</si>
  <si>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</si>
  <si>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</si>
  <si>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</si>
  <si>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</si>
  <si>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</si>
  <si>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</si>
  <si>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</si>
  <si>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</si>
  <si>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</si>
  <si>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</si>
  <si>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</si>
  <si>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</si>
  <si>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</si>
  <si>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</si>
  <si>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</si>
  <si>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</si>
  <si>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</si>
  <si>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</si>
  <si>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</si>
  <si>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</si>
  <si>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</si>
  <si>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</si>
  <si>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</si>
  <si>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</si>
  <si>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</si>
  <si>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</si>
  <si>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</si>
  <si>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</si>
  <si>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</si>
  <si>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</si>
  <si>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</si>
  <si>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</si>
  <si>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</si>
  <si>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</si>
  <si>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</si>
  <si>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</si>
  <si>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</si>
  <si>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</si>
  <si>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</si>
  <si>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</si>
  <si>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</si>
  <si>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</si>
  <si>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</si>
  <si>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</si>
  <si>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</si>
  <si>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</si>
  <si>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</si>
  <si>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</si>
  <si>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</si>
  <si>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</si>
  <si>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</si>
  <si>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</si>
  <si>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</si>
  <si>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</si>
  <si>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</si>
  <si>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</si>
  <si>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</si>
  <si>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</si>
  <si>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</si>
  <si>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</si>
  <si>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</si>
  <si>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</si>
  <si>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</si>
  <si>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</si>
  <si>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</si>
  <si>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</si>
  <si>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</si>
  <si>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</si>
  <si>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</si>
  <si>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</si>
  <si>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</si>
  <si>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</si>
  <si>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</si>
  <si>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</si>
  <si>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</si>
  <si>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</si>
  <si>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</si>
  <si>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</si>
  <si>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</si>
  <si>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</si>
  <si>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</si>
  <si>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</si>
  <si>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</si>
  <si>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</si>
  <si>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</si>
  <si>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</si>
  <si>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</si>
  <si>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</si>
  <si>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</si>
  <si>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</si>
  <si>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</si>
  <si>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</si>
  <si>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</si>
  <si>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</si>
  <si>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</si>
  <si>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</si>
  <si>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</si>
  <si>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</si>
  <si>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</si>
  <si>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</si>
  <si>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</si>
  <si>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</si>
  <si>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</si>
  <si>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</si>
  <si>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</si>
  <si>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</si>
  <si>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</si>
  <si>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</si>
  <si>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</si>
  <si>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</si>
  <si>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</si>
  <si>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</si>
  <si>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</si>
  <si>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</si>
  <si>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</si>
  <si>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</si>
  <si>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</si>
  <si>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</si>
  <si>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</si>
  <si>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</si>
  <si>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</si>
  <si>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</si>
  <si>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</si>
  <si>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</si>
  <si>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</si>
  <si>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</si>
  <si>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</si>
  <si>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</si>
  <si>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</si>
  <si>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</si>
  <si>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</si>
  <si>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</si>
  <si>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</si>
  <si>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</si>
  <si>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</si>
  <si>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</si>
  <si>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</si>
  <si>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</si>
  <si>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</si>
  <si>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</si>
  <si>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</si>
  <si>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</si>
  <si>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</si>
  <si>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</si>
  <si>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</si>
  <si>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</si>
  <si>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</si>
  <si>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</si>
  <si>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</si>
  <si>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</si>
  <si>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</si>
  <si>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</si>
  <si>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</si>
  <si>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</si>
  <si>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</si>
  <si>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</si>
  <si>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</si>
  <si>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</si>
  <si>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</si>
  <si>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</si>
  <si>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</si>
  <si>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</si>
  <si>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</si>
  <si>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</si>
  <si>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</si>
  <si>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</si>
  <si>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</si>
  <si>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</si>
  <si>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</si>
  <si>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</si>
  <si>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</si>
  <si>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</si>
  <si>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</si>
  <si>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</si>
  <si>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</si>
  <si>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</si>
  <si>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</si>
  <si>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</si>
  <si>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</si>
  <si>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</si>
  <si>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</si>
  <si>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</si>
  <si>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</si>
  <si>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</si>
  <si>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</si>
  <si>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</si>
  <si>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</si>
  <si>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</si>
  <si>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</si>
  <si>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</si>
  <si>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</si>
  <si>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</si>
  <si>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</si>
  <si>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</si>
  <si>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</si>
  <si>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</si>
  <si>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</si>
  <si>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</si>
  <si>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</si>
  <si>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</si>
  <si>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</si>
  <si>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</si>
  <si>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</si>
  <si>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</si>
  <si>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</si>
  <si>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</si>
  <si>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</si>
  <si>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</si>
  <si>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</si>
  <si>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</si>
  <si>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</si>
  <si>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</si>
  <si>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</si>
  <si>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</si>
  <si>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</si>
  <si>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</si>
  <si>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</si>
  <si>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</si>
  <si>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</si>
  <si>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</si>
  <si>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</si>
  <si>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</si>
  <si>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</si>
  <si>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</si>
  <si>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</si>
  <si>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</si>
  <si>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</si>
  <si>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</si>
  <si>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</si>
  <si>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</si>
  <si>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</si>
  <si>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</si>
  <si>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</si>
  <si>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</si>
  <si>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</si>
  <si>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</si>
  <si>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</si>
  <si>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</si>
  <si>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</si>
  <si>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</si>
  <si>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</si>
  <si>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</si>
  <si>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</si>
  <si>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</si>
  <si>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</si>
  <si>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</si>
  <si>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</si>
  <si>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</si>
  <si>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</si>
  <si>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</si>
  <si>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</si>
  <si>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</si>
  <si>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</si>
  <si>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</si>
  <si>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</si>
  <si>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</si>
  <si>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</si>
  <si>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</si>
  <si>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</si>
  <si>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</si>
  <si>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</si>
  <si>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</si>
  <si>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</si>
  <si>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</si>
  <si>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</si>
  <si>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</si>
  <si>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</si>
  <si>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</si>
  <si>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</si>
  <si>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</si>
  <si>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</si>
  <si>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</si>
  <si>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</si>
  <si>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</si>
  <si>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</si>
  <si>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</si>
  <si>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</si>
  <si>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</si>
  <si>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</si>
  <si>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</si>
  <si>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</si>
  <si>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</si>
  <si>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</si>
  <si>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</si>
  <si>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</si>
  <si>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</si>
  <si>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</si>
  <si>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</si>
  <si>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</si>
  <si>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</si>
  <si>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</si>
  <si>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</si>
  <si>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</si>
  <si>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</si>
  <si>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</si>
  <si>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</si>
  <si>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</si>
  <si>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</si>
  <si>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</si>
  <si>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</si>
  <si>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</si>
  <si>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</si>
  <si>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</si>
  <si>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</si>
  <si>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</si>
  <si>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</si>
  <si>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</si>
  <si>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</si>
  <si>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</si>
  <si>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</si>
  <si>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</si>
  <si>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</si>
  <si>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</si>
  <si>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</si>
  <si>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</si>
  <si>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</si>
  <si>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</si>
  <si>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</si>
  <si>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</si>
  <si>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</si>
  <si>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</si>
  <si>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</si>
  <si>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</si>
  <si>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</si>
  <si>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</si>
  <si>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</si>
  <si>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</si>
  <si>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</si>
  <si>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</si>
  <si>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</si>
  <si>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</si>
  <si>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</si>
  <si>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</si>
  <si>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</si>
  <si>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</si>
  <si>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</si>
  <si>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</si>
  <si>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</si>
  <si>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</si>
  <si>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</si>
  <si>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</si>
  <si>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</si>
  <si>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</si>
  <si>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</si>
  <si>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</si>
  <si>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</si>
  <si>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</si>
  <si>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</si>
  <si>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</si>
  <si>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</si>
  <si>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</si>
  <si>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</si>
  <si>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</si>
  <si>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</si>
  <si>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</si>
  <si>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</si>
  <si>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</si>
  <si>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</si>
  <si>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</si>
  <si>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</si>
  <si>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</si>
  <si>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</si>
  <si>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</si>
  <si>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</si>
  <si>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</si>
  <si>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</si>
  <si>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</si>
  <si>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</si>
  <si>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</si>
  <si>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</si>
  <si>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</si>
  <si>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</si>
  <si>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</si>
  <si>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</si>
  <si>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</si>
  <si>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</si>
  <si>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</si>
  <si>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</si>
  <si>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</si>
  <si>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</si>
  <si>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</si>
  <si>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</si>
  <si>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</si>
  <si>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</si>
  <si>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</si>
  <si>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</si>
  <si>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</si>
  <si>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</si>
  <si>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</si>
  <si>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</si>
  <si>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</si>
  <si>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</si>
  <si>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</si>
  <si>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</si>
  <si>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</si>
  <si>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</si>
  <si>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</si>
  <si>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</si>
  <si>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</si>
  <si>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</si>
  <si>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</si>
  <si>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</si>
  <si>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</si>
  <si>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</si>
  <si>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</si>
  <si>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</si>
  <si>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</si>
  <si>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</si>
  <si>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</si>
  <si>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</si>
  <si>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</si>
  <si>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</si>
  <si>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</si>
  <si>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</si>
  <si>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</si>
  <si>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</si>
  <si>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</si>
  <si>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</si>
  <si>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</si>
  <si>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</si>
  <si>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</si>
  <si>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</si>
  <si>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</si>
  <si>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</si>
  <si>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</si>
  <si>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</si>
  <si>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</si>
  <si>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</si>
  <si>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</si>
  <si>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</si>
  <si>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</si>
  <si>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</si>
  <si>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</si>
  <si>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</si>
  <si>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</si>
  <si>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</si>
  <si>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</si>
  <si>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</si>
  <si>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</si>
  <si>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</si>
  <si>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</si>
  <si>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</si>
  <si>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</si>
  <si>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</si>
  <si>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</si>
  <si>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</si>
  <si>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</si>
  <si>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</si>
  <si>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</si>
  <si>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</si>
  <si>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</si>
  <si>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</si>
  <si>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</si>
  <si>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</si>
  <si>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</si>
  <si>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</si>
  <si>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</si>
  <si>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</si>
  <si>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</si>
  <si>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</si>
  <si>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</si>
  <si>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</si>
  <si>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</si>
  <si>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</si>
  <si>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</si>
  <si>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</si>
  <si>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</si>
  <si>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</si>
  <si>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</si>
  <si>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</si>
  <si>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</si>
  <si>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</si>
  <si>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</si>
  <si>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</si>
  <si>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</si>
  <si>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</si>
  <si>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</si>
  <si>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</si>
  <si>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</si>
  <si>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</si>
  <si>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</si>
  <si>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</si>
  <si>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</si>
  <si>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</si>
  <si>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</si>
  <si>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</si>
  <si>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</si>
  <si>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</si>
  <si>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</si>
  <si>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</si>
  <si>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</si>
  <si>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</si>
  <si>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</si>
  <si>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</si>
  <si>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</si>
  <si>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</si>
  <si>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</si>
  <si>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</si>
  <si>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</si>
  <si>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</si>
  <si>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</si>
  <si>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</si>
  <si>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</si>
  <si>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</si>
  <si>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</si>
  <si>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</si>
  <si>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</si>
  <si>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</si>
  <si>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</si>
  <si>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</si>
  <si>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</si>
  <si>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</si>
  <si>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</si>
  <si>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</si>
  <si>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</si>
  <si>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</si>
  <si>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</si>
  <si>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</si>
  <si>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</si>
  <si>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</si>
  <si>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</si>
  <si>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</si>
  <si>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</si>
  <si>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</si>
  <si>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</si>
  <si>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</si>
  <si>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</si>
  <si>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</si>
  <si>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</si>
  <si>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</si>
  <si>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</si>
  <si>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</si>
  <si>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</si>
  <si>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</si>
  <si>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</si>
  <si>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</si>
  <si>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</si>
  <si>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</si>
  <si>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</si>
  <si>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</si>
  <si>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</si>
  <si>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</si>
  <si>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</si>
  <si>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</si>
  <si>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</si>
  <si>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</si>
  <si>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</si>
  <si>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</si>
  <si>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</si>
  <si>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</si>
  <si>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</si>
  <si>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</si>
  <si>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</si>
  <si>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</si>
  <si>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</si>
  <si>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</si>
  <si>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</si>
  <si>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</si>
  <si>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</si>
  <si>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</si>
  <si>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</si>
  <si>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</si>
  <si>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</si>
  <si>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</si>
  <si>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</si>
  <si>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</si>
  <si>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</si>
  <si>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</si>
  <si>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</si>
  <si>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</si>
  <si>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</si>
  <si>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</si>
  <si>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</si>
  <si>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</si>
  <si>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</si>
  <si>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</si>
  <si>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</si>
  <si>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</si>
  <si>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</si>
  <si>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</si>
  <si>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</si>
  <si>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</si>
  <si>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</si>
  <si>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</si>
  <si>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</si>
  <si>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</si>
  <si>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</si>
  <si>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</si>
  <si>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</si>
  <si>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</si>
  <si>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</si>
  <si>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</si>
  <si>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</si>
  <si>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</si>
  <si>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</si>
  <si>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</si>
  <si>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</si>
  <si>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</si>
  <si>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</si>
  <si>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</si>
  <si>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</si>
  <si>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</si>
  <si>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</si>
  <si>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</si>
  <si>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</si>
  <si>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</si>
  <si>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</si>
  <si>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</si>
  <si>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</si>
  <si>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</si>
  <si>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</si>
  <si>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</si>
  <si>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</si>
  <si>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</si>
  <si>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</si>
  <si>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</si>
  <si>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</si>
  <si>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</si>
  <si>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</si>
  <si>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</si>
  <si>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</si>
  <si>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</si>
  <si>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</si>
  <si>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</si>
  <si>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</si>
  <si>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</si>
  <si>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</si>
  <si>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</si>
  <si>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</si>
  <si>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</si>
  <si>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</si>
  <si>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</si>
  <si>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</si>
  <si>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</si>
  <si>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</si>
  <si>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</si>
  <si>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</si>
  <si>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</si>
  <si>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</si>
  <si>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</si>
  <si>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</si>
  <si>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</si>
  <si>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</si>
  <si>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</si>
  <si>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</si>
  <si>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</si>
  <si>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</si>
  <si>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</si>
  <si>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</si>
  <si>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</si>
  <si>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</si>
  <si>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</si>
  <si>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</si>
  <si>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</si>
  <si>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</si>
  <si>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</si>
  <si>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</si>
  <si>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</si>
  <si>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</si>
  <si>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</si>
  <si>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</si>
  <si>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</si>
  <si>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</si>
  <si>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</si>
  <si>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</si>
  <si>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</si>
  <si>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</si>
  <si>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</si>
  <si>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</si>
  <si>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</si>
  <si>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</si>
  <si>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</si>
  <si>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</si>
  <si>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</si>
  <si>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</si>
  <si>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</si>
  <si>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</si>
  <si>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</si>
  <si>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</si>
  <si>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</si>
  <si>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</si>
  <si>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</si>
  <si>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</si>
  <si>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</si>
  <si>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</si>
  <si>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</si>
  <si>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</si>
  <si>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</si>
  <si>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</si>
  <si>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</si>
  <si>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</si>
  <si>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</si>
  <si>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</si>
  <si>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</si>
  <si>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</si>
  <si>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</si>
  <si>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</si>
  <si>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</si>
  <si>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</si>
  <si>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</si>
  <si>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</si>
  <si>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</si>
  <si>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</si>
  <si>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</si>
  <si>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</si>
  <si>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</si>
  <si>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</si>
  <si>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</si>
  <si>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</si>
  <si>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</si>
  <si>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</si>
  <si>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</si>
  <si>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</si>
  <si>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</si>
  <si>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</si>
  <si>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</si>
  <si>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</si>
  <si>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</si>
  <si>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</si>
  <si>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</si>
  <si>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</si>
  <si>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</si>
  <si>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</si>
  <si>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</si>
  <si>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</si>
  <si>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</si>
  <si>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</si>
  <si>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</si>
  <si>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</si>
  <si>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</si>
  <si>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</si>
  <si>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</si>
  <si>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</si>
  <si>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</si>
  <si>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</si>
  <si>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</si>
  <si>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</si>
  <si>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</si>
  <si>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</si>
  <si>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</si>
  <si>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</si>
  <si>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</si>
  <si>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</si>
  <si>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</si>
  <si>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</si>
  <si>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</si>
  <si>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</si>
  <si>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</si>
  <si>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</si>
  <si>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</si>
  <si>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</si>
  <si>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</si>
  <si>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</si>
  <si>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</si>
  <si>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</si>
  <si>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</si>
  <si>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</si>
  <si>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</si>
  <si>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</si>
  <si>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</si>
  <si>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</si>
  <si>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</si>
  <si>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</si>
  <si>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</si>
  <si>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</si>
  <si>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</si>
  <si>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</si>
  <si>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</si>
  <si>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</si>
  <si>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</si>
  <si>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</si>
  <si>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</si>
  <si>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</si>
  <si>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</si>
  <si>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</si>
  <si>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</si>
  <si>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</si>
  <si>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</si>
  <si>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</si>
  <si>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</si>
  <si>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</si>
  <si>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</si>
  <si>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</si>
  <si>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</si>
  <si>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</si>
  <si>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</si>
  <si>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</si>
  <si>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</si>
  <si>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</si>
  <si>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</si>
  <si>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</si>
  <si>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</si>
  <si>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</si>
  <si>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</si>
  <si>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</si>
  <si>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</si>
  <si>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</si>
  <si>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</si>
  <si>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</si>
  <si>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</si>
  <si>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</si>
  <si>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</si>
  <si>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</si>
  <si>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</si>
  <si>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</si>
  <si>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</si>
  <si>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</si>
  <si>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</si>
  <si>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</si>
  <si>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</si>
  <si>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</si>
  <si>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</si>
  <si>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</si>
  <si>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</si>
  <si>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</si>
  <si>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</si>
  <si>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</si>
  <si>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</si>
  <si>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</si>
  <si>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</si>
  <si>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</si>
  <si>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</si>
  <si>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</si>
  <si>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</si>
  <si>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</si>
  <si>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</si>
  <si>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</si>
  <si>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</si>
  <si>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</si>
  <si>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</si>
  <si>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</si>
  <si>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</si>
  <si>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</si>
  <si>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</si>
  <si>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</si>
  <si>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</si>
  <si>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</si>
  <si>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</si>
  <si>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</si>
  <si>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</si>
  <si>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</si>
  <si>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</si>
  <si>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</si>
  <si>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</si>
  <si>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</si>
  <si>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</si>
  <si>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</si>
  <si>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</si>
  <si>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</si>
  <si>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</si>
  <si>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</si>
  <si>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</si>
  <si>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</si>
  <si>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</si>
  <si>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</si>
  <si>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</si>
  <si>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</si>
  <si>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</si>
  <si>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</si>
  <si>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</si>
  <si>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</si>
  <si>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</si>
  <si>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</si>
  <si>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</si>
  <si>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</si>
  <si>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</si>
  <si>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</si>
  <si>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</si>
  <si>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</si>
  <si>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</si>
  <si>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</si>
  <si>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</si>
  <si>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</si>
  <si>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</si>
  <si>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</si>
  <si>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</si>
  <si>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</si>
  <si>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</si>
  <si>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</si>
  <si>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</si>
  <si>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</si>
  <si>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</si>
  <si>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</si>
  <si>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</si>
  <si>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</si>
  <si>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</si>
  <si>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</si>
  <si>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</si>
  <si>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</si>
  <si>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</si>
  <si>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</si>
  <si>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</si>
  <si>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</si>
  <si>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</si>
  <si>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</si>
  <si>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</si>
  <si>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</si>
  <si>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</si>
  <si>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</si>
  <si>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</si>
  <si>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</si>
  <si>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</si>
  <si>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</si>
  <si>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</si>
  <si>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</si>
  <si>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</si>
  <si>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</si>
  <si>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</si>
  <si>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</si>
  <si>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</si>
  <si>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</si>
  <si>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</si>
  <si>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</si>
  <si>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</si>
  <si>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</si>
  <si>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</si>
  <si>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</si>
  <si>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</si>
  <si>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</si>
  <si>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</si>
  <si>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</si>
  <si>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</si>
  <si>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</si>
  <si>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</si>
  <si>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</si>
  <si>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</si>
  <si>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</si>
  <si>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</si>
  <si>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</si>
  <si>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</si>
  <si>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</si>
  <si>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</si>
  <si>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</si>
  <si>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</si>
  <si>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</si>
  <si>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</si>
  <si>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</si>
  <si>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</si>
  <si>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</si>
  <si>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</si>
  <si>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</si>
  <si>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</si>
  <si>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</si>
  <si>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</si>
  <si>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</si>
  <si>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</si>
  <si>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</si>
  <si>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</si>
  <si>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</si>
  <si>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</si>
  <si>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</si>
  <si>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</si>
  <si>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</si>
  <si>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</si>
  <si>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</si>
  <si>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</si>
  <si>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</si>
  <si>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</si>
  <si>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</si>
  <si>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</si>
  <si>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</si>
  <si>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</si>
  <si>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</si>
  <si>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</si>
  <si>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</si>
  <si>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</si>
  <si>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</si>
  <si>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</si>
  <si>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</si>
  <si>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</si>
  <si>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</si>
  <si>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</si>
  <si>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</si>
  <si>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</si>
  <si>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</si>
  <si>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</si>
  <si>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</si>
  <si>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</si>
  <si>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</si>
  <si>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</si>
  <si>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</si>
  <si>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</si>
  <si>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</si>
  <si>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</si>
  <si>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</si>
  <si>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</si>
  <si>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</si>
  <si>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</si>
  <si>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</si>
  <si>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</si>
  <si>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</si>
  <si>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</si>
  <si>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</si>
  <si>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</si>
  <si>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</si>
  <si>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</si>
  <si>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</si>
  <si>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</si>
  <si>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</si>
  <si>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</si>
  <si>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</si>
  <si>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</si>
  <si>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</si>
  <si>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</si>
  <si>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</si>
  <si>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</si>
  <si>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</si>
  <si>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</si>
  <si>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</si>
  <si>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</si>
  <si>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</si>
  <si>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</si>
  <si>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</si>
  <si>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</si>
  <si>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</si>
  <si>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</si>
  <si>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</si>
  <si>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</si>
  <si>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</si>
  <si>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</si>
  <si>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</si>
  <si>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</si>
  <si>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</si>
  <si>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</si>
  <si>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</si>
  <si>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</si>
  <si>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</si>
  <si>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</si>
  <si>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</si>
  <si>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</si>
  <si>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</si>
  <si>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</si>
  <si>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</si>
  <si>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</si>
  <si>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</si>
  <si>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</si>
  <si>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</si>
  <si>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</si>
  <si>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</si>
  <si>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</si>
  <si>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</si>
  <si>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</si>
  <si>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</si>
  <si>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</si>
  <si>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</si>
  <si>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</si>
  <si>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</si>
  <si>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</si>
  <si>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</si>
  <si>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</si>
  <si>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</si>
  <si>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</si>
  <si>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</si>
  <si>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</si>
  <si>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</si>
  <si>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</si>
  <si>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</si>
  <si>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</si>
  <si>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</si>
  <si>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</si>
  <si>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</si>
  <si>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</si>
  <si>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</si>
  <si>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</si>
  <si>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</si>
  <si>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</si>
  <si>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</si>
  <si>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</si>
  <si>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</si>
  <si>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</si>
  <si>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</si>
  <si>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</si>
  <si>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</si>
  <si>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</si>
  <si>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</si>
  <si>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</si>
  <si>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</si>
  <si>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</si>
  <si>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</si>
  <si>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</si>
  <si>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</si>
  <si>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</si>
  <si>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</si>
  <si>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</si>
  <si>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</si>
  <si>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</si>
  <si>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</si>
  <si>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</si>
  <si>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</si>
  <si>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</si>
  <si>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</si>
  <si>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</si>
  <si>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</si>
  <si>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</si>
  <si>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</si>
  <si>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</si>
  <si>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</si>
  <si>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</si>
  <si>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</si>
  <si>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</si>
  <si>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</si>
  <si>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</si>
  <si>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</si>
  <si>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</si>
  <si>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</si>
  <si>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</si>
  <si>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</si>
  <si>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</si>
  <si>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</si>
  <si>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</si>
  <si>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</si>
  <si>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</si>
  <si>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</si>
  <si>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</si>
  <si>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</si>
  <si>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</si>
  <si>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</si>
  <si>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</si>
  <si>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</si>
  <si>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</si>
  <si>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</si>
  <si>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</si>
  <si>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</si>
  <si>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</si>
  <si>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</si>
  <si>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</si>
  <si>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</si>
  <si>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</si>
  <si>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</si>
  <si>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</si>
  <si>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</si>
  <si>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</si>
  <si>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</si>
  <si>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</si>
  <si>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</si>
  <si>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</si>
  <si>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</si>
  <si>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</si>
  <si>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</si>
  <si>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</si>
  <si>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</si>
  <si>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</si>
  <si>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</si>
  <si>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</si>
  <si>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</si>
  <si>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</si>
  <si>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</si>
  <si>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</si>
  <si>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</si>
  <si>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</si>
  <si>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</si>
  <si>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</si>
  <si>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</si>
  <si>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</si>
  <si>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</si>
  <si>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</si>
  <si>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</si>
  <si>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</si>
  <si>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</si>
  <si>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</si>
  <si>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</si>
  <si>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</si>
  <si>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</si>
  <si>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</si>
  <si>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</si>
  <si>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</si>
  <si>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</si>
  <si>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</si>
  <si>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</si>
  <si>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</si>
  <si>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</si>
  <si>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</si>
  <si>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</si>
  <si>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</si>
  <si>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</si>
  <si>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</si>
  <si>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</si>
  <si>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</si>
  <si>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</si>
  <si>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</si>
  <si>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</si>
  <si>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</si>
  <si>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</si>
  <si>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</si>
  <si>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</si>
  <si>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</si>
  <si>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</si>
  <si>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</si>
  <si>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</si>
  <si>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</si>
  <si>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</si>
  <si>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</si>
  <si>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</si>
  <si>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</si>
  <si>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</si>
  <si>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</si>
  <si>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</si>
  <si>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</si>
  <si>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</si>
  <si>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</si>
  <si>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</si>
  <si>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</si>
  <si>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</si>
  <si>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</si>
  <si>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</si>
  <si>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</si>
  <si>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</si>
  <si>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</si>
  <si>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</si>
  <si>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</si>
  <si>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</si>
  <si>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</si>
  <si>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</si>
  <si>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</si>
  <si>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</si>
  <si>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</si>
  <si>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</si>
  <si>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</si>
  <si>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</si>
  <si>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</si>
  <si>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</si>
  <si>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</si>
  <si>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</si>
  <si>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</si>
  <si>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</si>
  <si>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</si>
  <si>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</si>
  <si>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</si>
  <si>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</si>
  <si>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</si>
  <si>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</si>
  <si>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</si>
  <si>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</si>
  <si>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</si>
  <si>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</si>
  <si>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</si>
  <si>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</si>
  <si>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</si>
  <si>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</si>
  <si>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</si>
  <si>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</si>
  <si>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</si>
  <si>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</si>
  <si>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</si>
  <si>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</si>
  <si>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</si>
  <si>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</si>
  <si>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</si>
  <si>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</si>
  <si>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</si>
  <si>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</si>
  <si>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</si>
  <si>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</si>
  <si>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</si>
  <si>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</si>
  <si>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</si>
  <si>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</si>
  <si>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</si>
  <si>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</si>
  <si>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</si>
  <si>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</si>
  <si>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</si>
  <si>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</si>
  <si>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</si>
  <si>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</si>
  <si>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</si>
  <si>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</si>
  <si>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</si>
  <si>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</si>
  <si>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</si>
  <si>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</si>
  <si>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</si>
  <si>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</si>
  <si>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</si>
  <si>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</si>
  <si>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</si>
  <si>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</si>
  <si>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</si>
  <si>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</si>
  <si>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</si>
  <si>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</si>
  <si>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</si>
  <si>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</si>
  <si>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</si>
  <si>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</si>
  <si>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</si>
  <si>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</si>
  <si>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</si>
  <si>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</si>
  <si>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</si>
  <si>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</si>
  <si>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</si>
  <si>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</si>
  <si>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</si>
  <si>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</si>
  <si>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</si>
  <si>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</si>
  <si>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</si>
  <si>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</si>
  <si>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</si>
  <si>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</si>
  <si>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</si>
  <si>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</si>
  <si>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</si>
  <si>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</si>
  <si>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</si>
  <si>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</si>
  <si>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</si>
  <si>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</si>
  <si>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</si>
  <si>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</si>
  <si>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</si>
  <si>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</si>
  <si>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</si>
  <si>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</si>
  <si>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</si>
  <si>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</si>
  <si>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</si>
  <si>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</si>
  <si>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</si>
  <si>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</si>
  <si>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</si>
  <si>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</si>
  <si>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</si>
  <si>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</si>
  <si>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</si>
  <si>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</si>
  <si>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</si>
  <si>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</si>
  <si>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</si>
  <si>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</si>
  <si>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</si>
  <si>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</si>
  <si>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</si>
  <si>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</si>
  <si>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</si>
  <si>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</si>
  <si>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</si>
  <si>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</si>
  <si>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</si>
  <si>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</si>
  <si>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</si>
  <si>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</si>
  <si>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</si>
  <si>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</si>
  <si>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</si>
  <si>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</si>
  <si>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</si>
  <si>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</si>
  <si>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</si>
  <si>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</si>
  <si>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</si>
  <si>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</si>
  <si>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</si>
  <si>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</si>
  <si>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</si>
  <si>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</si>
  <si>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</si>
  <si>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</si>
  <si>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</si>
  <si>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</si>
  <si>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</si>
  <si>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</si>
  <si>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</si>
  <si>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</si>
  <si>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</si>
  <si>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</si>
  <si>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</si>
  <si>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</si>
  <si>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</si>
  <si>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</si>
  <si>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</si>
  <si>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</si>
  <si>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</si>
  <si>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</si>
  <si>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</si>
  <si>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</si>
  <si>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</si>
  <si>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</si>
  <si>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</si>
  <si>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</si>
  <si>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</si>
  <si>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</si>
  <si>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</si>
  <si>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</si>
  <si>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</si>
  <si>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</si>
  <si>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</si>
  <si>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</si>
  <si>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</si>
  <si>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</si>
  <si>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</si>
  <si>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</si>
  <si>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</si>
  <si>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</si>
  <si>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</si>
  <si>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</si>
  <si>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</si>
  <si>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</si>
  <si>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</si>
  <si>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</si>
  <si>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</si>
  <si>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</si>
  <si>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</si>
  <si>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</si>
  <si>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</si>
  <si>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</si>
  <si>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</si>
  <si>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</si>
  <si>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</si>
  <si>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</si>
  <si>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</si>
  <si>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</si>
  <si>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</si>
  <si>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</si>
  <si>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</si>
  <si>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</si>
  <si>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</si>
  <si>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</si>
  <si>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</si>
  <si>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</si>
  <si>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</si>
  <si>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</si>
  <si>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</si>
  <si>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</si>
  <si>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</si>
  <si>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</si>
  <si>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</si>
  <si>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</si>
  <si>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</si>
  <si>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</si>
  <si>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</si>
  <si>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</si>
  <si>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</si>
  <si>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</si>
  <si>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</si>
  <si>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</si>
  <si>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</si>
  <si>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</si>
  <si>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</si>
  <si>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</si>
  <si>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</si>
  <si>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</si>
  <si>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</si>
  <si>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</si>
  <si>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</si>
  <si>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</si>
  <si>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</si>
  <si>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</si>
  <si>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</si>
  <si>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</si>
  <si>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</si>
  <si>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</si>
  <si>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</si>
  <si>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</si>
  <si>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</si>
  <si>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</si>
  <si>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</si>
  <si>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</si>
  <si>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</si>
  <si>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</si>
  <si>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</si>
  <si>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</si>
  <si>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</si>
  <si>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</si>
  <si>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</si>
  <si>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</si>
  <si>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</si>
  <si>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</si>
  <si>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</si>
  <si>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</si>
  <si>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</si>
  <si>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</si>
  <si>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</si>
  <si>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</si>
  <si>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</si>
  <si>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</si>
  <si>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</si>
  <si>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</si>
  <si>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</si>
  <si>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</si>
  <si>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</si>
  <si>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</si>
  <si>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</si>
  <si>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</si>
  <si>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</si>
  <si>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</si>
  <si>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</si>
  <si>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</si>
  <si>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</si>
  <si>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</si>
  <si>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</si>
  <si>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</si>
  <si>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</si>
  <si>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</si>
  <si>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</si>
  <si>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</si>
  <si>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</si>
  <si>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</si>
  <si>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</si>
  <si>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</si>
  <si>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</si>
  <si>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</si>
  <si>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</si>
  <si>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</si>
  <si>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</si>
  <si>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</si>
  <si>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</si>
  <si>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</si>
  <si>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</si>
  <si>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</si>
  <si>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</si>
  <si>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</si>
  <si>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</si>
  <si>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</si>
  <si>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</si>
  <si>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</si>
  <si>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</si>
  <si>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</si>
  <si>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</si>
  <si>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</si>
  <si>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</si>
  <si>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</si>
  <si>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</si>
  <si>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</si>
  <si>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</si>
  <si>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</si>
  <si>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</si>
  <si>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</si>
  <si>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</si>
  <si>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</si>
  <si>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</si>
  <si>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</si>
  <si>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</si>
  <si>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</si>
  <si>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</si>
  <si>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</si>
  <si>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</si>
  <si>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</si>
  <si>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</si>
  <si>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</si>
  <si>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</si>
  <si>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</si>
  <si>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</si>
  <si>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</si>
  <si>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</si>
  <si>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</si>
  <si>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</si>
  <si>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</si>
  <si>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</si>
  <si>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</si>
  <si>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</si>
  <si>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</si>
  <si>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</si>
  <si>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</si>
  <si>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</si>
  <si>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</si>
  <si>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</si>
  <si>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</si>
  <si>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</si>
  <si>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</si>
  <si>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</si>
  <si>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</si>
  <si>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</si>
  <si>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</si>
  <si>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</si>
  <si>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</si>
  <si>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</si>
  <si>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</si>
  <si>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</si>
  <si>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</si>
  <si>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</si>
  <si>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</si>
  <si>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</si>
  <si>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</si>
  <si>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</si>
  <si>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</si>
  <si>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</si>
  <si>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</si>
  <si>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</si>
  <si>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</si>
  <si>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</si>
  <si>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</si>
  <si>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</si>
  <si>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</si>
  <si>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</si>
  <si>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</si>
  <si>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</si>
  <si>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</si>
  <si>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</si>
  <si>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</si>
  <si>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</si>
  <si>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</si>
  <si>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</si>
  <si>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</si>
  <si>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</si>
  <si>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</si>
  <si>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</si>
  <si>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</si>
  <si>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</si>
  <si>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</si>
  <si>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</si>
  <si>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</si>
  <si>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</si>
  <si>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</si>
  <si>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</si>
  <si>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</si>
  <si>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</si>
  <si>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</si>
  <si>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</si>
  <si>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</si>
  <si>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</si>
  <si>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</si>
  <si>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</si>
  <si>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</si>
  <si>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</si>
  <si>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</si>
  <si>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</si>
  <si>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</si>
  <si>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</si>
  <si>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</si>
  <si>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</si>
  <si>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</si>
  <si>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</si>
  <si>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</si>
  <si>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</si>
  <si>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</si>
  <si>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</si>
  <si>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</si>
  <si>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</si>
  <si>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</si>
  <si>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</si>
  <si>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</si>
  <si>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</si>
  <si>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</si>
  <si>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</si>
  <si>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</si>
  <si>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</si>
  <si>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</si>
  <si>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</si>
  <si>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</si>
  <si>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</si>
  <si>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</si>
  <si>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</si>
  <si>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</si>
  <si>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</si>
  <si>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</si>
  <si>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</si>
  <si>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</si>
  <si>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</si>
  <si>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</si>
  <si>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</si>
  <si>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</si>
  <si>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</si>
  <si>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</si>
  <si>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</si>
  <si>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</si>
  <si>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</si>
  <si>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</si>
  <si>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</si>
  <si>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</si>
  <si>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</si>
  <si>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</si>
  <si>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</si>
  <si>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</si>
  <si>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</si>
  <si>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</si>
  <si>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</si>
  <si>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</si>
  <si>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</si>
  <si>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</si>
  <si>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</si>
  <si>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</si>
  <si>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</si>
  <si>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</si>
  <si>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</si>
  <si>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</si>
  <si>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</si>
  <si>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</si>
  <si>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</si>
  <si>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</si>
  <si>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</si>
  <si>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</si>
  <si>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</si>
  <si>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</si>
  <si>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</si>
  <si>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</si>
  <si>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</si>
  <si>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</si>
  <si>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</si>
  <si>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</si>
  <si>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</si>
  <si>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</si>
  <si>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</si>
  <si>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</si>
  <si>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</si>
  <si>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</si>
  <si>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</si>
  <si>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</si>
  <si>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</si>
  <si>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</si>
  <si>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</si>
  <si>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</si>
  <si>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</si>
  <si>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</si>
  <si>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</si>
  <si>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</si>
  <si>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</si>
  <si>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</si>
  <si>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</si>
  <si>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</si>
  <si>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</si>
  <si>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</si>
  <si>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</si>
  <si>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</si>
  <si>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</si>
  <si>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</si>
  <si>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</si>
  <si>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</si>
  <si>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</si>
  <si>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</si>
  <si>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</si>
  <si>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</si>
  <si>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</si>
  <si>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</si>
  <si>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</si>
  <si>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</si>
  <si>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</si>
  <si>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</si>
  <si>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</si>
  <si>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</si>
  <si>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</si>
  <si>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</si>
  <si>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</si>
  <si>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</si>
  <si>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</si>
  <si>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</si>
  <si>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</si>
  <si>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</si>
  <si>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</si>
  <si>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</si>
  <si>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</si>
  <si>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</si>
  <si>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</si>
  <si>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</si>
  <si>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</si>
  <si>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</si>
  <si>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</si>
  <si>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</si>
  <si>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</si>
  <si>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</si>
  <si>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</si>
  <si>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</si>
  <si>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</si>
  <si>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</si>
  <si>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</si>
  <si>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</si>
  <si>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</si>
  <si>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</si>
  <si>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</si>
  <si>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</si>
  <si>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</si>
  <si>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</si>
  <si>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</si>
  <si>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</si>
  <si>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</si>
  <si>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</si>
  <si>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</si>
  <si>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</si>
  <si>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</si>
  <si>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</si>
  <si>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</si>
  <si>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</si>
  <si>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</si>
  <si>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</si>
  <si>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</si>
  <si>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</si>
  <si>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</si>
  <si>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</si>
  <si>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</si>
  <si>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</si>
  <si>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</si>
  <si>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</si>
  <si>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</si>
  <si>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</si>
  <si>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</si>
  <si>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</si>
  <si>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</si>
  <si>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</si>
  <si>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</si>
  <si>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</si>
  <si>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</si>
  <si>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</si>
  <si>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</si>
  <si>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</si>
  <si>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</si>
  <si>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</si>
  <si>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</si>
  <si>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</si>
  <si>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</si>
  <si>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</si>
  <si>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</si>
  <si>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</si>
  <si>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</si>
  <si>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</si>
  <si>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</si>
  <si>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</si>
  <si>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</si>
  <si>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</si>
  <si>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</si>
  <si>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</si>
  <si>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</si>
  <si>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</si>
  <si>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</si>
  <si>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</si>
  <si>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</si>
  <si>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</si>
  <si>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</si>
  <si>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</si>
  <si>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</si>
  <si>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</si>
  <si>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</si>
  <si>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</si>
  <si>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</si>
  <si>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</si>
  <si>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</si>
  <si>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</si>
  <si>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</si>
  <si>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</si>
  <si>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</si>
  <si>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</si>
  <si>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</si>
  <si>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</si>
  <si>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</si>
  <si>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</si>
  <si>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</si>
  <si>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</si>
  <si>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</si>
  <si>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</si>
  <si>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</si>
  <si>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</si>
  <si>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</si>
  <si>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</si>
  <si>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</si>
  <si>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</si>
  <si>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</si>
  <si>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</si>
  <si>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</si>
  <si>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</si>
  <si>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</si>
  <si>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</si>
  <si>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</si>
  <si>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</si>
  <si>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</si>
  <si>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</si>
  <si>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</si>
  <si>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</si>
  <si>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</si>
  <si>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</si>
  <si>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</si>
  <si>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</si>
  <si>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</si>
  <si>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</si>
  <si>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</si>
  <si>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</si>
  <si>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</si>
  <si>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</si>
  <si>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</si>
  <si>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</si>
  <si>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</si>
  <si>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</si>
  <si>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</si>
  <si>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</si>
  <si>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</si>
  <si>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</si>
  <si>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</si>
  <si>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</si>
  <si>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</si>
  <si>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</si>
  <si>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</si>
  <si>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</si>
  <si>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</si>
  <si>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</si>
  <si>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</si>
  <si>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</si>
  <si>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</si>
  <si>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</si>
  <si>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</si>
  <si>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</si>
  <si>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</si>
  <si>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</si>
  <si>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</si>
  <si>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</si>
  <si>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</si>
  <si>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</si>
  <si>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</si>
  <si>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</si>
  <si>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</si>
  <si>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</si>
  <si>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</si>
  <si>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</si>
  <si>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</si>
  <si>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</si>
  <si>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</si>
  <si>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</si>
  <si>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</si>
  <si>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</si>
  <si>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</si>
  <si>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</si>
  <si>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</si>
  <si>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</si>
  <si>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</si>
  <si>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</si>
  <si>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</si>
  <si>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</si>
  <si>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</si>
  <si>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</si>
  <si>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</si>
  <si>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</si>
  <si>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</si>
  <si>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</si>
  <si>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</si>
  <si>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</si>
  <si>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</si>
  <si>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</si>
  <si>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</si>
  <si>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</si>
  <si>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</si>
  <si>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</si>
  <si>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</si>
  <si>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</si>
  <si>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</si>
  <si>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</si>
  <si>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</si>
  <si>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</si>
  <si>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</si>
  <si>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</si>
  <si>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</si>
  <si>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</si>
  <si>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</si>
  <si>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</si>
  <si>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</si>
  <si>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</si>
  <si>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</si>
  <si>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</si>
  <si>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</si>
  <si>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</si>
  <si>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</si>
  <si>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</si>
  <si>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</si>
  <si>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</si>
  <si>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</si>
  <si>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</si>
  <si>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</si>
  <si>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</si>
  <si>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</si>
  <si>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</si>
  <si>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</si>
  <si>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</si>
  <si>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</si>
  <si>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</si>
  <si>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</si>
  <si>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</si>
  <si>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</si>
  <si>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</si>
  <si>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</si>
  <si>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</si>
  <si>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</si>
  <si>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</si>
  <si>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</si>
  <si>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</si>
  <si>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</si>
  <si>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</si>
  <si>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</si>
  <si>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</si>
  <si>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</si>
  <si>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</si>
  <si>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</si>
  <si>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</si>
  <si>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</si>
  <si>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</si>
  <si>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</si>
  <si>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</si>
  <si>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</si>
  <si>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</si>
  <si>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</si>
  <si>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</si>
  <si>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</si>
  <si>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</si>
  <si>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</si>
  <si>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</si>
  <si>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</si>
  <si>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</si>
  <si>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</si>
  <si>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</si>
  <si>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</si>
  <si>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</si>
  <si>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</si>
  <si>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</si>
  <si>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</si>
  <si>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</si>
  <si>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</si>
  <si>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</si>
  <si>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</si>
  <si>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</si>
  <si>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</si>
  <si>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</si>
  <si>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</si>
  <si>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</si>
  <si>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</si>
  <si>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</si>
  <si>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</si>
  <si>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</si>
  <si>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</si>
  <si>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</si>
  <si>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</si>
  <si>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</si>
  <si>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</si>
  <si>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</si>
  <si>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</si>
  <si>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</si>
  <si>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</si>
  <si>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</si>
  <si>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</si>
  <si>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</si>
  <si>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</si>
  <si>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</si>
  <si>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</si>
  <si>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</si>
  <si>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</si>
  <si>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</si>
  <si>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</si>
  <si>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</si>
  <si>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</si>
  <si>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</si>
  <si>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</si>
  <si>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</si>
  <si>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</si>
  <si>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</si>
  <si>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</si>
  <si>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</si>
  <si>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</si>
  <si>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</si>
  <si>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</si>
  <si>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</si>
  <si>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</si>
  <si>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</si>
  <si>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</si>
  <si>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</si>
  <si>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</si>
  <si>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</si>
  <si>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</si>
  <si>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</si>
  <si>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</si>
  <si>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</si>
  <si>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</si>
  <si>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</si>
  <si>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</si>
  <si>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</si>
  <si>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</si>
  <si>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</si>
  <si>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</si>
  <si>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</si>
  <si>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</si>
  <si>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</si>
  <si>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</si>
  <si>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</si>
  <si>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</si>
  <si>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</si>
  <si>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</si>
  <si>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</si>
  <si>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</si>
  <si>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</si>
  <si>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</si>
  <si>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</si>
  <si>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</si>
  <si>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</si>
  <si>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</si>
  <si>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</si>
  <si>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</si>
  <si>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</si>
  <si>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</si>
  <si>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</si>
  <si>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</si>
  <si>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</si>
  <si>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</si>
  <si>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</si>
  <si>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</si>
  <si>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</si>
  <si>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</si>
  <si>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</si>
  <si>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</si>
  <si>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</si>
  <si>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</si>
  <si>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</si>
  <si>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</si>
  <si>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</si>
  <si>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</si>
  <si>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</si>
  <si>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</si>
  <si>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</si>
  <si>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</si>
  <si>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</si>
  <si>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</si>
  <si>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</si>
  <si>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</si>
  <si>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</si>
  <si>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</si>
  <si>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</si>
  <si>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</si>
  <si>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</si>
  <si>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</si>
  <si>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</si>
  <si>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</si>
  <si>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</si>
  <si>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</si>
  <si>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</si>
  <si>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</si>
  <si>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</si>
  <si>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</si>
  <si>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</si>
  <si>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</si>
  <si>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</si>
  <si>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</si>
  <si>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</si>
  <si>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</si>
  <si>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</si>
  <si>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</si>
  <si>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</si>
  <si>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</si>
  <si>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</si>
  <si>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</si>
  <si>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</si>
  <si>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</si>
  <si>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</si>
  <si>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</si>
  <si>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</si>
  <si>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</si>
  <si>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</si>
  <si>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</si>
  <si>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</si>
  <si>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</si>
  <si>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</si>
  <si>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</si>
  <si>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</si>
  <si>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</si>
  <si>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</si>
  <si>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</si>
  <si>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</si>
  <si>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</si>
  <si>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</si>
  <si>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</si>
  <si>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</si>
  <si>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</si>
  <si>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</si>
  <si>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</si>
  <si>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</si>
  <si>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</si>
  <si>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</si>
  <si>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</si>
  <si>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</si>
  <si>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</si>
  <si>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</si>
  <si>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</si>
  <si>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</si>
  <si>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</si>
  <si>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</si>
  <si>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</si>
  <si>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</si>
  <si>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</si>
  <si>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</si>
  <si>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</si>
  <si>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</si>
  <si>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</si>
  <si>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</si>
  <si>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</si>
  <si>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</si>
  <si>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</si>
  <si>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</si>
  <si>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</si>
  <si>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</si>
  <si>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</si>
  <si>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</si>
  <si>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</si>
  <si>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</si>
  <si>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</si>
  <si>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</si>
  <si>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</si>
  <si>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</si>
  <si>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</si>
  <si>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</si>
  <si>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</si>
  <si>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</si>
  <si>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</si>
  <si>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</si>
  <si>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</si>
  <si>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</si>
  <si>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</si>
  <si>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</si>
  <si>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</si>
  <si>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</si>
  <si>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</si>
  <si>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</si>
  <si>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</si>
  <si>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</si>
  <si>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</si>
  <si>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</si>
  <si>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</si>
  <si>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</si>
  <si>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</si>
  <si>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</si>
  <si>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</si>
  <si>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</si>
  <si>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</si>
  <si>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</si>
  <si>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</si>
  <si>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</si>
  <si>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</si>
  <si>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</si>
  <si>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</si>
  <si>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</si>
  <si>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</si>
  <si>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</si>
  <si>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</si>
  <si>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</si>
  <si>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</si>
  <si>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</si>
  <si>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</si>
  <si>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</si>
  <si>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</si>
  <si>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</si>
  <si>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</si>
  <si>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</si>
  <si>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</si>
  <si>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</si>
  <si>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</si>
  <si>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</si>
  <si>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</si>
  <si>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</si>
  <si>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</si>
  <si>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</si>
  <si>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</si>
  <si>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</si>
  <si>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</si>
  <si>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</si>
  <si>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</si>
  <si>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</si>
  <si>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</si>
  <si>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</si>
  <si>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</si>
  <si>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</si>
  <si>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</si>
  <si>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</si>
  <si>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</si>
  <si>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</si>
  <si>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</si>
  <si>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</si>
  <si>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</si>
  <si>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</si>
  <si>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</si>
  <si>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</si>
  <si>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</si>
  <si>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</si>
  <si>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</si>
  <si>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</si>
  <si>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</si>
  <si>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</si>
  <si>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</si>
  <si>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</si>
  <si>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</si>
  <si>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</si>
  <si>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</si>
  <si>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</si>
  <si>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</si>
  <si>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</si>
  <si>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</si>
  <si>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</si>
  <si>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</si>
  <si>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</si>
  <si>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</si>
  <si>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</si>
  <si>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</si>
  <si>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</si>
  <si>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</si>
  <si>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</si>
  <si>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</si>
  <si>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</si>
  <si>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</si>
  <si>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</si>
  <si>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</si>
  <si>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</si>
  <si>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</si>
  <si>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</si>
  <si>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</si>
  <si>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</si>
  <si>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</si>
  <si>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</si>
  <si>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</si>
  <si>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</si>
  <si>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</si>
  <si>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</si>
  <si>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</si>
  <si>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</si>
  <si>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</si>
  <si>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</si>
  <si>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</si>
  <si>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</si>
  <si>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</si>
  <si>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</si>
  <si>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</si>
  <si>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</si>
  <si>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</si>
  <si>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</si>
  <si>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</si>
  <si>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</si>
  <si>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</si>
  <si>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</si>
  <si>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</si>
  <si>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</si>
  <si>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</si>
  <si>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</si>
  <si>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</si>
  <si>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</si>
  <si>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</si>
  <si>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</si>
  <si>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</si>
  <si>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</si>
  <si>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</si>
  <si>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</si>
  <si>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</si>
  <si>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</si>
  <si>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</si>
  <si>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</si>
  <si>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</si>
  <si>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</si>
  <si>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</si>
  <si>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</si>
  <si>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</si>
  <si>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</si>
  <si>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</si>
  <si>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</si>
  <si>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</si>
  <si>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</si>
  <si>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</si>
  <si>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</si>
  <si>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</si>
  <si>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</si>
  <si>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</si>
  <si>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</si>
  <si>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</si>
  <si>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</si>
  <si>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</si>
  <si>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</si>
  <si>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</si>
  <si>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</si>
  <si>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</si>
  <si>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</si>
  <si>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</si>
  <si>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</si>
  <si>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</si>
  <si>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</si>
  <si>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</si>
  <si>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</si>
  <si>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</si>
  <si>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</si>
  <si>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</si>
  <si>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</si>
  <si>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</si>
  <si>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</si>
  <si>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</si>
  <si>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</si>
  <si>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</si>
  <si>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</si>
  <si>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</si>
  <si>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</si>
  <si>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</si>
  <si>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</si>
  <si>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</si>
  <si>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</si>
  <si>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</si>
  <si>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</si>
  <si>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</si>
  <si>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</si>
  <si>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</si>
  <si>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</si>
  <si>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</si>
  <si>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</si>
  <si>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</si>
  <si>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</si>
  <si>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</si>
  <si>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</si>
  <si>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</si>
  <si>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</si>
  <si>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</si>
  <si>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</si>
  <si>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</si>
  <si>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</si>
  <si>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</si>
  <si>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</si>
  <si>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</si>
  <si>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</si>
  <si>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</si>
  <si>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</si>
  <si>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</si>
  <si>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</si>
  <si>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</si>
  <si>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</si>
  <si>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</si>
  <si>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</si>
  <si>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</si>
  <si>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</si>
  <si>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</si>
  <si>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</si>
  <si>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</si>
  <si>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</si>
  <si>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</si>
  <si>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</si>
  <si>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</si>
  <si>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</si>
  <si>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</si>
  <si>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</si>
  <si>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</si>
  <si>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</si>
  <si>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</si>
  <si>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</si>
  <si>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</si>
  <si>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</si>
  <si>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</si>
  <si>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</si>
  <si>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</si>
  <si>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</si>
  <si>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</si>
  <si>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</si>
  <si>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</si>
  <si>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</si>
  <si>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</si>
  <si>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</si>
  <si>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</si>
  <si>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</si>
  <si>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</si>
  <si>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</si>
  <si>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</si>
  <si>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</si>
  <si>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</si>
  <si>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</si>
  <si>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</si>
  <si>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</si>
  <si>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</si>
  <si>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</si>
  <si>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</si>
  <si>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</si>
  <si>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</si>
  <si>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</si>
  <si>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</si>
  <si>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</si>
  <si>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</si>
  <si>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</si>
  <si>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</si>
  <si>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</si>
  <si>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</si>
  <si>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</si>
  <si>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</si>
  <si>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</si>
  <si>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</si>
  <si>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</si>
  <si>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</si>
  <si>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</si>
  <si>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</si>
  <si>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</si>
  <si>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</si>
  <si>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</si>
  <si>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</si>
  <si>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</si>
  <si>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</si>
  <si>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</si>
  <si>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</si>
  <si>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</si>
  <si>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</si>
  <si>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</si>
  <si>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</si>
  <si>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</si>
  <si>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</si>
  <si>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</si>
  <si>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</si>
  <si>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</si>
  <si>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</si>
  <si>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</si>
  <si>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</si>
  <si>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</si>
  <si>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</si>
  <si>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</si>
  <si>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</si>
  <si>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</si>
  <si>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</si>
  <si>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</si>
  <si>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</si>
  <si>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</si>
  <si>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</si>
  <si>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</si>
  <si>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</si>
  <si>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</si>
  <si>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</si>
  <si>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</si>
  <si>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</si>
  <si>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</si>
  <si>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</si>
  <si>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</si>
  <si>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</si>
  <si>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</si>
  <si>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</si>
  <si>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</si>
  <si>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</si>
  <si>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</si>
  <si>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</si>
  <si>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</si>
  <si>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</si>
  <si>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</si>
  <si>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</si>
  <si>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</si>
  <si>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</si>
  <si>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</si>
  <si>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</si>
  <si>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</si>
  <si>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</si>
  <si>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</si>
  <si>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</si>
  <si>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</si>
  <si>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</si>
  <si>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</si>
  <si>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</si>
  <si>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</si>
  <si>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</si>
  <si>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</si>
  <si>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</si>
  <si>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</si>
  <si>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</si>
  <si>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</si>
  <si>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</si>
  <si>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</si>
  <si>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</si>
  <si>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</si>
  <si>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</si>
  <si>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</si>
  <si>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</si>
  <si>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</si>
  <si>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</si>
  <si>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</si>
  <si>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</si>
  <si>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</si>
  <si>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</si>
  <si>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</si>
  <si>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</si>
  <si>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</si>
  <si>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</si>
  <si>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</si>
  <si>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</si>
  <si>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</si>
  <si>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</si>
  <si>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</si>
  <si>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</si>
  <si>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</si>
  <si>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</si>
  <si>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</si>
  <si>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</si>
  <si>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</si>
  <si>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</si>
  <si>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</si>
  <si>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</si>
  <si>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</si>
  <si>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</si>
  <si>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</si>
  <si>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</si>
  <si>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</si>
  <si>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</si>
  <si>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</si>
  <si>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</si>
  <si>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</si>
  <si>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</si>
  <si>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</si>
  <si>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</si>
  <si>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</si>
  <si>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</si>
  <si>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</si>
  <si>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</si>
  <si>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</si>
  <si>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</si>
  <si>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</si>
  <si>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</si>
  <si>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</si>
  <si>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</si>
  <si>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</si>
  <si>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</si>
  <si>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</si>
  <si>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</si>
  <si>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</si>
  <si>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</si>
  <si>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</si>
  <si>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</si>
  <si>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</si>
  <si>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</si>
  <si>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</si>
  <si>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</si>
  <si>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</si>
  <si>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</si>
  <si>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</si>
  <si>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</si>
  <si>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</si>
  <si>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</si>
  <si>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</si>
  <si>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</si>
  <si>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</si>
  <si>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</si>
  <si>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</si>
  <si>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</si>
  <si>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</si>
  <si>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</si>
  <si>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</si>
  <si>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</si>
  <si>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</si>
  <si>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</si>
  <si>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</si>
  <si>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</si>
  <si>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</si>
  <si>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</si>
  <si>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</si>
  <si>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</si>
  <si>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</si>
  <si>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</si>
  <si>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</si>
  <si>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</si>
  <si>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</si>
  <si>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</si>
  <si>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</si>
  <si>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</si>
  <si>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</si>
  <si>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</si>
  <si>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</si>
  <si>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</si>
  <si>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</si>
  <si>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</si>
  <si>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</si>
  <si>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</si>
  <si>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</si>
  <si>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</si>
  <si>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</si>
  <si>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</si>
  <si>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</si>
  <si>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</si>
  <si>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</si>
  <si>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</si>
  <si>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</si>
  <si>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</si>
  <si>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</si>
  <si>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</si>
  <si>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</si>
  <si>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</si>
  <si>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</si>
  <si>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</si>
  <si>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</si>
  <si>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</si>
  <si>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</si>
  <si>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</si>
  <si>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</si>
  <si>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</si>
  <si>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</si>
  <si>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</si>
  <si>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</si>
  <si>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</si>
  <si>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</si>
  <si>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</si>
  <si>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</si>
  <si>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</si>
  <si>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</si>
  <si>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</si>
  <si>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</si>
  <si>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</si>
  <si>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</si>
  <si>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</si>
  <si>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</si>
  <si>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</si>
  <si>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</si>
  <si>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</si>
  <si>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</si>
  <si>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</si>
  <si>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</si>
  <si>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</si>
  <si>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</si>
  <si>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</si>
  <si>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</si>
  <si>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</si>
  <si>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</si>
  <si>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</si>
  <si>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</si>
  <si>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</si>
  <si>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</si>
  <si>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</si>
  <si>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</si>
  <si>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</si>
  <si>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</si>
  <si>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</si>
  <si>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</si>
  <si>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</si>
  <si>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</si>
  <si>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</si>
  <si>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</si>
  <si>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</si>
  <si>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</si>
  <si>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</si>
  <si>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</si>
  <si>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</si>
  <si>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</si>
  <si>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</si>
  <si>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</si>
  <si>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</si>
  <si>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</si>
  <si>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</si>
  <si>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</si>
  <si>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</si>
  <si>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</si>
  <si>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</si>
  <si>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</si>
  <si>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</si>
  <si>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</si>
  <si>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</si>
  <si>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</si>
  <si>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</si>
  <si>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</si>
  <si>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</si>
  <si>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</si>
  <si>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</si>
  <si>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</si>
  <si>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</si>
  <si>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</si>
  <si>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</si>
  <si>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</si>
  <si>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</si>
  <si>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</si>
  <si>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</si>
  <si>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</si>
  <si>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</si>
  <si>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</si>
  <si>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</si>
  <si>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</si>
  <si>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</si>
  <si>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</si>
  <si>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</si>
  <si>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</si>
  <si>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</si>
  <si>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</si>
  <si>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</si>
  <si>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</si>
  <si>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</si>
  <si>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</si>
  <si>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</si>
  <si>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</si>
  <si>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</si>
  <si>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</si>
  <si>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</si>
  <si>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</si>
  <si>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</si>
  <si>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</si>
  <si>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</si>
  <si>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</si>
  <si>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</si>
  <si>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</si>
  <si>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</si>
  <si>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</si>
  <si>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</si>
  <si>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</si>
  <si>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</si>
  <si>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</si>
  <si>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</si>
  <si>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</si>
  <si>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</si>
  <si>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</si>
  <si>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</si>
  <si>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</si>
  <si>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</si>
  <si>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</si>
  <si>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</si>
  <si>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</si>
  <si>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</si>
  <si>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</si>
  <si>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</si>
  <si>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</si>
  <si>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</si>
  <si>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</si>
  <si>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</si>
  <si>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</si>
  <si>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</si>
  <si>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</si>
  <si>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</si>
  <si>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</si>
  <si>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</si>
  <si>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</si>
  <si>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</si>
  <si>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</si>
  <si>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</si>
  <si>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</si>
  <si>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</si>
  <si>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</si>
  <si>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</si>
  <si>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</si>
  <si>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</si>
  <si>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</si>
  <si>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</si>
  <si>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</si>
  <si>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</si>
  <si>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</si>
  <si>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</si>
  <si>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</si>
  <si>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</si>
  <si>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</si>
  <si>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</si>
  <si>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</si>
  <si>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</si>
  <si>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</si>
  <si>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</si>
  <si>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</si>
  <si>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</si>
  <si>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</si>
  <si>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</si>
  <si>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</si>
  <si>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</si>
  <si>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</si>
  <si>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</si>
  <si>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</si>
  <si>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</si>
  <si>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</si>
  <si>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</si>
  <si>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</si>
  <si>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</si>
  <si>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</si>
  <si>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</si>
  <si>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</si>
  <si>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</si>
  <si>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</si>
  <si>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</si>
  <si>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</si>
  <si>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</si>
  <si>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</si>
  <si>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</si>
  <si>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</si>
  <si>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</si>
  <si>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</si>
  <si>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</si>
  <si>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</si>
  <si>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</si>
  <si>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</si>
  <si>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</si>
  <si>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</si>
  <si>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</si>
  <si>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</si>
  <si>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</si>
  <si>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</si>
  <si>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</si>
  <si>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</si>
  <si>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</si>
  <si>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</si>
  <si>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</si>
  <si>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</si>
  <si>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</si>
  <si>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</si>
  <si>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</si>
  <si>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</si>
  <si>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</si>
  <si>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</si>
  <si>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</si>
  <si>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</si>
  <si>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</si>
  <si>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</si>
  <si>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</si>
  <si>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</si>
  <si>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</si>
  <si>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</si>
  <si>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</si>
  <si>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</si>
  <si>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</si>
  <si>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</si>
  <si>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</si>
  <si>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</si>
  <si>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</si>
  <si>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</si>
  <si>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</si>
  <si>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</si>
  <si>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</si>
  <si>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</si>
  <si>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</si>
  <si>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</si>
  <si>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</si>
  <si>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</si>
  <si>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</si>
  <si>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</si>
  <si>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</si>
  <si>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</si>
  <si>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</si>
  <si>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</si>
  <si>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</si>
  <si>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</si>
  <si>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</si>
  <si>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</si>
  <si>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</si>
  <si>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</si>
  <si>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</si>
  <si>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</si>
  <si>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</si>
  <si>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</si>
  <si>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</si>
  <si>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</si>
  <si>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</si>
  <si>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</si>
  <si>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</si>
  <si>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</si>
  <si>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</si>
  <si>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</si>
  <si>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</si>
  <si>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</si>
  <si>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</si>
  <si>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</si>
  <si>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</si>
  <si>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</si>
  <si>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</si>
  <si>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</si>
  <si>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</si>
  <si>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</si>
  <si>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</si>
  <si>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</si>
  <si>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</si>
  <si>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</si>
  <si>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</si>
  <si>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</si>
  <si>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</si>
  <si>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</si>
  <si>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</si>
  <si>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</si>
  <si>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</si>
  <si>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</si>
  <si>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</si>
  <si>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</si>
  <si>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</si>
  <si>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</si>
  <si>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</si>
  <si>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</si>
  <si>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</si>
  <si>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</si>
  <si>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</si>
  <si>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</si>
  <si>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</si>
  <si>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</si>
  <si>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</si>
  <si>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</si>
  <si>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</si>
  <si>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</si>
  <si>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</si>
  <si>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</si>
  <si>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</si>
  <si>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</si>
  <si>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</si>
  <si>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</si>
  <si>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</si>
  <si>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</si>
  <si>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</si>
  <si>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</si>
  <si>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</si>
  <si>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</si>
  <si>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</si>
  <si>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</si>
  <si>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</si>
  <si>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</si>
  <si>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</si>
  <si>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</si>
  <si>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</si>
  <si>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</si>
  <si>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</si>
  <si>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</si>
  <si>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</si>
  <si>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</si>
  <si>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</si>
  <si>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</si>
  <si>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</si>
  <si>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</si>
  <si>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</si>
  <si>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</si>
  <si>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</si>
  <si>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</si>
  <si>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</si>
  <si>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</si>
  <si>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</si>
  <si>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</si>
  <si>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</si>
  <si>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</si>
  <si>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</si>
  <si>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</si>
  <si>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</si>
  <si>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</si>
  <si>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</si>
  <si>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</si>
  <si>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</si>
  <si>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</si>
  <si>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</si>
  <si>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</si>
  <si>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</si>
  <si>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</si>
  <si>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</si>
  <si>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</si>
  <si>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</si>
  <si>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</si>
  <si>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</si>
  <si>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</si>
  <si>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</si>
  <si>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</si>
  <si>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</si>
  <si>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</si>
  <si>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</si>
  <si>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</si>
  <si>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</si>
  <si>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</si>
  <si>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</si>
  <si>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</si>
  <si>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</si>
  <si>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</si>
  <si>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</si>
  <si>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</si>
  <si>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</si>
  <si>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</si>
  <si>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</si>
  <si>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</si>
  <si>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</si>
  <si>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</si>
  <si>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</si>
  <si>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</si>
  <si>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</si>
  <si>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</si>
  <si>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</si>
  <si>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</si>
  <si>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</si>
  <si>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</si>
  <si>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</si>
  <si>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</si>
  <si>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</si>
  <si>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</si>
  <si>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</si>
  <si>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</si>
  <si>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</si>
  <si>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</si>
  <si>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</si>
  <si>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</si>
  <si>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</si>
  <si>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</si>
  <si>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</si>
  <si>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</si>
  <si>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</si>
  <si>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</si>
  <si>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</si>
  <si>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</si>
  <si>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</si>
  <si>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</si>
  <si>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</si>
  <si>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</si>
  <si>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</si>
  <si>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</si>
  <si>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</si>
  <si>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</si>
  <si>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</si>
  <si>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</si>
  <si>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</si>
  <si>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</si>
  <si>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</si>
  <si>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</si>
  <si>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</si>
  <si>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</si>
  <si>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</si>
  <si>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</si>
  <si>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</si>
  <si>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</si>
  <si>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</si>
  <si>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</si>
  <si>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</si>
  <si>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</si>
  <si>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</si>
  <si>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</si>
  <si>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</si>
  <si>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</si>
  <si>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</si>
  <si>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</si>
  <si>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</si>
  <si>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</si>
  <si>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</si>
  <si>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</si>
  <si>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</si>
  <si>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</si>
  <si>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</si>
  <si>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</si>
  <si>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</si>
  <si>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</si>
  <si>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</si>
  <si>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</si>
  <si>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</si>
  <si>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</si>
  <si>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</si>
  <si>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</si>
  <si>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</si>
  <si>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</si>
  <si>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</si>
  <si>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</si>
  <si>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</si>
  <si>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</si>
  <si>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</si>
  <si>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</si>
  <si>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</si>
  <si>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</si>
  <si>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</si>
  <si>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</si>
  <si>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</si>
  <si>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</si>
  <si>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</si>
  <si>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</si>
  <si>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</si>
  <si>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</si>
  <si>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</si>
  <si>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</si>
  <si>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</si>
  <si>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</si>
  <si>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</si>
  <si>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</si>
  <si>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</si>
  <si>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</si>
  <si>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</si>
  <si>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</si>
  <si>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</si>
  <si>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</si>
  <si>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</si>
  <si>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</si>
  <si>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</si>
  <si>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</si>
  <si>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</si>
  <si>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</si>
  <si>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</si>
  <si>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</si>
  <si>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</si>
  <si>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</si>
  <si>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</si>
  <si>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</si>
  <si>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</si>
  <si>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</si>
  <si>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</si>
  <si>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</si>
  <si>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</si>
  <si>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</si>
  <si>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</si>
  <si>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</si>
  <si>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</si>
  <si>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</si>
  <si>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</si>
  <si>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</si>
  <si>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</si>
  <si>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</si>
  <si>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</si>
  <si>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</si>
  <si>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</si>
  <si>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</si>
  <si>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</si>
  <si>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</si>
  <si>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</si>
  <si>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</si>
  <si>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</si>
  <si>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</si>
  <si>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</si>
  <si>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</si>
  <si>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</si>
  <si>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</si>
  <si>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</si>
  <si>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</si>
  <si>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</si>
  <si>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</si>
  <si>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</si>
  <si>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</si>
  <si>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</si>
  <si>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</si>
  <si>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</si>
  <si>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</si>
  <si>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</si>
  <si>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</si>
  <si>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</si>
  <si>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</si>
  <si>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</si>
  <si>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</si>
  <si>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</si>
  <si>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</si>
  <si>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</si>
  <si>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</si>
  <si>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</si>
  <si>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</si>
  <si>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</si>
  <si>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</si>
  <si>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</si>
  <si>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</si>
  <si>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</si>
  <si>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</si>
  <si>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</si>
  <si>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</si>
  <si>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</si>
  <si>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</si>
  <si>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</si>
  <si>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</si>
  <si>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</si>
  <si>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</si>
  <si>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</si>
  <si>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</si>
  <si>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</si>
  <si>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</si>
  <si>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</si>
  <si>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</si>
  <si>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</si>
  <si>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</si>
  <si>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</si>
  <si>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</si>
  <si>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</si>
  <si>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</si>
  <si>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</si>
  <si>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</si>
  <si>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</si>
  <si>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</si>
  <si>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</si>
  <si>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</si>
  <si>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</si>
  <si>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</si>
  <si>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</si>
  <si>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</si>
  <si>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</si>
  <si>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</si>
  <si>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</si>
  <si>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</si>
  <si>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</si>
  <si>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</si>
  <si>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</si>
  <si>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</si>
  <si>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</si>
  <si>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</si>
  <si>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</si>
  <si>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</si>
  <si>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</si>
  <si>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</si>
  <si>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</si>
  <si>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</si>
  <si>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</si>
  <si>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</si>
  <si>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</si>
  <si>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</si>
  <si>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</si>
  <si>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</si>
  <si>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</si>
  <si>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</si>
  <si>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</si>
  <si>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</si>
  <si>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</si>
  <si>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</si>
  <si>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</si>
  <si>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</si>
  <si>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</si>
  <si>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</si>
  <si>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</si>
  <si>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</si>
  <si>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</si>
  <si>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</si>
  <si>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</si>
  <si>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</si>
  <si>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</si>
  <si>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</si>
  <si>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</si>
  <si>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</si>
  <si>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</si>
  <si>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</si>
  <si>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</si>
  <si>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</si>
  <si>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</si>
  <si>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</si>
  <si>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</si>
  <si>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</si>
  <si>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</si>
  <si>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</si>
  <si>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</si>
  <si>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</si>
  <si>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</si>
  <si>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</si>
  <si>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</si>
  <si>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</si>
  <si>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</si>
  <si>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</si>
  <si>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</si>
  <si>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</si>
  <si>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</si>
  <si>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</si>
  <si>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</si>
  <si>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</si>
  <si>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</si>
  <si>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</si>
  <si>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</si>
  <si>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</si>
  <si>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</si>
  <si>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</si>
  <si>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</si>
  <si>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</si>
  <si>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</si>
  <si>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</si>
  <si>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</si>
  <si>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</si>
  <si>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</si>
  <si>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</si>
  <si>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</si>
  <si>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</si>
  <si>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</si>
  <si>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</si>
  <si>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</si>
  <si>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</si>
  <si>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</si>
  <si>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</si>
  <si>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</si>
  <si>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</si>
  <si>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</si>
  <si>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</si>
  <si>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</si>
  <si>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</si>
  <si>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</si>
  <si>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</si>
  <si>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</si>
  <si>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</si>
  <si>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</si>
  <si>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</si>
  <si>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</si>
  <si>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</si>
  <si>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</si>
  <si>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</si>
  <si>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</si>
  <si>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</si>
  <si>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</si>
  <si>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</si>
  <si>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</si>
  <si>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</si>
  <si>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</si>
  <si>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</si>
  <si>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</si>
  <si>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</si>
  <si>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</si>
  <si>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</si>
  <si>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</si>
  <si>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</si>
  <si>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</si>
  <si>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</si>
  <si>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</si>
  <si>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</si>
  <si>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</si>
  <si>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</si>
  <si>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</si>
  <si>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</si>
  <si>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</si>
  <si>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</si>
  <si>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</si>
  <si>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</si>
  <si>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</si>
  <si>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</si>
  <si>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</si>
  <si>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</si>
  <si>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</si>
  <si>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</si>
  <si>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</si>
  <si>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</si>
  <si>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</si>
  <si>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</si>
  <si>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</si>
  <si>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</si>
  <si>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</si>
  <si>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</si>
  <si>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</si>
  <si>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</si>
  <si>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</si>
  <si>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</si>
  <si>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</si>
  <si>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</si>
  <si>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</si>
  <si>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</si>
  <si>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</si>
  <si>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</si>
  <si>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</si>
  <si>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</si>
  <si>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</si>
  <si>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</si>
  <si>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</si>
  <si>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</si>
  <si>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</si>
  <si>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</si>
  <si>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</si>
  <si>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</si>
  <si>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</si>
  <si>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</si>
  <si>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</si>
  <si>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</si>
  <si>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</si>
  <si>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</si>
  <si>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</si>
  <si>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</si>
  <si>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</si>
  <si>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</si>
  <si>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</si>
  <si>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</si>
  <si>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</si>
  <si>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</si>
  <si>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</si>
  <si>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</si>
  <si>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</si>
  <si>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</si>
  <si>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</si>
  <si>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</si>
  <si>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</si>
  <si>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</si>
  <si>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</si>
  <si>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</si>
  <si>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</si>
  <si>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</si>
  <si>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</si>
  <si>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</si>
  <si>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</si>
  <si>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</si>
  <si>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</si>
  <si>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</si>
  <si>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</si>
  <si>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</si>
  <si>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</si>
  <si>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</si>
  <si>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</si>
  <si>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</si>
  <si>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</si>
  <si>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</si>
  <si>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</si>
  <si>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</si>
  <si>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</si>
  <si>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</si>
  <si>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</si>
  <si>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</si>
  <si>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</si>
  <si>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</si>
  <si>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</si>
  <si>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</si>
  <si>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</si>
  <si>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</si>
  <si>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</si>
  <si>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</si>
  <si>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</si>
  <si>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</si>
  <si>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</si>
  <si>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</si>
  <si>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</si>
  <si>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</si>
  <si>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</si>
  <si>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</si>
  <si>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</si>
  <si>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</si>
  <si>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</si>
  <si>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</si>
  <si>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</si>
  <si>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</si>
  <si>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</si>
  <si>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</si>
  <si>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</si>
  <si>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</si>
  <si>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</si>
  <si>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</si>
  <si>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</si>
  <si>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</si>
  <si>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</si>
  <si>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</si>
  <si>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</si>
  <si>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</si>
  <si>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</si>
  <si>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</si>
  <si>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</si>
  <si>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</si>
  <si>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</si>
  <si>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</si>
  <si>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</si>
  <si>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</si>
  <si>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</si>
  <si>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</si>
  <si>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</si>
  <si>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</si>
  <si>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</si>
  <si>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</si>
  <si>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</si>
  <si>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</si>
  <si>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</si>
  <si>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</si>
  <si>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</si>
  <si>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</si>
  <si>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</si>
  <si>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</si>
  <si>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</si>
  <si>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</si>
  <si>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</si>
  <si>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</si>
  <si>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</si>
  <si>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</si>
  <si>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</si>
  <si>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</si>
  <si>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</si>
  <si>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</si>
  <si>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</si>
  <si>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</si>
  <si>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</si>
  <si>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</si>
  <si>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</si>
  <si>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</si>
  <si>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</si>
  <si>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</si>
  <si>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</si>
  <si>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</si>
  <si>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</si>
  <si>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</si>
  <si>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</si>
  <si>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</si>
  <si>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</si>
  <si>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</si>
  <si>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</si>
  <si>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</si>
  <si>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</si>
  <si>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</si>
  <si>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</si>
  <si>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</si>
  <si>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</si>
  <si>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</si>
  <si>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</si>
  <si>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</si>
  <si>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</si>
  <si>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</si>
  <si>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</si>
  <si>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</si>
  <si>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</si>
  <si>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</si>
  <si>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</si>
  <si>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</si>
  <si>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</si>
  <si>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</si>
  <si>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</si>
  <si>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</si>
  <si>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</si>
  <si>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</si>
  <si>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</si>
  <si>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</si>
  <si>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</si>
  <si>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</si>
  <si>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</si>
  <si>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</si>
  <si>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</si>
  <si>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</si>
  <si>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</si>
  <si>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</si>
  <si>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</si>
  <si>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</si>
  <si>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</si>
  <si>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</si>
  <si>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</si>
  <si>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</si>
  <si>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</si>
  <si>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</si>
  <si>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</si>
  <si>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</si>
  <si>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</si>
  <si>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</si>
  <si>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</si>
  <si>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</si>
  <si>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</si>
  <si>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</si>
  <si>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</si>
  <si>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</si>
  <si>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</si>
  <si>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</si>
  <si>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</si>
  <si>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</si>
  <si>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</si>
  <si>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</si>
  <si>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</si>
  <si>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</si>
  <si>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</si>
  <si>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</si>
  <si>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</si>
  <si>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</si>
  <si>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</si>
  <si>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</si>
  <si>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</si>
  <si>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</si>
  <si>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</si>
  <si>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</si>
  <si>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</si>
  <si>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</si>
  <si>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</si>
  <si>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</si>
  <si>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</si>
  <si>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</si>
  <si>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</si>
  <si>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</si>
  <si>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</si>
  <si>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</si>
  <si>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</si>
  <si>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</si>
  <si>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</si>
  <si>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</si>
  <si>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</si>
  <si>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</si>
  <si>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</si>
  <si>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</si>
  <si>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</si>
  <si>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</si>
  <si>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</si>
  <si>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</si>
  <si>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</si>
  <si>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</si>
  <si>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</si>
  <si>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</si>
  <si>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</si>
  <si>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</si>
  <si>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</si>
  <si>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</si>
  <si>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</si>
  <si>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</si>
  <si>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</si>
  <si>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</si>
  <si>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</si>
  <si>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</si>
  <si>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</si>
  <si>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</si>
  <si>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</si>
  <si>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</si>
  <si>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</si>
  <si>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</si>
  <si>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</si>
  <si>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</si>
  <si>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</si>
  <si>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</si>
  <si>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</si>
  <si>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</si>
  <si>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</si>
  <si>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</si>
  <si>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</si>
  <si>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</si>
  <si>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</si>
  <si>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</si>
  <si>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</si>
  <si>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</si>
  <si>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</si>
  <si>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</si>
  <si>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</si>
  <si>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</si>
  <si>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</si>
  <si>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</si>
  <si>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</si>
  <si>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</si>
  <si>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</si>
  <si>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</si>
  <si>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</si>
  <si>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</si>
  <si>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</si>
  <si>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</si>
  <si>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</si>
  <si>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</si>
  <si>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</si>
  <si>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</si>
  <si>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</si>
  <si>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</si>
  <si>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</si>
  <si>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</si>
  <si>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</si>
  <si>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</si>
  <si>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</si>
  <si>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</si>
  <si>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</si>
  <si>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</si>
  <si>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</si>
  <si>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</si>
  <si>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</si>
  <si>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</si>
  <si>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</si>
  <si>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</si>
  <si>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</si>
  <si>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</si>
  <si>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</si>
  <si>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</si>
  <si>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</si>
  <si>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</si>
  <si>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</si>
  <si>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</si>
  <si>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</si>
  <si>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</si>
  <si>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</si>
  <si>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</si>
  <si>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</si>
  <si>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</si>
  <si>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</si>
  <si>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</si>
  <si>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</si>
  <si>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</si>
  <si>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</si>
  <si>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</si>
  <si>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</si>
  <si>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</si>
  <si>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</si>
  <si>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</si>
  <si>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</si>
  <si>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</si>
  <si>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</si>
  <si>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</si>
  <si>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</si>
  <si>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</si>
  <si>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</si>
  <si>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</si>
  <si>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</si>
  <si>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</si>
  <si>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</si>
  <si>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</si>
  <si>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</si>
  <si>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</si>
  <si>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</si>
  <si>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</si>
  <si>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</si>
  <si>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</si>
  <si>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</si>
  <si>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</si>
  <si>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</si>
  <si>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</si>
  <si>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</si>
  <si>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</si>
  <si>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</si>
  <si>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</si>
  <si>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</si>
  <si>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</si>
  <si>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</si>
  <si>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</si>
  <si>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</si>
  <si>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</si>
  <si>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</si>
  <si>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</si>
  <si>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</si>
  <si>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</si>
  <si>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</si>
  <si>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</si>
  <si>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</si>
  <si>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</si>
  <si>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</si>
  <si>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</si>
  <si>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</si>
  <si>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</si>
  <si>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</si>
  <si>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</si>
  <si>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</si>
  <si>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</si>
  <si>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</si>
  <si>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</si>
  <si>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</si>
  <si>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</si>
  <si>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</si>
  <si>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</si>
  <si>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</si>
  <si>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</si>
  <si>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</si>
  <si>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</si>
  <si>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</si>
  <si>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</si>
  <si>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</si>
  <si>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</si>
  <si>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</si>
  <si>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</si>
  <si>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</si>
  <si>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</si>
  <si>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</si>
  <si>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</si>
  <si>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</si>
  <si>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</si>
  <si>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</si>
  <si>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</si>
  <si>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</si>
  <si>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</si>
  <si>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</si>
  <si>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</si>
  <si>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</si>
  <si>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</si>
  <si>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</si>
  <si>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</si>
  <si>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</si>
  <si>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</si>
  <si>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</si>
  <si>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</si>
  <si>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</si>
  <si>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</si>
  <si>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</si>
  <si>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</si>
  <si>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</si>
  <si>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</si>
  <si>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</si>
  <si>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</si>
  <si>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</si>
  <si>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</si>
  <si>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</si>
  <si>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</si>
  <si>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</si>
  <si>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</si>
  <si>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</si>
  <si>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</si>
  <si>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</si>
  <si>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</si>
  <si>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</si>
  <si>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</si>
  <si>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</si>
  <si>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</si>
  <si>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</si>
  <si>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</si>
  <si>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</si>
  <si>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</si>
  <si>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</si>
  <si>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</si>
  <si>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</si>
  <si>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</si>
  <si>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</si>
  <si>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</si>
  <si>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</si>
  <si>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</si>
  <si>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</si>
  <si>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</si>
  <si>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</si>
  <si>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</si>
  <si>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</si>
  <si>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</si>
  <si>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</si>
  <si>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</si>
  <si>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</si>
  <si>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</si>
  <si>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</si>
  <si>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</si>
  <si>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</si>
  <si>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</si>
  <si>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</si>
  <si>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</si>
  <si>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</si>
  <si>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</si>
  <si>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</si>
  <si>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</si>
  <si>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</si>
  <si>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</si>
  <si>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</si>
  <si>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</si>
  <si>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</si>
  <si>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</si>
  <si>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</si>
  <si>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</si>
  <si>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</si>
  <si>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</si>
  <si>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</si>
  <si>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</si>
  <si>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</si>
  <si>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</si>
  <si>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</si>
  <si>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</si>
  <si>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</si>
  <si>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</si>
  <si>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</si>
  <si>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</si>
  <si>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</si>
  <si>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</si>
  <si>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</si>
  <si>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</si>
  <si>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</si>
  <si>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</si>
  <si>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</si>
  <si>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</si>
  <si>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</si>
  <si>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</si>
  <si>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</si>
  <si>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</si>
  <si>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</si>
  <si>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</si>
  <si>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</si>
  <si>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</si>
  <si>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</si>
  <si>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</si>
  <si>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</si>
  <si>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</si>
  <si>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</si>
  <si>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</si>
  <si>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</si>
  <si>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</si>
  <si>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</si>
  <si>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</si>
  <si>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</si>
  <si>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</si>
  <si>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</si>
  <si>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</si>
  <si>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</si>
  <si>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</si>
  <si>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</si>
  <si>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</si>
  <si>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</si>
  <si>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</si>
  <si>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</si>
  <si>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</si>
  <si>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</si>
  <si>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</si>
  <si>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</si>
  <si>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</si>
  <si>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</si>
  <si>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</si>
  <si>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</si>
  <si>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</si>
  <si>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</si>
  <si>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</si>
  <si>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</si>
  <si>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</si>
  <si>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</si>
  <si>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</si>
  <si>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</si>
  <si>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</si>
  <si>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</si>
  <si>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</si>
  <si>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</si>
  <si>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</si>
  <si>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</si>
  <si>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</si>
  <si>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</si>
  <si>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</si>
  <si>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</si>
  <si>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</si>
  <si>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</si>
  <si>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</si>
  <si>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</si>
  <si>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</si>
  <si>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</si>
  <si>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</si>
  <si>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</si>
  <si>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</si>
  <si>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</si>
  <si>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</si>
  <si>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</si>
  <si>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</si>
  <si>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</si>
  <si>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</si>
  <si>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</si>
  <si>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</si>
  <si>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</si>
  <si>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</si>
  <si>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</si>
  <si>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</si>
  <si>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</si>
  <si>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</si>
  <si>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</si>
  <si>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</si>
  <si>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</si>
  <si>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</si>
  <si>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</si>
  <si>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</si>
  <si>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</si>
  <si>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</si>
  <si>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</si>
  <si>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</si>
  <si>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</si>
  <si>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</si>
  <si>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</si>
  <si>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</si>
  <si>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</si>
  <si>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</si>
  <si>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</si>
  <si>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</si>
  <si>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</si>
  <si>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</si>
  <si>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</si>
  <si>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</si>
  <si>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</si>
  <si>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</si>
  <si>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</si>
  <si>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</si>
  <si>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</si>
  <si>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</si>
  <si>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</si>
  <si>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</si>
  <si>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</si>
  <si>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</si>
  <si>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</si>
  <si>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</si>
  <si>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</si>
  <si>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</si>
  <si>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</si>
  <si>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</si>
  <si>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</si>
  <si>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</si>
  <si>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</si>
  <si>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</si>
  <si>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</si>
  <si>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</si>
  <si>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</si>
  <si>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</si>
  <si>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</si>
  <si>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</si>
  <si>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</si>
  <si>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</si>
  <si>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</si>
  <si>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</si>
  <si>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</si>
  <si>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</si>
  <si>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</si>
  <si>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</si>
  <si>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</si>
  <si>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</si>
  <si>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</si>
  <si>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</si>
  <si>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</si>
  <si>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</si>
  <si>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</si>
  <si>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</si>
  <si>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</si>
  <si>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</si>
  <si>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</si>
  <si>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</si>
  <si>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</si>
  <si>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</si>
  <si>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</si>
  <si>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</si>
  <si>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</si>
  <si>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</si>
  <si>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</si>
  <si>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</si>
  <si>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</si>
  <si>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</si>
  <si>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</si>
  <si>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</si>
  <si>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</si>
  <si>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</si>
  <si>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</si>
  <si>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</si>
  <si>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</si>
  <si>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</si>
  <si>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</si>
  <si>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</si>
  <si>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</si>
  <si>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</si>
  <si>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</si>
  <si>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</si>
  <si>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</si>
  <si>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</si>
  <si>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</si>
  <si>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</si>
  <si>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</si>
  <si>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</si>
  <si>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</si>
  <si>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</si>
  <si>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</si>
  <si>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</si>
  <si>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</si>
  <si>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</si>
  <si>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</si>
  <si>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</si>
  <si>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</si>
  <si>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</si>
  <si>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</si>
  <si>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</si>
  <si>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</si>
  <si>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</si>
  <si>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</si>
  <si>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</si>
  <si>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</si>
  <si>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</si>
  <si>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</si>
  <si>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</si>
  <si>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</si>
  <si>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</si>
  <si>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</si>
  <si>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</si>
  <si>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</si>
  <si>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</si>
  <si>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</si>
  <si>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</si>
  <si>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</si>
  <si>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</si>
  <si>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</si>
  <si>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</si>
  <si>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</si>
  <si>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</si>
  <si>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</si>
  <si>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</si>
  <si>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</si>
  <si>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</si>
  <si>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</si>
  <si>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</si>
  <si>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</si>
  <si>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</si>
  <si>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</si>
  <si>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</si>
  <si>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</si>
  <si>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</si>
  <si>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</si>
  <si>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</si>
  <si>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</si>
  <si>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</si>
  <si>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</si>
  <si>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</si>
  <si>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</si>
  <si>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</si>
  <si>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</si>
  <si>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</si>
  <si>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</si>
  <si>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</si>
  <si>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</si>
  <si>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</si>
  <si>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</si>
  <si>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</si>
  <si>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</si>
  <si>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</si>
  <si>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</si>
  <si>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</si>
  <si>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</si>
  <si>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</si>
  <si>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</si>
  <si>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</si>
  <si>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</si>
  <si>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</si>
  <si>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</si>
  <si>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</si>
  <si>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</si>
  <si>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</si>
  <si>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</si>
  <si>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</si>
  <si>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</si>
  <si>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</si>
  <si>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</si>
  <si>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</si>
  <si>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</si>
  <si>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</si>
  <si>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</si>
  <si>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</si>
  <si>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</si>
  <si>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</si>
  <si>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</si>
  <si>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</si>
  <si>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</si>
  <si>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</si>
  <si>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</si>
  <si>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</si>
  <si>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</si>
  <si>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</si>
  <si>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</si>
  <si>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</si>
  <si>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</si>
  <si>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</si>
  <si>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</si>
  <si>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</si>
  <si>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</si>
  <si>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</si>
  <si>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</si>
  <si>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</si>
  <si>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</si>
  <si>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</si>
  <si>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</si>
  <si>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</si>
  <si>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</si>
  <si>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</si>
  <si>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</si>
  <si>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</si>
  <si>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</si>
  <si>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</si>
  <si>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</si>
  <si>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</si>
  <si>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</si>
  <si>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</si>
  <si>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</si>
  <si>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</si>
  <si>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</si>
  <si>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</si>
  <si>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</si>
  <si>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</si>
  <si>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</si>
  <si>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</si>
  <si>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</si>
  <si>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</si>
  <si>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</si>
  <si>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</si>
  <si>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</si>
  <si>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</si>
  <si>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</si>
  <si>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</si>
  <si>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</si>
  <si>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</si>
  <si>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</si>
  <si>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</si>
  <si>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</si>
  <si>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</si>
  <si>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</si>
  <si>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</si>
  <si>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</si>
  <si>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</si>
  <si>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</si>
  <si>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</si>
  <si>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</si>
  <si>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</si>
  <si>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</si>
  <si>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</si>
  <si>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</si>
  <si>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</si>
  <si>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</si>
  <si>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</si>
  <si>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</si>
  <si>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</si>
  <si>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</si>
  <si>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</si>
  <si>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</si>
  <si>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</si>
  <si>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</si>
  <si>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</si>
  <si>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</si>
  <si>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</si>
  <si>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</si>
  <si>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</si>
  <si>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</si>
  <si>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</si>
  <si>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</si>
  <si>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</si>
  <si>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</si>
  <si>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</si>
  <si>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</si>
  <si>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</si>
  <si>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</si>
  <si>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</si>
  <si>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</si>
  <si>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</si>
  <si>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</si>
  <si>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</si>
  <si>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</si>
  <si>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</si>
  <si>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</si>
  <si>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</si>
  <si>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</si>
  <si>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</si>
  <si>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</si>
  <si>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</si>
  <si>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</si>
  <si>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</si>
  <si>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</si>
  <si>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</si>
  <si>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</si>
  <si>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</si>
  <si>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</si>
  <si>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</si>
  <si>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</si>
  <si>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</si>
  <si>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</si>
  <si>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</si>
  <si>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</si>
  <si>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</si>
  <si>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</si>
  <si>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</si>
  <si>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</si>
  <si>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</si>
  <si>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</si>
  <si>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</si>
  <si>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</si>
  <si>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</si>
  <si>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</si>
  <si>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</si>
  <si>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</si>
  <si>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</si>
  <si>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</si>
  <si>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</si>
  <si>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</si>
  <si>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</si>
  <si>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</si>
  <si>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</si>
  <si>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</si>
  <si>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</si>
  <si>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</si>
  <si>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</si>
  <si>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</si>
  <si>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</si>
  <si>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</si>
  <si>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</si>
  <si>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</si>
  <si>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</si>
  <si>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</si>
  <si>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</si>
  <si>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</si>
  <si>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</si>
  <si>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</si>
  <si>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</si>
  <si>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</si>
  <si>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</si>
  <si>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</si>
  <si>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</si>
  <si>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</si>
  <si>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</si>
  <si>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</si>
  <si>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</si>
  <si>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</si>
  <si>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</si>
  <si>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</si>
  <si>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</si>
  <si>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</si>
  <si>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</si>
  <si>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</si>
  <si>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</si>
  <si>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</si>
  <si>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</si>
  <si>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</si>
  <si>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</si>
  <si>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</si>
  <si>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</si>
  <si>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</si>
  <si>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</si>
  <si>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</si>
  <si>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</si>
  <si>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</si>
  <si>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</si>
  <si>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</si>
  <si>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</si>
  <si>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</si>
  <si>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</si>
  <si>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</si>
  <si>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</si>
  <si>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</si>
  <si>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</si>
  <si>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</si>
  <si>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</si>
  <si>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</si>
  <si>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</si>
  <si>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</si>
  <si>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</si>
  <si>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</si>
  <si>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</si>
  <si>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</si>
  <si>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</si>
  <si>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</si>
  <si>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</si>
  <si>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</si>
  <si>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</si>
  <si>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</si>
  <si>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</si>
  <si>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</si>
  <si>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</si>
  <si>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</si>
  <si>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</si>
  <si>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</si>
  <si>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</si>
  <si>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</si>
  <si>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</si>
  <si>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</si>
  <si>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</si>
  <si>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</si>
  <si>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</si>
  <si>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</si>
  <si>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</si>
  <si>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</si>
  <si>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</si>
  <si>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</si>
  <si>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</si>
  <si>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</si>
  <si>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</si>
  <si>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</si>
  <si>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</si>
  <si>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</si>
  <si>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</si>
  <si>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</si>
  <si>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</si>
  <si>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</si>
  <si>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</si>
  <si>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</si>
  <si>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</si>
  <si>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</si>
  <si>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</si>
  <si>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</si>
  <si>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</si>
  <si>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</si>
  <si>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</si>
  <si>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</si>
  <si>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</si>
  <si>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</si>
  <si>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</si>
  <si>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</si>
  <si>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</si>
  <si>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</si>
  <si>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</si>
  <si>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</si>
  <si>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</si>
  <si>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</si>
  <si>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</si>
  <si>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</si>
  <si>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</si>
  <si>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</si>
  <si>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</si>
  <si>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</si>
  <si>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</si>
  <si>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</si>
  <si>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</si>
  <si>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</si>
  <si>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</si>
  <si>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</si>
  <si>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</si>
  <si>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</si>
  <si>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</si>
  <si>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</si>
  <si>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</si>
  <si>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</si>
  <si>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</si>
  <si>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</si>
  <si>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</si>
  <si>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</si>
  <si>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</si>
  <si>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</si>
  <si>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</si>
  <si>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</si>
  <si>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</si>
  <si>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</si>
  <si>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</si>
  <si>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</si>
  <si>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</si>
  <si>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</si>
  <si>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</si>
  <si>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</si>
  <si>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</si>
  <si>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</si>
  <si>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</si>
  <si>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</si>
  <si>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</si>
  <si>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</si>
  <si>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</si>
  <si>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</si>
  <si>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</si>
  <si>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</si>
  <si>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</si>
  <si>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</si>
  <si>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</si>
  <si>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</si>
  <si>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</si>
  <si>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</si>
  <si>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</si>
  <si>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</si>
  <si>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</si>
  <si>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</si>
  <si>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</si>
  <si>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</si>
  <si>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</si>
  <si>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</si>
  <si>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</si>
  <si>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</si>
  <si>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</si>
  <si>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</si>
  <si>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</si>
  <si>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</si>
  <si>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</si>
  <si>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</si>
  <si>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</si>
  <si>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</si>
  <si>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</si>
  <si>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</si>
  <si>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</si>
  <si>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</si>
  <si>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</si>
  <si>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</si>
  <si>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</si>
  <si>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</si>
  <si>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</si>
  <si>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</si>
  <si>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</si>
  <si>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</si>
  <si>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</si>
  <si>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</si>
  <si>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</si>
  <si>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</si>
  <si>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</si>
  <si>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</si>
  <si>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</si>
  <si>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</si>
  <si>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</si>
  <si>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</si>
  <si>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</si>
  <si>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</si>
  <si>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</si>
  <si>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</si>
  <si>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</si>
  <si>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</si>
  <si>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</si>
  <si>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</si>
  <si>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</si>
  <si>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</si>
  <si>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</si>
  <si>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</si>
  <si>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</si>
  <si>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</si>
  <si>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</si>
  <si>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</si>
  <si>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</si>
  <si>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</si>
  <si>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</si>
  <si>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</si>
  <si>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</si>
  <si>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</si>
  <si>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</si>
  <si>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</si>
  <si>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</si>
  <si>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</si>
  <si>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</si>
  <si>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</si>
  <si>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</si>
  <si>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</si>
  <si>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</si>
  <si>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</si>
  <si>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</si>
  <si>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</si>
  <si>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</si>
  <si>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</si>
  <si>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</si>
  <si>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</si>
  <si>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</si>
  <si>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</si>
  <si>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</si>
  <si>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</si>
  <si>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</si>
  <si>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</si>
  <si>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</si>
  <si>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</si>
  <si>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</si>
  <si>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</si>
  <si>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</si>
  <si>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</si>
  <si>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</si>
  <si>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</si>
  <si>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</si>
  <si>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</si>
  <si>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</si>
  <si>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</si>
  <si>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</si>
  <si>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</si>
  <si>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</si>
  <si>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</si>
  <si>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</si>
  <si>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</si>
  <si>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</si>
  <si>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</si>
  <si>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</si>
  <si>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</si>
  <si>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</si>
  <si>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</si>
  <si>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</si>
  <si>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</si>
  <si>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</si>
  <si>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</si>
  <si>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</si>
  <si>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</si>
  <si>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</si>
  <si>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</si>
  <si>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</si>
  <si>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</si>
  <si>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</si>
  <si>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</si>
  <si>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</si>
  <si>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</si>
  <si>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</si>
  <si>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</si>
  <si>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</si>
  <si>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</si>
  <si>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</si>
  <si>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</si>
  <si>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</si>
  <si>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</si>
  <si>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</si>
  <si>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</si>
  <si>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</si>
  <si>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</si>
  <si>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</si>
  <si>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</si>
  <si>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</si>
  <si>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</si>
  <si>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</si>
  <si>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</si>
  <si>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</si>
  <si>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</si>
  <si>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</si>
  <si>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</si>
  <si>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</si>
  <si>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</si>
  <si>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</si>
  <si>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</si>
  <si>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</si>
  <si>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</si>
  <si>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</si>
  <si>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</si>
  <si>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</si>
  <si>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</si>
  <si>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</si>
  <si>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</si>
  <si>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</si>
  <si>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</si>
  <si>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</si>
  <si>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</si>
  <si>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</si>
  <si>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</si>
  <si>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</si>
  <si>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</si>
  <si>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</si>
  <si>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</si>
  <si>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</si>
  <si>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</si>
  <si>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</si>
  <si>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</si>
  <si>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</si>
  <si>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</si>
  <si>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</si>
  <si>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</si>
  <si>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</si>
  <si>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</si>
  <si>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</si>
  <si>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</si>
  <si>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</si>
  <si>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</si>
  <si>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</si>
  <si>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</si>
  <si>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</si>
  <si>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</si>
  <si>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</si>
  <si>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</si>
  <si>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</si>
  <si>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</si>
  <si>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</si>
  <si>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</si>
  <si>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</si>
  <si>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</si>
  <si>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</si>
  <si>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</si>
  <si>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</si>
  <si>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</si>
  <si>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</si>
  <si>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</si>
  <si>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</si>
  <si>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</si>
  <si>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</si>
  <si>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</si>
  <si>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</si>
  <si>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</si>
  <si>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</si>
  <si>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</si>
  <si>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</si>
  <si>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</si>
  <si>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</si>
  <si>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</si>
  <si>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</si>
  <si>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</si>
  <si>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</si>
  <si>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</si>
  <si>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</si>
  <si>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</si>
  <si>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</si>
  <si>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</si>
  <si>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</si>
  <si>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</si>
  <si>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</si>
  <si>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</si>
  <si>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</si>
  <si>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</si>
  <si>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</si>
  <si>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</si>
  <si>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</si>
  <si>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</si>
  <si>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</si>
  <si>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</si>
  <si>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</si>
  <si>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</si>
  <si>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</si>
  <si>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</si>
  <si>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</si>
  <si>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</si>
  <si>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</si>
  <si>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</si>
  <si>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</si>
  <si>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</si>
  <si>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</si>
  <si>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</si>
  <si>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</si>
  <si>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</si>
  <si>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</si>
  <si>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</si>
  <si>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</si>
  <si>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</si>
  <si>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</si>
  <si>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</si>
  <si>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</si>
  <si>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</si>
  <si>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</si>
  <si>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</si>
  <si>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</si>
  <si>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</si>
  <si>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</si>
  <si>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</si>
  <si>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</si>
  <si>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</si>
  <si>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</si>
  <si>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</si>
  <si>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</si>
  <si>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</si>
  <si>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</si>
  <si>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</si>
  <si>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</si>
  <si>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</si>
  <si>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</si>
  <si>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</si>
  <si>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</si>
  <si>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</si>
  <si>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</si>
  <si>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</si>
  <si>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</si>
  <si>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</si>
  <si>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</si>
  <si>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</si>
  <si>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</si>
  <si>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</si>
  <si>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</si>
  <si>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</si>
  <si>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</si>
  <si>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</si>
  <si>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</si>
  <si>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</si>
  <si>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</si>
  <si>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</si>
  <si>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</si>
  <si>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</si>
  <si>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</si>
  <si>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</si>
  <si>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</si>
  <si>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</si>
  <si>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</si>
  <si>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</si>
  <si>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</si>
  <si>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</si>
  <si>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</si>
  <si>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</si>
  <si>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</si>
  <si>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</si>
  <si>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</si>
  <si>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</si>
  <si>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</si>
  <si>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</si>
  <si>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</si>
  <si>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</si>
  <si>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</si>
  <si>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</si>
  <si>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</si>
  <si>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</si>
  <si>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</si>
  <si>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</si>
  <si>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</si>
  <si>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</si>
  <si>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</si>
  <si>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</si>
  <si>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</si>
  <si>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</si>
  <si>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</si>
  <si>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</si>
  <si>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</si>
  <si>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</si>
  <si>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</si>
  <si>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</si>
  <si>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</si>
  <si>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</si>
  <si>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</si>
  <si>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</si>
  <si>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</si>
  <si>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</si>
  <si>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</si>
  <si>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</si>
  <si>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</si>
  <si>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</si>
  <si>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</si>
  <si>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</si>
  <si>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</si>
  <si>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</si>
  <si>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</si>
  <si>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</si>
  <si>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</si>
  <si>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</si>
  <si>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</si>
  <si>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</si>
  <si>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</si>
  <si>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</si>
  <si>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</si>
  <si>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</si>
  <si>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</si>
  <si>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</si>
  <si>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</si>
  <si>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</si>
  <si>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</si>
  <si>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</si>
  <si>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</si>
  <si>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</si>
  <si>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</si>
  <si>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</si>
  <si>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</si>
  <si>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</si>
  <si>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</si>
  <si>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</si>
  <si>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</si>
  <si>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</si>
  <si>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</si>
  <si>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</si>
  <si>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</si>
  <si>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</si>
  <si>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</si>
  <si>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</si>
  <si>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</si>
  <si>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</si>
  <si>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</si>
  <si>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</si>
  <si>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</si>
  <si>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</si>
  <si>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</si>
  <si>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</si>
  <si>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</si>
  <si>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</si>
  <si>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</si>
  <si>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</si>
  <si>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</si>
  <si>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</si>
  <si>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</si>
  <si>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</si>
  <si>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</si>
  <si>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</si>
  <si>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</si>
  <si>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</si>
  <si>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</si>
  <si>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</si>
  <si>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</si>
  <si>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</si>
  <si>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</si>
  <si>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</si>
  <si>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</si>
  <si>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</si>
  <si>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</si>
  <si>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</si>
  <si>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</si>
  <si>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</si>
  <si>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</si>
  <si>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</si>
  <si>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</si>
  <si>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</si>
  <si>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</si>
  <si>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</si>
  <si>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</si>
  <si>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</si>
  <si>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</si>
  <si>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</si>
  <si>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</si>
  <si>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</si>
  <si>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</si>
  <si>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</si>
  <si>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</si>
  <si>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</si>
  <si>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</si>
  <si>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</si>
  <si>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</si>
  <si>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</si>
  <si>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</si>
  <si>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</si>
  <si>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</si>
  <si>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</si>
  <si>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</si>
  <si>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</si>
  <si>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</si>
  <si>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</si>
  <si>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</si>
  <si>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</si>
  <si>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</si>
  <si>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</si>
  <si>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</si>
  <si>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</si>
  <si>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</si>
  <si>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</si>
  <si>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</si>
  <si>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</si>
  <si>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</si>
  <si>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</si>
  <si>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</si>
  <si>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</si>
  <si>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</si>
  <si>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</si>
  <si>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</si>
  <si>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</si>
  <si>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</si>
  <si>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</si>
  <si>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</si>
  <si>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</si>
  <si>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</si>
  <si>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</si>
  <si>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</si>
  <si>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</si>
  <si>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</si>
  <si>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</si>
  <si>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</si>
  <si>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</si>
  <si>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</si>
  <si>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</si>
  <si>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</si>
  <si>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</si>
  <si>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</si>
  <si>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</si>
  <si>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</si>
  <si>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</si>
  <si>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</si>
  <si>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</si>
  <si>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</si>
  <si>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</si>
  <si>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</si>
  <si>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</si>
  <si>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</si>
  <si>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</si>
  <si>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</si>
  <si>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</si>
  <si>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</si>
  <si>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</si>
  <si>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</si>
  <si>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</si>
  <si>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</si>
  <si>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</si>
  <si>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</si>
  <si>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</si>
  <si>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</si>
  <si>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</si>
  <si>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</si>
  <si>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</si>
  <si>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</si>
  <si>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</si>
  <si>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</si>
  <si>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</si>
  <si>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</si>
  <si>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</si>
  <si>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</si>
  <si>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</si>
  <si>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</si>
  <si>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</si>
  <si>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</si>
  <si>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</si>
  <si>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</si>
  <si>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</si>
  <si>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</si>
  <si>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</si>
  <si>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</si>
  <si>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</si>
  <si>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</si>
  <si>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</si>
  <si>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</si>
  <si>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</si>
  <si>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</si>
  <si>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</si>
  <si>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</si>
  <si>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</si>
  <si>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</si>
  <si>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</si>
  <si>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</si>
  <si>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</si>
  <si>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</si>
  <si>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</si>
  <si>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</si>
  <si>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</si>
  <si>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</si>
  <si>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</si>
  <si>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</si>
  <si>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</si>
  <si>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</si>
  <si>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</si>
  <si>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</si>
  <si>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</si>
  <si>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</si>
  <si>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</si>
  <si>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</si>
  <si>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</si>
  <si>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</si>
  <si>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</si>
  <si>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</si>
  <si>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</si>
  <si>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</si>
  <si>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</si>
  <si>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</si>
  <si>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</si>
  <si>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</si>
  <si>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</si>
  <si>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</si>
  <si>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</si>
  <si>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</si>
  <si>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</si>
  <si>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</si>
  <si>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</si>
  <si>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</si>
  <si>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</si>
  <si>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</si>
  <si>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</si>
  <si>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</si>
  <si>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</si>
  <si>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</si>
  <si>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</si>
  <si>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</si>
  <si>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</si>
  <si>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</si>
  <si>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</si>
  <si>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</si>
  <si>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</si>
  <si>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</si>
  <si>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</si>
  <si>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</si>
  <si>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</si>
  <si>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</si>
  <si>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</si>
  <si>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</si>
  <si>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</si>
  <si>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</si>
  <si>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</si>
  <si>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</si>
  <si>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</si>
  <si>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</si>
  <si>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</si>
  <si>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</si>
  <si>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</si>
  <si>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</si>
  <si>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</si>
  <si>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</si>
  <si>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</si>
  <si>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</si>
  <si>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</si>
  <si>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</si>
  <si>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</si>
  <si>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</si>
  <si>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</si>
  <si>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</si>
  <si>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</si>
  <si>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</si>
  <si>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</si>
  <si>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</si>
  <si>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</si>
  <si>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</si>
  <si>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</si>
  <si>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</si>
  <si>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</si>
  <si>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</si>
  <si>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</si>
  <si>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</si>
  <si>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</si>
  <si>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</si>
  <si>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</si>
  <si>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</si>
  <si>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</si>
  <si>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</si>
  <si>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</si>
  <si>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</si>
  <si>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</si>
  <si>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</si>
  <si>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</si>
  <si>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</si>
  <si>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</si>
  <si>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</si>
  <si>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</si>
  <si>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</si>
  <si>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</si>
  <si>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</si>
  <si>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</si>
  <si>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</si>
  <si>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</si>
  <si>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</si>
  <si>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</si>
  <si>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</si>
  <si>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</si>
  <si>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</si>
  <si>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</si>
  <si>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</si>
  <si>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</si>
  <si>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</si>
  <si>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</si>
  <si>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</si>
  <si>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</si>
  <si>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</si>
  <si>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</si>
  <si>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</si>
  <si>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</si>
  <si>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</si>
  <si>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</si>
  <si>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</si>
  <si>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</si>
  <si>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</si>
  <si>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</si>
  <si>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</si>
  <si>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</si>
  <si>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</si>
  <si>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</si>
  <si>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</si>
  <si>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</si>
  <si>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</si>
  <si>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</si>
  <si>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</si>
  <si>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</si>
  <si>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</si>
  <si>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</si>
  <si>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</si>
  <si>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</si>
  <si>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</si>
  <si>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</si>
  <si>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</si>
  <si>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</si>
  <si>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</si>
  <si>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</si>
  <si>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</si>
  <si>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</si>
  <si>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</si>
  <si>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</si>
  <si>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</si>
  <si>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</si>
  <si>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</si>
  <si>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</si>
  <si>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</si>
  <si>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</si>
  <si>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</si>
  <si>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</si>
  <si>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</si>
  <si>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</si>
  <si>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</si>
  <si>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</si>
  <si>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</si>
  <si>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</si>
  <si>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</si>
  <si>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</si>
  <si>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</si>
  <si>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</si>
  <si>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</si>
  <si>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</si>
  <si>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</si>
  <si>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</si>
  <si>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</si>
  <si>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</si>
  <si>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</si>
  <si>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</si>
  <si>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</si>
  <si>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</si>
  <si>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</si>
  <si>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</si>
  <si>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</si>
  <si>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</si>
  <si>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</si>
  <si>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</si>
  <si>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</si>
  <si>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</si>
  <si>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</si>
  <si>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</si>
  <si>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</si>
  <si>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</si>
  <si>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</si>
  <si>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</si>
  <si>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</si>
  <si>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</si>
  <si>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</si>
  <si>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</si>
  <si>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</si>
  <si>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</si>
  <si>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</si>
  <si>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</si>
  <si>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</si>
  <si>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</si>
  <si>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</si>
  <si>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</si>
  <si>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</si>
  <si>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</si>
  <si>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</si>
  <si>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</si>
  <si>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</si>
  <si>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</si>
  <si>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</si>
  <si>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</si>
  <si>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</si>
  <si>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</si>
  <si>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</si>
  <si>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</si>
  <si>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</si>
  <si>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</si>
  <si>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</si>
  <si>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</si>
  <si>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</si>
  <si>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</si>
  <si>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</si>
  <si>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</si>
  <si>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</si>
  <si>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</si>
  <si>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</si>
  <si>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</si>
  <si>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</si>
  <si>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</si>
  <si>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</si>
  <si>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</si>
  <si>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</si>
  <si>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</si>
  <si>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</si>
  <si>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</si>
  <si>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</si>
  <si>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</si>
  <si>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</si>
  <si>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</si>
  <si>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</si>
  <si>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</si>
  <si>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</si>
  <si>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</si>
  <si>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</si>
  <si>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</si>
  <si>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</si>
  <si>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</si>
  <si>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</si>
  <si>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</si>
  <si>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</si>
  <si>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</si>
  <si>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</si>
  <si>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</si>
  <si>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</si>
  <si>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</si>
  <si>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</si>
  <si>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</si>
  <si>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</si>
  <si>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</si>
  <si>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</si>
  <si>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</si>
  <si>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</si>
  <si>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</si>
  <si>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</si>
  <si>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</si>
  <si>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</si>
  <si>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</si>
  <si>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</si>
  <si>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</si>
  <si>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</si>
  <si>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</si>
  <si>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</si>
  <si>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</si>
  <si>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</si>
  <si>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</si>
  <si>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</si>
  <si>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</si>
  <si>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</si>
  <si>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</si>
  <si>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</si>
  <si>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</si>
  <si>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</si>
  <si>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</si>
  <si>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</si>
  <si>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</si>
  <si>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</si>
  <si>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</si>
  <si>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</si>
  <si>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</si>
  <si>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</si>
  <si>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</si>
  <si>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</si>
  <si>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</si>
  <si>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</si>
  <si>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</si>
  <si>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</si>
  <si>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</si>
  <si>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</si>
  <si>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</si>
  <si>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</si>
  <si>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</si>
  <si>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</si>
  <si>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</si>
  <si>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</si>
  <si>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</si>
  <si>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</si>
  <si>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</si>
  <si>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</si>
  <si>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</si>
  <si>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</si>
  <si>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</si>
  <si>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</si>
  <si>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</si>
  <si>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</si>
  <si>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</si>
  <si>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</si>
  <si>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</si>
  <si>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</si>
  <si>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</si>
  <si>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</si>
  <si>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</si>
  <si>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</si>
  <si>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</si>
  <si>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</si>
  <si>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</si>
  <si>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</si>
  <si>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</si>
  <si>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</si>
  <si>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</si>
  <si>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</si>
  <si>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</si>
  <si>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</si>
  <si>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</si>
  <si>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</si>
  <si>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</si>
  <si>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</si>
  <si>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</si>
  <si>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</si>
  <si>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</si>
  <si>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</si>
  <si>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</si>
  <si>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</si>
  <si>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</si>
  <si>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</si>
  <si>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</si>
  <si>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</si>
  <si>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</si>
  <si>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</si>
  <si>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</si>
  <si>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</si>
  <si>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</si>
  <si>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</si>
  <si>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</si>
  <si>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</si>
  <si>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</si>
  <si>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</si>
  <si>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</si>
  <si>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</si>
  <si>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</si>
  <si>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</si>
  <si>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</si>
  <si>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</si>
  <si>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</si>
  <si>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</si>
  <si>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</si>
  <si>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</si>
  <si>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</si>
  <si>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</si>
  <si>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</si>
  <si>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</si>
  <si>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</si>
  <si>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</si>
  <si>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</si>
  <si>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</si>
  <si>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</si>
  <si>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</si>
  <si>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</si>
  <si>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</si>
  <si>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</si>
  <si>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</si>
  <si>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</si>
  <si>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</si>
  <si>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</si>
  <si>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</si>
  <si>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</si>
  <si>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</si>
  <si>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</si>
  <si>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</si>
  <si>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</si>
  <si>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</si>
  <si>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</si>
  <si>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</si>
  <si>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</si>
  <si>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</si>
  <si>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</si>
  <si>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</si>
  <si>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</si>
  <si>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</si>
  <si>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</si>
  <si>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</si>
  <si>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</si>
  <si>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</si>
  <si>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</si>
  <si>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</si>
  <si>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</si>
  <si>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</si>
  <si>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</si>
  <si>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</si>
  <si>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</si>
  <si>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</si>
  <si>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</si>
  <si>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</si>
  <si>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</si>
  <si>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</si>
  <si>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</si>
  <si>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</si>
  <si>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</si>
  <si>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</si>
  <si>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</si>
  <si>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</si>
  <si>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</si>
  <si>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</si>
  <si>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</si>
  <si>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</si>
  <si>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</si>
  <si>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</si>
  <si>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</si>
  <si>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</si>
  <si>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</si>
  <si>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</si>
  <si>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</si>
  <si>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</si>
  <si>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</si>
  <si>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</si>
  <si>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</si>
  <si>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</si>
  <si>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</si>
  <si>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</si>
  <si>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</si>
  <si>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</si>
  <si>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</si>
  <si>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</si>
  <si>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</si>
  <si>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</si>
  <si>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</si>
  <si>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</si>
  <si>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</si>
  <si>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</si>
  <si>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</si>
  <si>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</si>
  <si>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</si>
  <si>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</si>
  <si>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</si>
  <si>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</si>
  <si>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</si>
  <si>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</si>
  <si>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</si>
  <si>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</si>
  <si>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</si>
  <si>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</si>
  <si>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</si>
  <si>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</si>
  <si>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</si>
  <si>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</si>
  <si>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</si>
  <si>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</si>
  <si>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</si>
  <si>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</si>
  <si>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</si>
  <si>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</si>
  <si>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</si>
  <si>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</si>
  <si>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</si>
  <si>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</si>
  <si>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</si>
  <si>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</si>
  <si>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</si>
  <si>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</si>
  <si>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</si>
  <si>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</si>
  <si>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</si>
  <si>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</si>
  <si>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</si>
  <si>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</si>
  <si>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</si>
  <si>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</si>
  <si>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</si>
  <si>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</si>
  <si>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</si>
  <si>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</si>
  <si>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</si>
  <si>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</si>
  <si>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</si>
  <si>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</si>
  <si>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</si>
  <si>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</si>
  <si>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</si>
  <si>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</si>
  <si>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</si>
  <si>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</si>
  <si>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</si>
  <si>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</si>
  <si>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</si>
  <si>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</si>
  <si>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</si>
  <si>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</si>
  <si>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</si>
  <si>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</si>
  <si>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</si>
  <si>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</si>
  <si>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</si>
  <si>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</si>
  <si>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</si>
  <si>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</si>
  <si>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</si>
  <si>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</si>
  <si>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</si>
  <si>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</si>
  <si>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</si>
  <si>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</si>
  <si>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</si>
  <si>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</si>
  <si>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</si>
  <si>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</si>
  <si>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</si>
  <si>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</si>
  <si>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</si>
  <si>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</si>
  <si>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</si>
  <si>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</si>
  <si>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</si>
  <si>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</si>
  <si>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</si>
  <si>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</si>
  <si>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</si>
  <si>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</si>
  <si>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</si>
  <si>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</si>
  <si>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</si>
  <si>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</si>
  <si>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</si>
  <si>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</si>
  <si>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</si>
  <si>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</si>
  <si>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</si>
  <si>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</si>
  <si>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</si>
  <si>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</si>
  <si>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</si>
  <si>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</si>
  <si>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</si>
  <si>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</si>
  <si>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</si>
  <si>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</si>
  <si>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</si>
  <si>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</si>
  <si>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</si>
  <si>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</si>
  <si>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</si>
  <si>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</si>
  <si>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</si>
  <si>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</si>
  <si>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</si>
  <si>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</si>
  <si>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</si>
  <si>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</si>
  <si>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</si>
  <si>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</si>
  <si>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</si>
  <si>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</si>
  <si>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</si>
  <si>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</si>
  <si>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</si>
  <si>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</si>
  <si>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</si>
  <si>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</si>
  <si>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</si>
  <si>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</si>
  <si>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</si>
  <si>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</si>
  <si>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</si>
  <si>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</si>
  <si>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</si>
  <si>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</si>
  <si>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</si>
  <si>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</si>
  <si>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</si>
  <si>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</si>
  <si>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</si>
  <si>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</si>
  <si>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</si>
  <si>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</si>
  <si>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</si>
  <si>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</si>
  <si>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</si>
  <si>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</si>
  <si>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</si>
  <si>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</si>
  <si>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</si>
  <si>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</si>
  <si>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</si>
  <si>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</si>
  <si>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</si>
  <si>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</si>
  <si>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</si>
  <si>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</si>
  <si>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</si>
  <si>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</si>
  <si>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</si>
  <si>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</si>
  <si>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</si>
  <si>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</si>
  <si>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</si>
  <si>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</si>
  <si>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</si>
  <si>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</si>
  <si>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</si>
  <si>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</si>
  <si>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</si>
  <si>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</si>
  <si>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</si>
  <si>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</si>
  <si>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</si>
  <si>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</si>
  <si>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</si>
  <si>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</si>
  <si>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</si>
  <si>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</si>
  <si>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</si>
  <si>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</si>
  <si>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</si>
  <si>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</si>
  <si>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</si>
  <si>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</si>
  <si>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</si>
  <si>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</si>
  <si>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</si>
  <si>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</si>
  <si>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</si>
  <si>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</si>
  <si>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</si>
  <si>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</si>
  <si>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</si>
  <si>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</si>
  <si>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</si>
  <si>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</si>
  <si>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</si>
  <si>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</si>
  <si>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</si>
  <si>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</si>
  <si>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</si>
  <si>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</si>
  <si>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</si>
  <si>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</si>
  <si>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</si>
  <si>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</si>
  <si>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</si>
  <si>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</si>
  <si>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</si>
  <si>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</si>
  <si>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</si>
  <si>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</si>
  <si>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</si>
  <si>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</si>
  <si>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</si>
  <si>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</si>
  <si>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</si>
  <si>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</si>
  <si>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</si>
  <si>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</si>
  <si>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</si>
  <si>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</si>
  <si>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</si>
  <si>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</si>
  <si>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</si>
  <si>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</si>
  <si>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</si>
  <si>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</si>
  <si>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</si>
  <si>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</si>
  <si>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</si>
  <si>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</si>
  <si>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</si>
  <si>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</si>
  <si>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</si>
  <si>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</si>
  <si>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</si>
  <si>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</si>
  <si>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</si>
  <si>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</si>
  <si>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</si>
  <si>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</si>
  <si>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</si>
  <si>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</si>
  <si>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</si>
  <si>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</si>
  <si>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</si>
  <si>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</si>
  <si>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</si>
  <si>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</si>
  <si>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</si>
  <si>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</si>
  <si>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</si>
  <si>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</si>
  <si>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</si>
  <si>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</si>
  <si>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</si>
  <si>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</si>
  <si>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</si>
  <si>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</si>
  <si>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</si>
  <si>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</si>
  <si>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</si>
  <si>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</si>
  <si>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</si>
  <si>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</si>
  <si>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</si>
  <si>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</si>
  <si>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</si>
  <si>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</si>
  <si>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</si>
  <si>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</si>
  <si>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</si>
  <si>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</si>
  <si>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</si>
  <si>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</si>
  <si>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</si>
  <si>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</si>
  <si>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</si>
  <si>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</si>
  <si>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</si>
  <si>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</si>
  <si>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</si>
  <si>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</si>
  <si>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</si>
  <si>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</si>
  <si>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</si>
  <si>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</si>
  <si>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</si>
  <si>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</si>
  <si>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</si>
  <si>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</si>
  <si>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</si>
  <si>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</si>
  <si>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</si>
  <si>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</si>
  <si>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</si>
  <si>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</si>
  <si>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</si>
  <si>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</si>
  <si>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</si>
  <si>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</si>
  <si>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</si>
  <si>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</si>
  <si>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</si>
  <si>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</si>
  <si>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</si>
  <si>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</si>
  <si>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</si>
  <si>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</si>
  <si>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</si>
  <si>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</si>
  <si>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</si>
  <si>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</si>
  <si>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</si>
  <si>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</si>
  <si>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</si>
  <si>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</si>
  <si>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</si>
  <si>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</si>
  <si>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</si>
  <si>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</si>
  <si>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</si>
  <si>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</si>
  <si>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</si>
  <si>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</si>
  <si>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</si>
  <si>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</si>
  <si>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</si>
  <si>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</si>
  <si>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</si>
  <si>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</si>
  <si>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</si>
  <si>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</si>
  <si>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</si>
  <si>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</si>
  <si>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</si>
  <si>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</si>
  <si>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</si>
  <si>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</si>
  <si>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</si>
  <si>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</si>
  <si>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</si>
  <si>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</si>
  <si>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</si>
  <si>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</si>
  <si>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</si>
  <si>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</si>
  <si>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</si>
  <si>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</si>
  <si>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</si>
  <si>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</si>
  <si>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</si>
  <si>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</si>
  <si>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</si>
  <si>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</si>
  <si>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</si>
  <si>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</si>
  <si>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</si>
  <si>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</si>
  <si>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</si>
  <si>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</si>
  <si>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</si>
  <si>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</si>
  <si>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</si>
  <si>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</si>
  <si>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</si>
  <si>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</si>
  <si>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</si>
  <si>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</si>
  <si>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</si>
  <si>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</si>
  <si>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</si>
  <si>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</si>
  <si>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</si>
  <si>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</si>
  <si>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</si>
  <si>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</si>
  <si>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</si>
  <si>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</si>
  <si>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</si>
  <si>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</si>
  <si>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</si>
  <si>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</si>
  <si>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</si>
  <si>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</si>
  <si>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</si>
  <si>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</si>
  <si>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</si>
  <si>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</si>
  <si>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</si>
  <si>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</si>
  <si>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</si>
  <si>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</si>
  <si>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</si>
  <si>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</si>
  <si>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</si>
  <si>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</si>
  <si>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</si>
  <si>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</si>
  <si>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</si>
  <si>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</si>
  <si>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</si>
  <si>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</si>
  <si>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</si>
  <si>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</si>
  <si>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</si>
  <si>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</si>
  <si>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</si>
  <si>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</si>
  <si>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</si>
  <si>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</si>
  <si>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</si>
  <si>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</si>
  <si>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</si>
  <si>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</si>
  <si>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</si>
  <si>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</si>
  <si>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</si>
  <si>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</si>
  <si>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</si>
  <si>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</si>
  <si>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</si>
  <si>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</si>
  <si>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</si>
  <si>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</si>
  <si>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</si>
  <si>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</si>
  <si>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</si>
  <si>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</si>
  <si>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</si>
  <si>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</si>
  <si>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</si>
  <si>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</si>
  <si>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</si>
  <si>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</si>
  <si>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</si>
  <si>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</si>
  <si>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</si>
  <si>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</si>
  <si>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</si>
  <si>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</si>
  <si>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</si>
  <si>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</si>
  <si>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</si>
  <si>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</si>
  <si>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</si>
  <si>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</si>
  <si>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</si>
  <si>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</si>
  <si>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</si>
  <si>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</si>
  <si>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</si>
  <si>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</si>
  <si>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</si>
  <si>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</si>
  <si>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</si>
  <si>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</si>
  <si>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</si>
  <si>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</si>
  <si>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</si>
  <si>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</si>
  <si>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</si>
  <si>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</si>
  <si>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</si>
  <si>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</si>
  <si>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</si>
  <si>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</si>
  <si>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</si>
  <si>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</si>
  <si>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</si>
  <si>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</si>
  <si>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</si>
  <si>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</si>
  <si>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</si>
  <si>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</si>
  <si>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</si>
  <si>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</si>
  <si>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</si>
  <si>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</si>
  <si>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</si>
  <si>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</si>
  <si>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</si>
  <si>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</si>
  <si>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</si>
  <si>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</si>
  <si>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</si>
  <si>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</si>
  <si>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</si>
  <si>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</si>
  <si>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</si>
  <si>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</si>
  <si>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</si>
  <si>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</si>
  <si>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</si>
  <si>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</si>
  <si>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</si>
  <si>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</si>
  <si>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</si>
  <si>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</si>
  <si>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</si>
  <si>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</si>
  <si>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</si>
  <si>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</si>
  <si>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</si>
  <si>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</si>
  <si>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</si>
  <si>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</si>
  <si>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</si>
  <si>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</si>
  <si>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</si>
  <si>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</si>
  <si>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</si>
  <si>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</si>
  <si>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</si>
  <si>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</si>
  <si>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</si>
  <si>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</si>
  <si>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</si>
  <si>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</si>
  <si>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</si>
  <si>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</si>
  <si>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</si>
  <si>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</si>
  <si>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</si>
  <si>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</si>
  <si>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</si>
  <si>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</si>
  <si>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</si>
  <si>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</si>
  <si>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</si>
  <si>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</si>
  <si>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</si>
  <si>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</si>
  <si>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</si>
  <si>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</si>
  <si>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</si>
  <si>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</si>
  <si>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</si>
  <si>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</si>
  <si>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</si>
  <si>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</si>
  <si>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</si>
  <si>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</si>
  <si>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</si>
  <si>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</si>
  <si>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</si>
  <si>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</si>
  <si>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</si>
  <si>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</si>
  <si>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</si>
  <si>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</si>
  <si>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</si>
  <si>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</si>
  <si>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</si>
  <si>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</si>
  <si>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</si>
  <si>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</si>
  <si>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</si>
  <si>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</si>
  <si>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</si>
  <si>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</si>
  <si>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</si>
  <si>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</si>
  <si>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</si>
  <si>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</si>
  <si>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</si>
  <si>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</si>
  <si>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</si>
  <si>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</si>
  <si>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</si>
  <si>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</si>
  <si>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</si>
  <si>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</si>
  <si>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</si>
  <si>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</si>
  <si>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</si>
  <si>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</si>
  <si>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</si>
  <si>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</si>
  <si>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</si>
  <si>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</si>
  <si>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</si>
  <si>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</si>
  <si>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</si>
  <si>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</si>
  <si>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</si>
  <si>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</si>
  <si>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</si>
  <si>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</si>
  <si>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</si>
  <si>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</si>
  <si>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</si>
  <si>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</si>
  <si>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</si>
  <si>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</si>
  <si>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</si>
  <si>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</si>
  <si>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</si>
  <si>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</si>
  <si>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</si>
  <si>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</si>
  <si>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</si>
  <si>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</si>
  <si>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</si>
  <si>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</si>
  <si>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</si>
  <si>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</si>
  <si>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</si>
  <si>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</si>
  <si>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</si>
  <si>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</si>
  <si>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</si>
  <si>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</si>
  <si>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</si>
  <si>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</si>
  <si>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</si>
  <si>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</si>
  <si>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</si>
  <si>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</si>
  <si>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</si>
  <si>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</si>
  <si>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</si>
  <si>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</si>
  <si>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</si>
  <si>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</si>
  <si>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</si>
  <si>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</si>
  <si>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</si>
  <si>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</si>
  <si>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</si>
  <si>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</si>
  <si>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</si>
  <si>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</si>
  <si>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</si>
  <si>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</si>
  <si>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</si>
  <si>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</si>
  <si>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</si>
  <si>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</si>
  <si>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</si>
  <si>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</si>
  <si>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</si>
  <si>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</si>
  <si>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</si>
  <si>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</si>
  <si>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</si>
  <si>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</si>
  <si>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</si>
  <si>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</si>
  <si>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</si>
  <si>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</si>
  <si>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</si>
  <si>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</si>
  <si>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</si>
  <si>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</si>
  <si>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</si>
  <si>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</si>
  <si>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</si>
  <si>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</si>
  <si>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</si>
  <si>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</si>
  <si>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</si>
  <si>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</si>
  <si>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</si>
  <si>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</si>
  <si>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</si>
  <si>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</si>
  <si>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</si>
  <si>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</si>
  <si>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</si>
  <si>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</si>
  <si>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</si>
  <si>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</si>
  <si>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</si>
  <si>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</si>
  <si>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</si>
  <si>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</si>
  <si>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</si>
  <si>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</si>
  <si>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</si>
  <si>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</si>
  <si>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</si>
  <si>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</si>
  <si>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</si>
  <si>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</si>
  <si>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</si>
  <si>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</si>
  <si>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</si>
  <si>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</si>
  <si>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</si>
  <si>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</si>
  <si>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</si>
  <si>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</si>
  <si>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</si>
  <si>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</si>
  <si>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</si>
  <si>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</si>
  <si>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</si>
  <si>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</si>
  <si>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</si>
  <si>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</si>
  <si>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</si>
  <si>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</si>
  <si>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</si>
  <si>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</si>
  <si>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</si>
  <si>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</si>
  <si>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</si>
  <si>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</si>
  <si>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</si>
  <si>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</si>
  <si>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</si>
  <si>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</si>
  <si>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</si>
  <si>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</si>
  <si>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</si>
  <si>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</si>
  <si>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</si>
  <si>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</si>
  <si>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</si>
  <si>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</si>
  <si>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</si>
  <si>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</si>
  <si>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</si>
  <si>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</si>
  <si>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</si>
  <si>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</si>
  <si>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</si>
  <si>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</si>
  <si>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</si>
  <si>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</si>
  <si>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</si>
  <si>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</si>
  <si>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</si>
  <si>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</si>
  <si>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</si>
  <si>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</si>
  <si>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</si>
  <si>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</si>
  <si>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</si>
  <si>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</si>
  <si>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</si>
  <si>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</si>
  <si>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</si>
  <si>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</si>
  <si>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</si>
  <si>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</si>
  <si>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</si>
  <si>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</si>
  <si>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</si>
  <si>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</si>
  <si>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</si>
  <si>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</si>
  <si>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</si>
  <si>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</si>
  <si>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</si>
  <si>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</si>
  <si>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</si>
  <si>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</si>
  <si>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</si>
  <si>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</si>
  <si>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</si>
  <si>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</si>
  <si>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</si>
  <si>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</si>
  <si>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</si>
  <si>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</si>
  <si>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</si>
  <si>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</si>
  <si>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</si>
  <si>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</si>
  <si>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</si>
  <si>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</si>
  <si>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</si>
  <si>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</si>
  <si>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</si>
  <si>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</si>
  <si>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</si>
  <si>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</si>
  <si>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</si>
  <si>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</si>
  <si>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</si>
  <si>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</si>
  <si>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</si>
  <si>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</si>
  <si>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</si>
  <si>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</si>
  <si>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</si>
  <si>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</si>
  <si>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</si>
  <si>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</si>
  <si>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</si>
  <si>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</si>
  <si>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</si>
  <si>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</si>
  <si>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</si>
  <si>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</si>
  <si>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</si>
  <si>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</si>
  <si>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</si>
  <si>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</si>
  <si>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</si>
  <si>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</si>
  <si>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</si>
  <si>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</si>
  <si>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</si>
  <si>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</si>
  <si>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</si>
  <si>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</si>
  <si>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</si>
  <si>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</si>
  <si>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</si>
  <si>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</si>
  <si>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</si>
  <si>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</si>
  <si>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</si>
  <si>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</si>
  <si>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</si>
  <si>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</si>
  <si>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</si>
  <si>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</si>
  <si>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</si>
  <si>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</si>
  <si>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</si>
  <si>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</si>
  <si>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</si>
  <si>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</si>
  <si>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</si>
  <si>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</si>
  <si>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</si>
  <si>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</si>
  <si>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</si>
  <si>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</si>
  <si>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</si>
  <si>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</si>
  <si>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</si>
  <si>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</si>
  <si>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</si>
  <si>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</si>
  <si>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</si>
  <si>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</si>
  <si>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</si>
  <si>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</si>
  <si>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</si>
  <si>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</si>
  <si>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</si>
  <si>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</si>
  <si>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</si>
  <si>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</si>
  <si>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</si>
  <si>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</si>
  <si>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</si>
  <si>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</si>
  <si>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</si>
  <si>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</si>
  <si>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</si>
  <si>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</si>
  <si>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</si>
  <si>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</si>
  <si>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</si>
  <si>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</si>
  <si>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</si>
  <si>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</si>
  <si>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</si>
  <si>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</si>
  <si>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</si>
  <si>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</si>
  <si>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</si>
  <si>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</si>
  <si>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</si>
  <si>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</si>
  <si>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</si>
  <si>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</si>
  <si>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</si>
  <si>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</si>
  <si>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</si>
  <si>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</si>
  <si>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</si>
  <si>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</si>
  <si>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</si>
  <si>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</si>
  <si>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</si>
  <si>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</si>
  <si>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</si>
  <si>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</si>
  <si>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</si>
  <si>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</si>
  <si>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</si>
  <si>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</si>
  <si>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</si>
  <si>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</si>
  <si>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</si>
  <si>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</si>
  <si>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</si>
  <si>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</si>
  <si>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</si>
  <si>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</si>
  <si>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</si>
  <si>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</si>
  <si>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</si>
  <si>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</si>
  <si>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</si>
  <si>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</si>
  <si>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</si>
  <si>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</si>
  <si>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</si>
  <si>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</si>
  <si>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</si>
  <si>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</si>
  <si>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</si>
  <si>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</si>
  <si>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</si>
  <si>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</si>
  <si>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</si>
  <si>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</si>
  <si>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</si>
  <si>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</si>
  <si>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</si>
  <si>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</si>
  <si>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</si>
  <si>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</si>
  <si>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</si>
  <si>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</si>
  <si>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</si>
  <si>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</si>
  <si>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</si>
  <si>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</si>
  <si>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</si>
  <si>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</si>
  <si>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</si>
  <si>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</si>
  <si>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</si>
  <si>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</si>
  <si>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</si>
  <si>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</si>
  <si>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</si>
  <si>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</si>
  <si>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</si>
  <si>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</si>
  <si>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</si>
  <si>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</si>
  <si>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</si>
  <si>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</si>
  <si>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</si>
  <si>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</si>
  <si>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</si>
  <si>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</si>
  <si>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</si>
  <si>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</si>
  <si>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</si>
  <si>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</si>
  <si>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</si>
  <si>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</si>
  <si>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</si>
  <si>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</si>
  <si>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</si>
  <si>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</si>
  <si>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</si>
  <si>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</si>
  <si>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</si>
  <si>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</si>
  <si>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</si>
  <si>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</si>
  <si>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</si>
  <si>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</si>
  <si>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</si>
  <si>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</si>
  <si>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</si>
  <si>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</si>
  <si>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</si>
  <si>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</si>
  <si>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</si>
  <si>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</si>
  <si>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</si>
  <si>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</si>
  <si>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</si>
  <si>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</si>
  <si>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</si>
  <si>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</si>
  <si>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</si>
  <si>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</si>
  <si>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</si>
  <si>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</si>
  <si>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</si>
  <si>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</si>
  <si>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</si>
  <si>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</si>
  <si>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</si>
  <si>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</si>
  <si>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</si>
  <si>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</si>
  <si>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</si>
  <si>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</si>
  <si>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</si>
  <si>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</si>
  <si>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</si>
  <si>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</si>
  <si>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</si>
  <si>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</si>
  <si>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</si>
  <si>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</si>
  <si>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</si>
  <si>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</si>
  <si>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</si>
  <si>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</si>
  <si>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</si>
  <si>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</si>
  <si>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</si>
  <si>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</si>
  <si>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</si>
  <si>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</si>
  <si>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</si>
  <si>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</si>
  <si>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</si>
  <si>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</si>
  <si>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</si>
  <si>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</si>
  <si>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</si>
  <si>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</si>
  <si>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</si>
  <si>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</si>
  <si>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</si>
  <si>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</si>
  <si>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</si>
  <si>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</si>
  <si>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</si>
  <si>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</si>
  <si>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</si>
  <si>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</si>
  <si>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</si>
  <si>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</si>
  <si>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</si>
  <si>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</si>
  <si>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</si>
  <si>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</si>
  <si>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</si>
  <si>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</si>
  <si>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</si>
  <si>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</si>
  <si>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</si>
  <si>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</si>
  <si>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</si>
  <si>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</si>
  <si>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</si>
  <si>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</si>
  <si>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</si>
  <si>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</si>
  <si>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</si>
  <si>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</si>
  <si>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</si>
  <si>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</si>
  <si>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</si>
  <si>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</si>
  <si>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</si>
  <si>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</si>
  <si>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</si>
  <si>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</si>
  <si>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</si>
  <si>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</si>
  <si>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</si>
  <si>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</si>
  <si>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</si>
  <si>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</si>
  <si>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</si>
  <si>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</si>
  <si>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</si>
  <si>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</si>
  <si>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</si>
  <si>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</si>
  <si>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</si>
  <si>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</si>
  <si>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</si>
  <si>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</si>
  <si>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</si>
  <si>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</si>
  <si>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</si>
  <si>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</si>
  <si>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</si>
  <si>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</si>
  <si>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</si>
  <si>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</si>
  <si>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</si>
  <si>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</si>
  <si>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</si>
  <si>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</si>
  <si>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</si>
  <si>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</si>
  <si>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</si>
  <si>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</si>
  <si>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</si>
  <si>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</si>
  <si>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</si>
  <si>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</si>
  <si>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</si>
  <si>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</si>
  <si>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</si>
  <si>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</si>
  <si>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</si>
  <si>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</si>
  <si>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</si>
  <si>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</si>
  <si>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</si>
  <si>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</si>
  <si>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</si>
  <si>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</si>
  <si>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</si>
  <si>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</si>
  <si>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</si>
  <si>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</si>
  <si>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</si>
  <si>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</si>
  <si>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</si>
  <si>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</si>
  <si>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</si>
  <si>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</si>
  <si>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</si>
  <si>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</si>
  <si>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</si>
  <si>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</si>
  <si>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</si>
  <si>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</si>
  <si>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</si>
  <si>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</si>
  <si>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</si>
  <si>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</si>
  <si>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</si>
  <si>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</si>
  <si>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</si>
  <si>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</si>
  <si>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</si>
  <si>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</si>
  <si>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</si>
  <si>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</si>
  <si>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</si>
  <si>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</si>
  <si>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</si>
  <si>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</si>
  <si>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</si>
  <si>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</si>
  <si>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</si>
  <si>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</si>
  <si>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</si>
  <si>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</si>
  <si>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</si>
  <si>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</si>
  <si>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</si>
  <si>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</si>
  <si>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</si>
  <si>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</si>
  <si>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</si>
  <si>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</si>
  <si>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</si>
  <si>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</si>
  <si>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</si>
  <si>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</si>
  <si>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</si>
  <si>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</si>
  <si>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</si>
  <si>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</si>
  <si>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</si>
  <si>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</si>
  <si>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</si>
  <si>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</si>
  <si>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</si>
  <si>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</si>
  <si>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</si>
  <si>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</si>
  <si>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</si>
  <si>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</si>
  <si>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</si>
  <si>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</si>
  <si>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</si>
  <si>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</si>
  <si>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</si>
  <si>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</si>
  <si>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</si>
  <si>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</si>
  <si>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</si>
  <si>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</si>
  <si>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</si>
  <si>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</si>
  <si>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</si>
  <si>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</si>
  <si>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</si>
  <si>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</si>
  <si>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</si>
  <si>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</si>
  <si>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</si>
  <si>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</si>
  <si>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</si>
  <si>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</si>
  <si>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</si>
  <si>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</si>
  <si>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</si>
  <si>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</si>
  <si>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</si>
  <si>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</si>
  <si>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</si>
  <si>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</si>
  <si>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</si>
  <si>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</si>
  <si>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</si>
  <si>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</si>
  <si>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</si>
  <si>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</si>
  <si>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</si>
  <si>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</si>
  <si>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</si>
  <si>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</si>
  <si>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</si>
  <si>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</si>
  <si>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</si>
  <si>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</si>
  <si>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</si>
  <si>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</si>
  <si>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</si>
  <si>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</si>
  <si>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</si>
  <si>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</si>
  <si>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</si>
  <si>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</si>
  <si>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</si>
  <si>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</si>
  <si>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</si>
  <si>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</si>
  <si>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</si>
  <si>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</si>
  <si>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</si>
  <si>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</si>
  <si>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</si>
  <si>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</si>
  <si>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</si>
  <si>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</si>
  <si>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</si>
  <si>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</si>
  <si>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</si>
  <si>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</si>
  <si>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</si>
  <si>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</si>
  <si>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</si>
  <si>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</si>
  <si>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</si>
  <si>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</si>
  <si>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</si>
  <si>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</si>
  <si>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</si>
  <si>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</si>
  <si>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</si>
  <si>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</si>
  <si>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</si>
  <si>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</si>
  <si>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</si>
  <si>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</si>
  <si>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</si>
  <si>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</si>
  <si>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</si>
  <si>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</si>
  <si>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</si>
  <si>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</si>
  <si>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</si>
  <si>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</si>
  <si>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</si>
  <si>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</si>
  <si>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</si>
  <si>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</si>
  <si>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</si>
  <si>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</si>
  <si>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</si>
  <si>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</si>
  <si>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</si>
  <si>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</si>
  <si>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</si>
  <si>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</si>
  <si>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</si>
  <si>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</si>
  <si>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</si>
  <si>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</si>
  <si>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</si>
  <si>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</si>
  <si>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</si>
  <si>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</si>
  <si>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</si>
  <si>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</si>
  <si>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</si>
  <si>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</si>
  <si>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</si>
  <si>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</si>
  <si>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</si>
  <si>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</si>
  <si>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</si>
  <si>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</si>
  <si>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</si>
  <si>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</si>
  <si>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</si>
  <si>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</si>
  <si>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</si>
  <si>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</si>
  <si>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</si>
  <si>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</si>
  <si>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</si>
  <si>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</si>
  <si>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</si>
  <si>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</si>
  <si>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</si>
  <si>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</si>
  <si>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</si>
  <si>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</si>
  <si>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</si>
  <si>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</si>
  <si>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</si>
  <si>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</si>
  <si>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</si>
  <si>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</si>
  <si>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</si>
  <si>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</si>
  <si>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</si>
  <si>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</si>
  <si>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</si>
  <si>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</si>
  <si>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</si>
  <si>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</si>
  <si>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</si>
  <si>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</si>
  <si>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</si>
  <si>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</si>
  <si>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</si>
  <si>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</si>
  <si>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</si>
  <si>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</si>
  <si>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</si>
  <si>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</si>
  <si>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</si>
  <si>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</si>
  <si>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</si>
  <si>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</si>
  <si>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</si>
  <si>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</si>
  <si>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</si>
  <si>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</si>
  <si>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</si>
  <si>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</si>
  <si>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</si>
  <si>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</si>
  <si>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</si>
  <si>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</si>
  <si>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</si>
  <si>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</si>
  <si>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</si>
  <si>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</si>
  <si>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</si>
  <si>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</si>
  <si>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</si>
  <si>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</si>
  <si>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</si>
  <si>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</si>
  <si>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</si>
  <si>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</si>
  <si>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</si>
  <si>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</si>
  <si>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</si>
  <si>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</si>
  <si>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</si>
  <si>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</si>
  <si>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</si>
  <si>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</si>
  <si>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</si>
  <si>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</si>
  <si>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</si>
  <si>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</si>
  <si>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</si>
  <si>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</si>
  <si>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</si>
  <si>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</si>
  <si>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</si>
  <si>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</si>
  <si>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</si>
  <si>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</si>
  <si>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</si>
  <si>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</si>
  <si>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</si>
  <si>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</si>
  <si>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</si>
  <si>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</si>
  <si>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</si>
  <si>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</si>
  <si>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</si>
  <si>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</si>
  <si>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</si>
  <si>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</si>
  <si>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</si>
  <si>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</si>
  <si>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</si>
  <si>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</si>
  <si>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</si>
  <si>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</si>
  <si>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</si>
  <si>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</si>
  <si>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</si>
  <si>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</si>
  <si>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</si>
  <si>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</si>
  <si>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</si>
  <si>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</si>
  <si>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</si>
  <si>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</si>
  <si>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</si>
  <si>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</si>
  <si>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</si>
  <si>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</si>
  <si>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</si>
  <si>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</si>
  <si>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</si>
  <si>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</si>
  <si>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</si>
  <si>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</si>
  <si>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</si>
  <si>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</si>
  <si>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</si>
  <si>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</si>
  <si>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</si>
  <si>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</si>
  <si>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</si>
  <si>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</si>
  <si>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</si>
  <si>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</si>
  <si>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</si>
  <si>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</si>
  <si>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</si>
  <si>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</si>
  <si>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</si>
  <si>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</si>
  <si>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</si>
  <si>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</si>
  <si>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</si>
  <si>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</si>
  <si>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</si>
  <si>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</si>
  <si>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</si>
  <si>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</si>
  <si>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</si>
  <si>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</si>
  <si>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</si>
  <si>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</si>
  <si>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</si>
  <si>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</si>
  <si>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</si>
  <si>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</si>
  <si>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</si>
  <si>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</si>
  <si>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</si>
  <si>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</si>
  <si>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</si>
  <si>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</si>
  <si>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</si>
  <si>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</si>
  <si>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</si>
  <si>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</si>
  <si>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</si>
  <si>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</si>
  <si>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</si>
  <si>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</si>
  <si>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</si>
  <si>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</si>
  <si>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</si>
  <si>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</si>
  <si>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</si>
  <si>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</si>
  <si>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</si>
  <si>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</si>
  <si>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</si>
  <si>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</si>
  <si>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</si>
  <si>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</si>
  <si>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</si>
  <si>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</si>
  <si>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</si>
  <si>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</si>
  <si>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</si>
  <si>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</si>
  <si>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</si>
  <si>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</si>
  <si>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</si>
  <si>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</si>
  <si>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</si>
  <si>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</si>
  <si>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</si>
  <si>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</si>
  <si>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</si>
  <si>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</si>
  <si>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</si>
  <si>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</si>
  <si>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</si>
  <si>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</si>
  <si>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</si>
  <si>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</si>
  <si>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</si>
  <si>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</si>
  <si>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</si>
  <si>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</si>
  <si>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</si>
  <si>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</si>
  <si>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</si>
  <si>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</si>
  <si>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</si>
  <si>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</si>
  <si>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</si>
  <si>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</si>
  <si>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</si>
  <si>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</si>
  <si>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</si>
  <si>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</si>
  <si>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</si>
  <si>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</si>
  <si>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</si>
  <si>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</si>
  <si>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</si>
  <si>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</si>
  <si>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</si>
  <si>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</si>
  <si>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</si>
  <si>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</si>
  <si>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</si>
  <si>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</si>
  <si>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</si>
  <si>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</si>
  <si>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</si>
  <si>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</si>
  <si>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</si>
  <si>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</si>
  <si>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</si>
  <si>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</si>
  <si>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</si>
  <si>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</si>
  <si>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</si>
  <si>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</si>
  <si>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</si>
  <si>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</si>
  <si>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</si>
  <si>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</si>
  <si>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</si>
  <si>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</si>
  <si>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</si>
  <si>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</si>
  <si>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</si>
  <si>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</si>
  <si>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</si>
  <si>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</si>
  <si>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</si>
  <si>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</si>
  <si>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</si>
  <si>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</si>
  <si>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</si>
  <si>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</si>
  <si>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</si>
  <si>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</si>
  <si>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</si>
  <si>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</si>
  <si>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</si>
  <si>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</si>
  <si>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</si>
  <si>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</si>
  <si>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</si>
  <si>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</si>
  <si>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</si>
  <si>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</si>
  <si>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</si>
  <si>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</si>
  <si>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</si>
  <si>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</si>
  <si>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</si>
  <si>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</si>
  <si>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</si>
  <si>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</si>
  <si>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</si>
  <si>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</si>
  <si>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</si>
  <si>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</si>
  <si>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</si>
  <si>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</si>
  <si>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</si>
  <si>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</si>
  <si>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</si>
  <si>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</si>
  <si>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</si>
  <si>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</si>
  <si>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</si>
  <si>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</si>
  <si>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</si>
  <si>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</si>
  <si>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</si>
  <si>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</si>
  <si>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</si>
  <si>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</si>
  <si>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</si>
  <si>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</si>
  <si>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</si>
  <si>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</si>
  <si>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</si>
  <si>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</si>
  <si>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</si>
  <si>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</si>
  <si>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</si>
  <si>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</si>
  <si>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</si>
  <si>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</si>
  <si>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</si>
  <si>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</si>
  <si>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</si>
  <si>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</si>
  <si>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</si>
  <si>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</si>
  <si>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</si>
  <si>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</si>
  <si>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</si>
  <si>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</si>
  <si>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</si>
  <si>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</si>
  <si>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</si>
  <si>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</si>
  <si>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</si>
  <si>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</si>
  <si>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</si>
  <si>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</si>
  <si>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</si>
  <si>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</si>
  <si>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</si>
  <si>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</si>
  <si>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</si>
  <si>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</si>
  <si>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</si>
  <si>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</si>
  <si>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</si>
  <si>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</si>
  <si>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</si>
  <si>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</si>
  <si>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</si>
  <si>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</si>
  <si>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</si>
  <si>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</si>
  <si>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</si>
  <si>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</si>
  <si>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</si>
  <si>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</si>
  <si>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</si>
  <si>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</si>
  <si>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</si>
  <si>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</si>
  <si>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</si>
  <si>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</si>
  <si>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</si>
  <si>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</si>
  <si>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</si>
  <si>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</si>
  <si>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</si>
  <si>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</si>
  <si>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</si>
  <si>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</si>
  <si>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</si>
  <si>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</si>
  <si>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</si>
  <si>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</si>
  <si>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</si>
  <si>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</si>
  <si>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</si>
  <si>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</si>
  <si>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</si>
  <si>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</si>
  <si>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</si>
  <si>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</si>
  <si>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</si>
  <si>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</si>
  <si>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</si>
  <si>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</si>
  <si>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</si>
  <si>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</si>
  <si>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</si>
  <si>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</si>
  <si>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</si>
  <si>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</si>
  <si>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</si>
  <si>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</si>
  <si>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</si>
  <si>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</si>
  <si>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</si>
  <si>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</si>
  <si>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</si>
  <si>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</si>
  <si>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</si>
  <si>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</si>
  <si>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</si>
  <si>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</si>
  <si>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</si>
  <si>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</si>
  <si>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</si>
  <si>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</si>
  <si>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</si>
  <si>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</si>
  <si>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</si>
  <si>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</si>
  <si>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</si>
  <si>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</si>
  <si>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</si>
  <si>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</si>
  <si>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</si>
  <si>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</si>
  <si>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</si>
  <si>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</si>
  <si>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</si>
  <si>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</si>
  <si>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</si>
  <si>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</si>
  <si>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</si>
  <si>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</si>
  <si>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</si>
  <si>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</si>
  <si>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</si>
  <si>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</si>
  <si>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</si>
  <si>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</si>
  <si>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</si>
  <si>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</si>
  <si>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</si>
  <si>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</si>
  <si>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</si>
  <si>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</si>
  <si>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</si>
  <si>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</si>
  <si>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</si>
  <si>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</si>
  <si>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</si>
  <si>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</si>
  <si>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</si>
  <si>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</si>
  <si>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</si>
  <si>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</si>
  <si>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</si>
  <si>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</si>
  <si>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</si>
  <si>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</si>
  <si>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</si>
  <si>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</si>
  <si>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</si>
  <si>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</si>
  <si>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</si>
  <si>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</si>
  <si>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</si>
  <si>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</si>
  <si>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</si>
  <si>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</si>
  <si>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</si>
  <si>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</si>
  <si>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</si>
  <si>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</si>
  <si>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</si>
  <si>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</si>
  <si>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</si>
  <si>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</si>
  <si>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</si>
  <si>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</si>
  <si>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</si>
  <si>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</si>
  <si>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</si>
  <si>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</si>
  <si>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</si>
  <si>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</si>
  <si>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</si>
  <si>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</si>
  <si>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</si>
  <si>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</si>
  <si>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</si>
  <si>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</si>
  <si>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</si>
  <si>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</si>
  <si>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</si>
  <si>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</si>
  <si>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</si>
  <si>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</si>
  <si>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</si>
  <si>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</si>
  <si>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</si>
  <si>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</si>
  <si>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</si>
  <si>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</si>
  <si>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</si>
  <si>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</si>
  <si>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</si>
  <si>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</si>
  <si>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</si>
  <si>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</si>
  <si>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</si>
  <si>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</si>
  <si>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</si>
  <si>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</si>
  <si>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</si>
  <si>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</si>
  <si>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</si>
  <si>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</si>
  <si>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</si>
  <si>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</si>
  <si>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</si>
  <si>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</si>
  <si>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</si>
  <si>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</si>
  <si>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</si>
  <si>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</si>
  <si>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</si>
  <si>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</si>
  <si>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</si>
  <si>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</si>
  <si>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</si>
  <si>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</si>
  <si>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</si>
  <si>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</si>
  <si>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</si>
  <si>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</si>
  <si>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</si>
  <si>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</si>
  <si>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</si>
  <si>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</si>
  <si>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</si>
  <si>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</si>
  <si>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</si>
  <si>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</si>
  <si>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</si>
  <si>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</si>
  <si>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</si>
  <si>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</si>
  <si>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</si>
  <si>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</si>
  <si>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</si>
  <si>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</si>
  <si>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</si>
  <si>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</si>
  <si>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</si>
  <si>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</si>
  <si>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</si>
  <si>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</si>
  <si>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</si>
  <si>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</si>
  <si>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</si>
  <si>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</si>
  <si>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</si>
  <si>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</si>
  <si>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</si>
  <si>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</si>
  <si>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</si>
  <si>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</si>
  <si>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</si>
  <si>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</si>
  <si>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</si>
  <si>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</si>
  <si>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</si>
  <si>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</si>
  <si>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</si>
  <si>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</si>
  <si>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</si>
  <si>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</si>
  <si>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</si>
  <si>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</si>
  <si>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</si>
  <si>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</si>
  <si>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</si>
  <si>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</si>
  <si>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</si>
  <si>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</si>
  <si>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</si>
  <si>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</si>
  <si>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</si>
  <si>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</si>
  <si>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</si>
  <si>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</si>
  <si>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</si>
  <si>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</si>
  <si>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</si>
  <si>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</si>
  <si>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</si>
  <si>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</si>
  <si>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</si>
  <si>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</si>
  <si>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</si>
  <si>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</si>
  <si>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</si>
  <si>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</si>
  <si>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</si>
  <si>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</si>
  <si>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</si>
  <si>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</si>
  <si>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</si>
  <si>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</si>
  <si>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</si>
  <si>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</si>
  <si>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</si>
  <si>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</si>
  <si>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</si>
  <si>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</si>
  <si>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</si>
  <si>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</si>
  <si>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</si>
  <si>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</si>
  <si>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</si>
  <si>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</si>
  <si>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</si>
  <si>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</si>
  <si>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</si>
  <si>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</si>
  <si>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</si>
  <si>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</si>
  <si>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</si>
  <si>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</si>
  <si>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</si>
  <si>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</si>
  <si>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</si>
  <si>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</si>
  <si>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</si>
  <si>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</si>
  <si>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</si>
  <si>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</si>
  <si>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</si>
  <si>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</si>
  <si>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</si>
  <si>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</si>
  <si>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</si>
  <si>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</si>
  <si>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</si>
  <si>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</si>
  <si>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</si>
  <si>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</si>
  <si>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</si>
  <si>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</si>
  <si>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</si>
  <si>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</si>
  <si>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</si>
  <si>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</si>
  <si>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</si>
  <si>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</si>
  <si>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</si>
  <si>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</si>
  <si>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</si>
  <si>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</si>
  <si>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</si>
  <si>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</si>
  <si>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</si>
  <si>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</si>
  <si>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</si>
  <si>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</si>
  <si>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</si>
  <si>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</si>
  <si>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</si>
  <si>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</si>
  <si>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</si>
  <si>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</si>
  <si>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</si>
  <si>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</si>
  <si>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</si>
  <si>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</si>
  <si>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</si>
  <si>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</si>
  <si>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</si>
  <si>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</si>
  <si>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</si>
  <si>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</si>
  <si>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</si>
  <si>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</si>
  <si>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</si>
  <si>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</si>
  <si>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</si>
  <si>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</si>
  <si>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</si>
  <si>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</si>
  <si>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</si>
  <si>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</si>
  <si>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</si>
  <si>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</si>
  <si>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</si>
  <si>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</si>
  <si>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</si>
  <si>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</si>
  <si>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</si>
  <si>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</si>
  <si>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</si>
  <si>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</si>
  <si>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</si>
  <si>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</si>
  <si>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</si>
  <si>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</si>
  <si>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</si>
  <si>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</si>
  <si>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</si>
  <si>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</si>
  <si>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</si>
  <si>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</si>
  <si>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</si>
  <si>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</si>
  <si>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</si>
  <si>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</si>
  <si>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</si>
  <si>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</si>
  <si>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</si>
  <si>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</si>
  <si>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</si>
  <si>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</si>
  <si>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</si>
  <si>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</si>
  <si>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</si>
  <si>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</si>
  <si>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</si>
  <si>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</si>
  <si>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</si>
  <si>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</si>
  <si>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</si>
  <si>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</si>
  <si>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</si>
  <si>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</si>
  <si>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</si>
  <si>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</si>
  <si>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</si>
  <si>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</si>
  <si>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</si>
  <si>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</si>
  <si>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</si>
  <si>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</si>
  <si>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</si>
  <si>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</si>
  <si>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</si>
  <si>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</si>
  <si>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</si>
  <si>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</si>
  <si>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</si>
  <si>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</si>
  <si>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</si>
  <si>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</si>
  <si>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</si>
  <si>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</si>
  <si>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</si>
  <si>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</si>
  <si>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</si>
  <si>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</si>
  <si>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</si>
  <si>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</si>
  <si>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</si>
  <si>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</si>
  <si>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</si>
  <si>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</si>
  <si>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</si>
  <si>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</si>
  <si>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</si>
  <si>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</si>
  <si>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</si>
  <si>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</si>
  <si>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</si>
  <si>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</si>
  <si>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</si>
  <si>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</si>
  <si>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</si>
  <si>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</si>
  <si>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</si>
  <si>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</si>
  <si>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</si>
  <si>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</si>
  <si>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</si>
  <si>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</si>
  <si>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</si>
  <si>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</si>
  <si>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</si>
  <si>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</si>
  <si>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</si>
  <si>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</si>
  <si>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</si>
  <si>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</si>
  <si>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</si>
  <si>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</si>
  <si>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</si>
  <si>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</si>
  <si>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</si>
  <si>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</si>
  <si>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</si>
  <si>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</si>
  <si>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</si>
  <si>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</si>
  <si>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</si>
  <si>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</si>
  <si>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</si>
  <si>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</si>
  <si>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</si>
  <si>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</si>
  <si>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</si>
  <si>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</si>
  <si>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</si>
  <si>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</si>
  <si>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</si>
  <si>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</si>
  <si>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</si>
  <si>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</si>
  <si>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</si>
  <si>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</si>
  <si>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</si>
  <si>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</si>
  <si>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</si>
  <si>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</si>
  <si>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</si>
  <si>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</si>
  <si>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</si>
  <si>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</si>
  <si>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</si>
  <si>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</si>
  <si>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</si>
  <si>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</si>
  <si>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</si>
  <si>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</si>
  <si>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</si>
  <si>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</si>
  <si>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</si>
  <si>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</si>
  <si>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</si>
  <si>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</si>
  <si>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</si>
  <si>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</si>
  <si>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</si>
  <si>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</si>
  <si>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</si>
  <si>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</si>
  <si>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</si>
  <si>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</si>
  <si>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</si>
  <si>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</si>
  <si>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</si>
  <si>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</si>
  <si>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</si>
  <si>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</si>
  <si>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</si>
  <si>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</si>
  <si>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</si>
  <si>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</si>
  <si>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</si>
  <si>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</si>
  <si>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</si>
  <si>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</si>
  <si>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</si>
  <si>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</si>
  <si>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</si>
  <si>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</si>
  <si>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</si>
  <si>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</si>
  <si>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</si>
  <si>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</si>
  <si>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</si>
  <si>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</si>
  <si>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</si>
  <si>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</si>
  <si>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</si>
  <si>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</si>
  <si>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</si>
  <si>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</si>
  <si>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</si>
  <si>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</si>
  <si>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</si>
  <si>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</si>
  <si>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</si>
  <si>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</si>
  <si>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</si>
  <si>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</si>
  <si>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</si>
  <si>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</si>
  <si>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</si>
  <si>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</si>
  <si>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</si>
  <si>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</si>
  <si>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</si>
  <si>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</si>
  <si>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</si>
  <si>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</si>
  <si>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</si>
  <si>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</si>
  <si>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</si>
  <si>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</si>
  <si>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</si>
  <si>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</si>
  <si>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</si>
  <si>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</si>
  <si>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</si>
  <si>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</si>
  <si>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</si>
  <si>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</si>
  <si>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</si>
  <si>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</si>
  <si>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</si>
  <si>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</si>
  <si>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</si>
  <si>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</si>
  <si>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</si>
  <si>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</si>
  <si>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</si>
  <si>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</si>
  <si>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</si>
  <si>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</si>
  <si>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</si>
  <si>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</si>
  <si>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</si>
  <si>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</si>
  <si>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</si>
  <si>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</si>
  <si>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</si>
  <si>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</si>
  <si>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</si>
  <si>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</si>
  <si>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</si>
  <si>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</si>
  <si>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</si>
  <si>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</si>
  <si>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</si>
  <si>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</si>
  <si>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</si>
  <si>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</si>
  <si>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</si>
  <si>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</si>
  <si>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</si>
  <si>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</si>
  <si>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</si>
  <si>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</si>
  <si>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</si>
  <si>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</si>
  <si>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</si>
  <si>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</si>
  <si>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</si>
  <si>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</si>
  <si>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</si>
  <si>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</si>
  <si>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</si>
  <si>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</si>
  <si>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</si>
  <si>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</si>
  <si>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</si>
  <si>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</si>
  <si>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</si>
  <si>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</si>
  <si>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</si>
  <si>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</si>
  <si>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</si>
  <si>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</si>
  <si>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</si>
  <si>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</si>
  <si>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</si>
  <si>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</si>
  <si>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</si>
  <si>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</si>
  <si>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</si>
  <si>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</si>
  <si>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</si>
  <si>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</si>
  <si>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</si>
  <si>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</si>
  <si>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</si>
  <si>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</si>
  <si>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</si>
  <si>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</si>
  <si>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</si>
  <si>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</si>
  <si>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</si>
  <si>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</si>
  <si>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</si>
  <si>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</si>
  <si>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</si>
  <si>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</si>
  <si>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</si>
  <si>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</si>
  <si>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</si>
  <si>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</si>
  <si>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</si>
  <si>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</si>
  <si>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</si>
  <si>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</si>
  <si>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</si>
  <si>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</si>
  <si>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</si>
  <si>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</si>
  <si>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</si>
  <si>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</si>
  <si>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</si>
  <si>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</si>
  <si>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</si>
  <si>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</si>
  <si>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</si>
  <si>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</si>
  <si>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</si>
  <si>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</si>
  <si>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</si>
  <si>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</si>
  <si>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</si>
  <si>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</si>
  <si>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</si>
  <si>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</si>
  <si>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</si>
  <si>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</si>
  <si>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</si>
  <si>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</si>
  <si>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</si>
  <si>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</si>
  <si>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</si>
  <si>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</si>
  <si>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</si>
  <si>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</si>
  <si>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</si>
  <si>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</si>
  <si>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</si>
  <si>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</si>
  <si>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</si>
  <si>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</si>
  <si>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</si>
  <si>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</si>
  <si>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</si>
  <si>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</si>
  <si>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</si>
  <si>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</si>
  <si>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</si>
  <si>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</si>
  <si>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</si>
  <si>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</si>
  <si>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</si>
  <si>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</si>
  <si>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</si>
  <si>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</si>
  <si>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</si>
  <si>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</si>
  <si>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</si>
  <si>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</si>
  <si>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</si>
  <si>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</si>
  <si>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</si>
  <si>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</si>
  <si>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</si>
  <si>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</si>
  <si>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</si>
  <si>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</si>
  <si>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</si>
  <si>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</si>
  <si>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</si>
  <si>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</si>
  <si>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</si>
  <si>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</si>
  <si>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</si>
  <si>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</si>
  <si>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</si>
  <si>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</si>
  <si>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</si>
  <si>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</si>
  <si>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</si>
  <si>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</si>
  <si>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</si>
  <si>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</si>
  <si>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</si>
  <si>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</si>
  <si>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</si>
  <si>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</si>
  <si>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</si>
  <si>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</si>
  <si>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</si>
  <si>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</si>
  <si>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</si>
  <si>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</si>
  <si>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</si>
  <si>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</si>
  <si>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</si>
  <si>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</si>
  <si>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</si>
  <si>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</si>
  <si>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</si>
  <si>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</si>
  <si>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</si>
  <si>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</si>
  <si>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</si>
  <si>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</si>
  <si>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</si>
  <si>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</si>
  <si>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</si>
  <si>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</si>
  <si>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</si>
  <si>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</si>
  <si>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</si>
  <si>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</si>
  <si>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</si>
  <si>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</si>
  <si>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</si>
  <si>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</si>
  <si>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</si>
  <si>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</si>
  <si>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</si>
  <si>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Plays - US</t>
  </si>
  <si>
    <t>Indie Rock - All</t>
  </si>
  <si>
    <t>Photobooks - ALL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</si>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</sst>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434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7915512957046504"/>
          <c:y val="4.3580395732025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0-4B83-BB05-63D0D60B8A3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0-4B83-BB05-63D0D60B8A3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70-4B83-BB05-63D0D60B8A3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70-4B83-BB05-63D0D60B8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8236415"/>
        <c:axId val="1738239743"/>
      </c:barChart>
      <c:catAx>
        <c:axId val="173823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239743"/>
        <c:crosses val="autoZero"/>
        <c:auto val="1"/>
        <c:lblAlgn val="ctr"/>
        <c:lblOffset val="100"/>
        <c:noMultiLvlLbl val="0"/>
      </c:catAx>
      <c:valAx>
        <c:axId val="17382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23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902789929036647E-2"/>
          <c:y val="0.13482414698162729"/>
          <c:w val="0.85679584804985798"/>
          <c:h val="0.60704776902887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5-40F7-A919-2501E512B55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B5-40F7-A919-2501E512B5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B5-40F7-A919-2501E512B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4067839"/>
        <c:axId val="1954062847"/>
      </c:barChart>
      <c:catAx>
        <c:axId val="195406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62847"/>
        <c:crosses val="autoZero"/>
        <c:auto val="1"/>
        <c:lblAlgn val="ctr"/>
        <c:lblOffset val="100"/>
        <c:noMultiLvlLbl val="0"/>
      </c:catAx>
      <c:valAx>
        <c:axId val="195406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6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F-4C19-83B3-AAFCFD78D45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9BF-4C19-83B3-AAFCFD78D45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9BF-4C19-83B3-AAFCFD78D45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9BF-4C19-83B3-AAFCFD78D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561295"/>
        <c:axId val="1729558383"/>
      </c:lineChart>
      <c:catAx>
        <c:axId val="172956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58383"/>
        <c:crosses val="autoZero"/>
        <c:auto val="1"/>
        <c:lblAlgn val="ctr"/>
        <c:lblOffset val="100"/>
        <c:noMultiLvlLbl val="0"/>
      </c:catAx>
      <c:valAx>
        <c:axId val="172955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56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F3567A0-C74A-40B4-B2CA-245B8471E016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6133797-897E-4902-8938-BA4A0CD758E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0E50B1-D1C7-4738-BFE0-B4C985A715D2}">
  <sheetPr/>
  <sheetViews>
    <sheetView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0</xdr:row>
      <xdr:rowOff>142875</xdr:rowOff>
    </xdr:from>
    <xdr:to>
      <xdr:col>21</xdr:col>
      <xdr:colOff>28574</xdr:colOff>
      <xdr:row>24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84183E-6625-46E6-8907-FF799FB4F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180975</xdr:rowOff>
    </xdr:from>
    <xdr:to>
      <xdr:col>22</xdr:col>
      <xdr:colOff>66675</xdr:colOff>
      <xdr:row>26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A04C5-09D8-45B3-837C-181E4276D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2</xdr:row>
      <xdr:rowOff>95250</xdr:rowOff>
    </xdr:from>
    <xdr:to>
      <xdr:col>22</xdr:col>
      <xdr:colOff>0</xdr:colOff>
      <xdr:row>31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C1C40-91E7-400F-901D-6E7A22D3E1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835" cy="62817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CE213A7-F193-4791-8C6F-8623A91BC87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39AAEAA-D999-4CF2-8CA7-B43B51CB09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835" cy="62817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34.416824652777" createdVersion="7" refreshedVersion="7" minRefreshableVersion="3" recordCount="4114" xr:uid="{AFD577FD-256C-4310-BFB8-E082A50745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Merry" refreshedDate="44534.442049884259" createdVersion="7" refreshedVersion="7" minRefreshableVersion="3" recordCount="4114" xr:uid="{3CF149A7-214A-4195-B008-0730899041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8A598-AAF4-4E8F-A7CC-449E5A4AAB5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1B2735-FCD5-457A-91EF-41582EDA93F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7741E-0A61-4D4D-BCFB-901463266354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85" zoomScaleNormal="85" workbookViewId="0">
      <pane ySplit="1" topLeftCell="A1808" activePane="bottomLeft" state="frozen"/>
      <selection pane="bottomLeft" activeCell="C3203" sqref="C3203"/>
    </sheetView>
  </sheetViews>
  <sheetFormatPr defaultColWidth="8.85546875" defaultRowHeight="15" x14ac:dyDescent="0.25"/>
  <cols>
    <col min="1" max="1" width="8" bestFit="1" customWidth="1"/>
    <col min="2" max="2" width="40.42578125" style="3" bestFit="1" customWidth="1"/>
    <col min="3" max="3" width="43.140625" style="3" bestFit="1" customWidth="1"/>
    <col min="4" max="4" width="15.7109375" style="6" customWidth="1"/>
    <col min="5" max="5" width="13.140625" style="8" bestFit="1" customWidth="1"/>
    <col min="6" max="6" width="14.5703125" bestFit="1" customWidth="1"/>
    <col min="7" max="7" width="12.7109375" bestFit="1" customWidth="1"/>
    <col min="8" max="9" width="13.5703125" bestFit="1" customWidth="1"/>
    <col min="10" max="10" width="16.5703125" bestFit="1" customWidth="1"/>
    <col min="11" max="11" width="14.7109375" bestFit="1" customWidth="1"/>
    <col min="12" max="12" width="18.42578125" bestFit="1" customWidth="1"/>
    <col min="13" max="13" width="13.7109375" bestFit="1" customWidth="1"/>
    <col min="14" max="14" width="29" bestFit="1" customWidth="1"/>
    <col min="15" max="15" width="18.42578125" bestFit="1" customWidth="1"/>
    <col min="16" max="16" width="17" bestFit="1" customWidth="1"/>
    <col min="17" max="17" width="15.42578125" bestFit="1" customWidth="1"/>
    <col min="18" max="18" width="18" bestFit="1" customWidth="1"/>
    <col min="19" max="19" width="23.42578125" bestFit="1" customWidth="1"/>
    <col min="20" max="20" width="19.710937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45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45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45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45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45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45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45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45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45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45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45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45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30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45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45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45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45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45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45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45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45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45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90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45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45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45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45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45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45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45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45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45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30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45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45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45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45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30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45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45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45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45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45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45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45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45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45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45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45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45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45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45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45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45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45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45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45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45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45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45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45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30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45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45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45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45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30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45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45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45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30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45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45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45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45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45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45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45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45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45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45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45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45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45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45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45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45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45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45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45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45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45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30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45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75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45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45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45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45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45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30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45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45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45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45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45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45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45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45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45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45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45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45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45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45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45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45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45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45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45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45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45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45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45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45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45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45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45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45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45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45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45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45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45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45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45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45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45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45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45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45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45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45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45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45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30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45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45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45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30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45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45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45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45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45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45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45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30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45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45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45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45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45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45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45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45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45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45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45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45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45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45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45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45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45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45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45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45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45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45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45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45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45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45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45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60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45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45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30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45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45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45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45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45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45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45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45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45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45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45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45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30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30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45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45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45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45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45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45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45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45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45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45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45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45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45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45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45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45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45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45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45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45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45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45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45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45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45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45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45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45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45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45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30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45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45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45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45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45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45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45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45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45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30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45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45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45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45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45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45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45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45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45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45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45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45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45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45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45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45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45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45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45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45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30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45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30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45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45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45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45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45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45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30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45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45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45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45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45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45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45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45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45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30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45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45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45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45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30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45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45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45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45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45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45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45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45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45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45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45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30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75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45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45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45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45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45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45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45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30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45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30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45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45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45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45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45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60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45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45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45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30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45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45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45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45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45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30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45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45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30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45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45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45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30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45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45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45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45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45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45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45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45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45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45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45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45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45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45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45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45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45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45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45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45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45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45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45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45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45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45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45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45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45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45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45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45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45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45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45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45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45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45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45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45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45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45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30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45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45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45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45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45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30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45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30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45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45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45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45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45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45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45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45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45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45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45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45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45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45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45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45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45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45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45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45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45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45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45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45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45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45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45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45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45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45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45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45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45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45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30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45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45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45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45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45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45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45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30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45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45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45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45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45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45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45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45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45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45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45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45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45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45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45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45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45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45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45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45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30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45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45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45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45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45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45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45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30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45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45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45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30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45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45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45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45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45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45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45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45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45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45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45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45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45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45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45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30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45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45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45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45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45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45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45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45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30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45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30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45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45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30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30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45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30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45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45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30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45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45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30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45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45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45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45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45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45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45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45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45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45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30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45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45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45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45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30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45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45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45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45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45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45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45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45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45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45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45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45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45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45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45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45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30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45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30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30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45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45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45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30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45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30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45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45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45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45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30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45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45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45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45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45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45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45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45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45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30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45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45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45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30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30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45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45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45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45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45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45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45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45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30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45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45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45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45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45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45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45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45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45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45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45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45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45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45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45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45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60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45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45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45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45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45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45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45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45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45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45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45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45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45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45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45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45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45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45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45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45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45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45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45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45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45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45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45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45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45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45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45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45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45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45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45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45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45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45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45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45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45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45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45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45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45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45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30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45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45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45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45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45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45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45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45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45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45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45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45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45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45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45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45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45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45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45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45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45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30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45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45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45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45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45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45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45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45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60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45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45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30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45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45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45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45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45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45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45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30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45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45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45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30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45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45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45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45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45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45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30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45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45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45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45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45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45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45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45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45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45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45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45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30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45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30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45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45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45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45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45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45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45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45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45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45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45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45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45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30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45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45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45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45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45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30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45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45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45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45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45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45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45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45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45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45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45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45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45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30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45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45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45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45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45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45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45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45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45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45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30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45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45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45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45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45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45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45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45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30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45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45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45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45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45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45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45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30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45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45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60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45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30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45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45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45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45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45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45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45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45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45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45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45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30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60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45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45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45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45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45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45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45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45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45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45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45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30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45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45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45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30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45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60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45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45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45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45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45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45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45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45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45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45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45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45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45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45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45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45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45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30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45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45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45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45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45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45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45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45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45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45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45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45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45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45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45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45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45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45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30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30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45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45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45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45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45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45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45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45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45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45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30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45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45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45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45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45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45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45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45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45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45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45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45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45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45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45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45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45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45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45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30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45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45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45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45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45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45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45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45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45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45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45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45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45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45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30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45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45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45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45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45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45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45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45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45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30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45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45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45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45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45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45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45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45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45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45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45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45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30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45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45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45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45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45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30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45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45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45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45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45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45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45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30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45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45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45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45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30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45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45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45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45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45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45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45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45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45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60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45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45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45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45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45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45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45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45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45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45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45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45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45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30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45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75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45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45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45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45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45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30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45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45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45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45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45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45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45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45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45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30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45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45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45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45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45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30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45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45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45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45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45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45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45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45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45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30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30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45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45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45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45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45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45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45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45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45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45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45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45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45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45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45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45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45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30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45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45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45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45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45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45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45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45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45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45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45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30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45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45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45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45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45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45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45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45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45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45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45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45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45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45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45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45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45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45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45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45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45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45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45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45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45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45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45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45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45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45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45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45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45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45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45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45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45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45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45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45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45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45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45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45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45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45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45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45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45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30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45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45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45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45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45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45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45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45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30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45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45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45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45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45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45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45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45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45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45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45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45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45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45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45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45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45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30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45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45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45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45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45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45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45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45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45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45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45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45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45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45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45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45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45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45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45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45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45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45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45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45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45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45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45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45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45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45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30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90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45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45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45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45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45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45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45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45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45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45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45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45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45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45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45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45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45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45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45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45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45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45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60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60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45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45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45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45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45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45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45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45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45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45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45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45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45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45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45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45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45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45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30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45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45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45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45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45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45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45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45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45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45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45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45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45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45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45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45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45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45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45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45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45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45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45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45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45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45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45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45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45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45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45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45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45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45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45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45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45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30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45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45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45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45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45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45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45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45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30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45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45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45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45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45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45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45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45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45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45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45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45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45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45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45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45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45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45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FEE40-4ED7-48ED-ADC6-8C0EB10C304F}">
  <dimension ref="A1:F46"/>
  <sheetViews>
    <sheetView workbookViewId="0">
      <selection activeCell="A18" sqref="A18:XFD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8314</v>
      </c>
      <c r="B5" s="12"/>
      <c r="C5" s="12">
        <v>100</v>
      </c>
      <c r="D5" s="12"/>
      <c r="E5" s="12"/>
      <c r="F5" s="12">
        <v>100</v>
      </c>
    </row>
    <row r="6" spans="1:6" x14ac:dyDescent="0.25">
      <c r="A6" s="11" t="s">
        <v>8342</v>
      </c>
      <c r="B6" s="12">
        <v>20</v>
      </c>
      <c r="C6" s="12"/>
      <c r="D6" s="12"/>
      <c r="E6" s="12"/>
      <c r="F6" s="12">
        <v>20</v>
      </c>
    </row>
    <row r="7" spans="1:6" x14ac:dyDescent="0.25">
      <c r="A7" s="11" t="s">
        <v>8330</v>
      </c>
      <c r="B7" s="12">
        <v>24</v>
      </c>
      <c r="C7" s="12"/>
      <c r="D7" s="12"/>
      <c r="E7" s="12"/>
      <c r="F7" s="12">
        <v>24</v>
      </c>
    </row>
    <row r="8" spans="1:6" x14ac:dyDescent="0.25">
      <c r="A8" s="11" t="s">
        <v>8356</v>
      </c>
      <c r="B8" s="12"/>
      <c r="C8" s="12">
        <v>40</v>
      </c>
      <c r="D8" s="12"/>
      <c r="E8" s="12"/>
      <c r="F8" s="12">
        <v>40</v>
      </c>
    </row>
    <row r="9" spans="1:6" x14ac:dyDescent="0.25">
      <c r="A9" s="11" t="s">
        <v>8352</v>
      </c>
      <c r="B9" s="12"/>
      <c r="C9" s="12"/>
      <c r="D9" s="12"/>
      <c r="E9" s="12">
        <v>40</v>
      </c>
      <c r="F9" s="12">
        <v>40</v>
      </c>
    </row>
    <row r="10" spans="1:6" x14ac:dyDescent="0.25">
      <c r="A10" s="11" t="s">
        <v>8313</v>
      </c>
      <c r="B10" s="12"/>
      <c r="C10" s="12"/>
      <c r="D10" s="12"/>
      <c r="E10" s="12">
        <v>180</v>
      </c>
      <c r="F10" s="12">
        <v>180</v>
      </c>
    </row>
    <row r="11" spans="1:6" x14ac:dyDescent="0.25">
      <c r="A11" s="11" t="s">
        <v>8312</v>
      </c>
      <c r="B11" s="12"/>
      <c r="C11" s="12">
        <v>80</v>
      </c>
      <c r="D11" s="12"/>
      <c r="E11" s="12"/>
      <c r="F11" s="12">
        <v>80</v>
      </c>
    </row>
    <row r="12" spans="1:6" x14ac:dyDescent="0.25">
      <c r="A12" s="11" t="s">
        <v>8328</v>
      </c>
      <c r="B12" s="12"/>
      <c r="C12" s="12"/>
      <c r="D12" s="12"/>
      <c r="E12" s="12">
        <v>40</v>
      </c>
      <c r="F12" s="12">
        <v>40</v>
      </c>
    </row>
    <row r="13" spans="1:6" x14ac:dyDescent="0.25">
      <c r="A13" s="11" t="s">
        <v>8345</v>
      </c>
      <c r="B13" s="12"/>
      <c r="C13" s="12">
        <v>40</v>
      </c>
      <c r="D13" s="12">
        <v>20</v>
      </c>
      <c r="E13" s="12"/>
      <c r="F13" s="12">
        <v>60</v>
      </c>
    </row>
    <row r="14" spans="1:6" x14ac:dyDescent="0.25">
      <c r="A14" s="11" t="s">
        <v>8322</v>
      </c>
      <c r="B14" s="12"/>
      <c r="C14" s="12">
        <v>40</v>
      </c>
      <c r="D14" s="12"/>
      <c r="E14" s="12"/>
      <c r="F14" s="12">
        <v>40</v>
      </c>
    </row>
    <row r="15" spans="1:6" x14ac:dyDescent="0.25">
      <c r="A15" s="11" t="s">
        <v>8335</v>
      </c>
      <c r="B15" s="12">
        <v>20</v>
      </c>
      <c r="C15" s="12">
        <v>120</v>
      </c>
      <c r="D15" s="12"/>
      <c r="E15" s="12"/>
      <c r="F15" s="12">
        <v>140</v>
      </c>
    </row>
    <row r="16" spans="1:6" x14ac:dyDescent="0.25">
      <c r="A16" s="11" t="s">
        <v>8346</v>
      </c>
      <c r="B16" s="12"/>
      <c r="C16" s="12">
        <v>20</v>
      </c>
      <c r="D16" s="12"/>
      <c r="E16" s="12"/>
      <c r="F16" s="12">
        <v>20</v>
      </c>
    </row>
    <row r="17" spans="1:6" x14ac:dyDescent="0.25">
      <c r="A17" s="11" t="s">
        <v>8347</v>
      </c>
      <c r="B17" s="12"/>
      <c r="C17" s="12"/>
      <c r="D17" s="12"/>
      <c r="E17" s="12">
        <v>140</v>
      </c>
      <c r="F17" s="12">
        <v>140</v>
      </c>
    </row>
    <row r="18" spans="1:6" x14ac:dyDescent="0.25">
      <c r="A18" s="11" t="s">
        <v>8327</v>
      </c>
      <c r="B18" s="12"/>
      <c r="C18" s="12">
        <v>20</v>
      </c>
      <c r="D18" s="12"/>
      <c r="E18" s="12">
        <v>140</v>
      </c>
      <c r="F18" s="12">
        <v>160</v>
      </c>
    </row>
    <row r="19" spans="1:6" x14ac:dyDescent="0.25">
      <c r="A19" s="11" t="s">
        <v>8326</v>
      </c>
      <c r="B19" s="12"/>
      <c r="C19" s="12">
        <v>60</v>
      </c>
      <c r="D19" s="12"/>
      <c r="E19" s="12"/>
      <c r="F19" s="12">
        <v>60</v>
      </c>
    </row>
    <row r="20" spans="1:6" x14ac:dyDescent="0.25">
      <c r="A20" s="11" t="s">
        <v>8354</v>
      </c>
      <c r="B20" s="12"/>
      <c r="C20" s="12">
        <v>11</v>
      </c>
      <c r="D20" s="12"/>
      <c r="E20" s="12">
        <v>9</v>
      </c>
      <c r="F20" s="12">
        <v>20</v>
      </c>
    </row>
    <row r="21" spans="1:6" x14ac:dyDescent="0.25">
      <c r="A21" s="11" t="s">
        <v>8325</v>
      </c>
      <c r="B21" s="12"/>
      <c r="C21" s="12"/>
      <c r="D21" s="12"/>
      <c r="E21" s="12">
        <v>20</v>
      </c>
      <c r="F21" s="12">
        <v>20</v>
      </c>
    </row>
    <row r="22" spans="1:6" x14ac:dyDescent="0.25">
      <c r="A22" s="11" t="s">
        <v>8333</v>
      </c>
      <c r="B22" s="12"/>
      <c r="C22" s="12">
        <v>40</v>
      </c>
      <c r="D22" s="12"/>
      <c r="E22" s="12"/>
      <c r="F22" s="12">
        <v>40</v>
      </c>
    </row>
    <row r="23" spans="1:6" x14ac:dyDescent="0.25">
      <c r="A23" s="11" t="s">
        <v>8357</v>
      </c>
      <c r="B23" s="12">
        <v>20</v>
      </c>
      <c r="C23" s="12">
        <v>60</v>
      </c>
      <c r="D23" s="12"/>
      <c r="E23" s="12">
        <v>60</v>
      </c>
      <c r="F23" s="12">
        <v>140</v>
      </c>
    </row>
    <row r="24" spans="1:6" x14ac:dyDescent="0.25">
      <c r="A24" s="11" t="s">
        <v>8341</v>
      </c>
      <c r="B24" s="12"/>
      <c r="C24" s="12">
        <v>20</v>
      </c>
      <c r="D24" s="12"/>
      <c r="E24" s="12"/>
      <c r="F24" s="12">
        <v>20</v>
      </c>
    </row>
    <row r="25" spans="1:6" x14ac:dyDescent="0.25">
      <c r="A25" s="11" t="s">
        <v>8321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8348</v>
      </c>
      <c r="B26" s="12"/>
      <c r="C26" s="12">
        <v>20</v>
      </c>
      <c r="D26" s="12"/>
      <c r="E26" s="12"/>
      <c r="F26" s="12">
        <v>20</v>
      </c>
    </row>
    <row r="27" spans="1:6" x14ac:dyDescent="0.25">
      <c r="A27" s="11" t="s">
        <v>8337</v>
      </c>
      <c r="B27" s="12"/>
      <c r="C27" s="12">
        <v>57</v>
      </c>
      <c r="D27" s="12"/>
      <c r="E27" s="12">
        <v>103</v>
      </c>
      <c r="F27" s="12">
        <v>160</v>
      </c>
    </row>
    <row r="28" spans="1:6" x14ac:dyDescent="0.25">
      <c r="A28" s="11" t="s">
        <v>8343</v>
      </c>
      <c r="B28" s="12"/>
      <c r="C28" s="12">
        <v>20</v>
      </c>
      <c r="D28" s="12"/>
      <c r="E28" s="12"/>
      <c r="F28" s="12">
        <v>20</v>
      </c>
    </row>
    <row r="29" spans="1:6" x14ac:dyDescent="0.25">
      <c r="A29" s="11" t="s">
        <v>8316</v>
      </c>
      <c r="B29" s="12"/>
      <c r="C29" s="12">
        <v>353</v>
      </c>
      <c r="D29" s="12">
        <v>19</v>
      </c>
      <c r="E29" s="12">
        <v>694</v>
      </c>
      <c r="F29" s="12">
        <v>1066</v>
      </c>
    </row>
    <row r="30" spans="1:6" x14ac:dyDescent="0.25">
      <c r="A30" s="11" t="s">
        <v>8344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8340</v>
      </c>
      <c r="B31" s="12"/>
      <c r="C31" s="12"/>
      <c r="D31" s="12"/>
      <c r="E31" s="12">
        <v>20</v>
      </c>
      <c r="F31" s="12">
        <v>20</v>
      </c>
    </row>
    <row r="32" spans="1:6" x14ac:dyDescent="0.25">
      <c r="A32" s="11" t="s">
        <v>8351</v>
      </c>
      <c r="B32" s="12"/>
      <c r="C32" s="12">
        <v>20</v>
      </c>
      <c r="D32" s="12"/>
      <c r="E32" s="12"/>
      <c r="F32" s="12">
        <v>20</v>
      </c>
    </row>
    <row r="33" spans="1:6" x14ac:dyDescent="0.25">
      <c r="A33" s="11" t="s">
        <v>8324</v>
      </c>
      <c r="B33" s="12"/>
      <c r="C33" s="12"/>
      <c r="D33" s="12"/>
      <c r="E33" s="12">
        <v>260</v>
      </c>
      <c r="F33" s="12">
        <v>260</v>
      </c>
    </row>
    <row r="34" spans="1:6" x14ac:dyDescent="0.25">
      <c r="A34" s="11" t="s">
        <v>8311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8310</v>
      </c>
      <c r="B35" s="12"/>
      <c r="C35" s="12"/>
      <c r="D35" s="12"/>
      <c r="E35" s="12">
        <v>60</v>
      </c>
      <c r="F35" s="12">
        <v>60</v>
      </c>
    </row>
    <row r="36" spans="1:6" x14ac:dyDescent="0.25">
      <c r="A36" s="11" t="s">
        <v>8350</v>
      </c>
      <c r="B36" s="12"/>
      <c r="C36" s="12"/>
      <c r="D36" s="12">
        <v>6</v>
      </c>
      <c r="E36" s="12">
        <v>34</v>
      </c>
      <c r="F36" s="12">
        <v>40</v>
      </c>
    </row>
    <row r="37" spans="1:6" x14ac:dyDescent="0.25">
      <c r="A37" s="11" t="s">
        <v>8353</v>
      </c>
      <c r="B37" s="12">
        <v>18</v>
      </c>
      <c r="C37" s="12">
        <v>2</v>
      </c>
      <c r="D37" s="12"/>
      <c r="E37" s="12">
        <v>40</v>
      </c>
      <c r="F37" s="12">
        <v>60</v>
      </c>
    </row>
    <row r="38" spans="1:6" x14ac:dyDescent="0.25">
      <c r="A38" s="11" t="s">
        <v>8355</v>
      </c>
      <c r="B38" s="12">
        <v>17</v>
      </c>
      <c r="C38" s="12">
        <v>80</v>
      </c>
      <c r="D38" s="12">
        <v>5</v>
      </c>
      <c r="E38" s="12">
        <v>85</v>
      </c>
      <c r="F38" s="12">
        <v>187</v>
      </c>
    </row>
    <row r="39" spans="1:6" x14ac:dyDescent="0.25">
      <c r="A39" s="11" t="s">
        <v>8349</v>
      </c>
      <c r="B39" s="12"/>
      <c r="C39" s="12"/>
      <c r="D39" s="12"/>
      <c r="E39" s="12">
        <v>80</v>
      </c>
      <c r="F39" s="12">
        <v>80</v>
      </c>
    </row>
    <row r="40" spans="1:6" x14ac:dyDescent="0.25">
      <c r="A40" s="11" t="s">
        <v>8309</v>
      </c>
      <c r="B40" s="12"/>
      <c r="C40" s="12"/>
      <c r="D40" s="12"/>
      <c r="E40" s="12">
        <v>60</v>
      </c>
      <c r="F40" s="12">
        <v>60</v>
      </c>
    </row>
    <row r="41" spans="1:6" x14ac:dyDescent="0.25">
      <c r="A41" s="11" t="s">
        <v>8339</v>
      </c>
      <c r="B41" s="12">
        <v>10</v>
      </c>
      <c r="C41" s="12">
        <v>47</v>
      </c>
      <c r="D41" s="12"/>
      <c r="E41" s="12"/>
      <c r="F41" s="12">
        <v>57</v>
      </c>
    </row>
    <row r="42" spans="1:6" x14ac:dyDescent="0.25">
      <c r="A42" s="11" t="s">
        <v>8332</v>
      </c>
      <c r="B42" s="12"/>
      <c r="C42" s="12">
        <v>100</v>
      </c>
      <c r="D42" s="12"/>
      <c r="E42" s="12"/>
      <c r="F42" s="12">
        <v>100</v>
      </c>
    </row>
    <row r="43" spans="1:6" x14ac:dyDescent="0.25">
      <c r="A43" s="11" t="s">
        <v>8319</v>
      </c>
      <c r="B43" s="12">
        <v>60</v>
      </c>
      <c r="C43" s="12">
        <v>120</v>
      </c>
      <c r="D43" s="12"/>
      <c r="E43" s="12">
        <v>20</v>
      </c>
      <c r="F43" s="12">
        <v>200</v>
      </c>
    </row>
    <row r="44" spans="1:6" x14ac:dyDescent="0.25">
      <c r="A44" s="11" t="s">
        <v>8318</v>
      </c>
      <c r="B44" s="12">
        <v>100</v>
      </c>
      <c r="C44" s="12">
        <v>60</v>
      </c>
      <c r="D44" s="12"/>
      <c r="E44" s="12"/>
      <c r="F44" s="12">
        <v>160</v>
      </c>
    </row>
    <row r="45" spans="1:6" x14ac:dyDescent="0.25">
      <c r="A45" s="11" t="s">
        <v>8338</v>
      </c>
      <c r="B45" s="12">
        <v>20</v>
      </c>
      <c r="C45" s="12"/>
      <c r="D45" s="12"/>
      <c r="E45" s="12"/>
      <c r="F45" s="12">
        <v>20</v>
      </c>
    </row>
    <row r="46" spans="1:6" x14ac:dyDescent="0.25">
      <c r="A46" s="11" t="s">
        <v>8361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16BA7-D9D8-4A5D-B107-C77F9607C858}">
  <dimension ref="A1:E7"/>
  <sheetViews>
    <sheetView workbookViewId="0">
      <selection activeCell="Q28" sqref="Q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5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F5A92-6BB5-46CF-8F59-B7A5195A2995}">
  <dimension ref="A1:F18"/>
  <sheetViews>
    <sheetView workbookViewId="0">
      <selection activeCell="B4" sqref="B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5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5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5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5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5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5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5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5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5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5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5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5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7A207-F848-414A-BE34-896AC781FB2C}">
  <dimension ref="A1:F6"/>
  <sheetViews>
    <sheetView workbookViewId="0">
      <selection activeCell="E24" sqref="E24"/>
    </sheetView>
  </sheetViews>
  <sheetFormatPr defaultRowHeight="15" x14ac:dyDescent="0.25"/>
  <cols>
    <col min="1" max="1" width="33.5703125" bestFit="1" customWidth="1"/>
    <col min="2" max="2" width="51.28515625" style="3" customWidth="1"/>
    <col min="4" max="4" width="8.28515625" bestFit="1" customWidth="1"/>
    <col min="5" max="5" width="12.85546875" bestFit="1" customWidth="1"/>
    <col min="6" max="6" width="11.42578125" bestFit="1" customWidth="1"/>
  </cols>
  <sheetData>
    <row r="1" spans="1:6" x14ac:dyDescent="0.25">
      <c r="A1" t="s">
        <v>8380</v>
      </c>
      <c r="B1" s="3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ht="45" x14ac:dyDescent="0.2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5" x14ac:dyDescent="0.2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5" x14ac:dyDescent="0.2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2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2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A0B34-6A51-4599-AE0B-558F32BCF75B}">
  <dimension ref="A1:T413"/>
  <sheetViews>
    <sheetView workbookViewId="0">
      <selection activeCell="J11" sqref="J11"/>
    </sheetView>
  </sheetViews>
  <sheetFormatPr defaultRowHeight="15" x14ac:dyDescent="0.25"/>
  <cols>
    <col min="1" max="1" width="5" bestFit="1" customWidth="1"/>
    <col min="2" max="2" width="34" bestFit="1" customWidth="1"/>
    <col min="3" max="3" width="43.140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autoFilter ref="A1:T413" xr:uid="{798A0B34-6A51-4599-AE0B-558F32BCF75B}"/>
  <conditionalFormatting sqref="F1:F413">
    <cfRule type="cellIs" dxfId="23" priority="2" operator="equal">
      <formula>"failed"</formula>
    </cfRule>
    <cfRule type="cellIs" dxfId="22" priority="3" operator="equal">
      <formula>"canceled"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2:O413 O1:P1 R1:T1">
    <cfRule type="colorScale" priority="1446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2B5C1-9B91-4577-B98B-6E045C123206}">
  <dimension ref="A1:T251"/>
  <sheetViews>
    <sheetView workbookViewId="0">
      <selection activeCell="E6" sqref="E6"/>
    </sheetView>
  </sheetViews>
  <sheetFormatPr defaultRowHeight="15" x14ac:dyDescent="0.25"/>
  <cols>
    <col min="1" max="1" width="5" bestFit="1" customWidth="1"/>
    <col min="2" max="2" width="31.85546875" bestFit="1" customWidth="1"/>
    <col min="3" max="3" width="43.1406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6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3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4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autoFilter ref="A1:T251" xr:uid="{7932B5C1-9B91-4577-B98B-6E045C123206}"/>
  <conditionalFormatting sqref="F1:F251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251 O1:P1 R1:T1">
    <cfRule type="colorScale" priority="2085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CEC70-46BE-4018-A66A-39F02EE203E8}">
  <dimension ref="A1:J15"/>
  <sheetViews>
    <sheetView zoomScaleNormal="100" workbookViewId="0">
      <selection activeCell="C10" sqref="C10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  <col min="5" max="5" width="16.7109375" hidden="1" customWidth="1"/>
    <col min="6" max="7" width="13.85546875" hidden="1" customWidth="1"/>
    <col min="8" max="8" width="15.5703125" hidden="1" customWidth="1"/>
    <col min="9" max="9" width="12.5703125" hidden="1" customWidth="1"/>
    <col min="10" max="11" width="0" hidden="1" customWidth="1"/>
  </cols>
  <sheetData>
    <row r="1" spans="1:10" x14ac:dyDescent="0.25">
      <c r="A1" s="17" t="s">
        <v>8392</v>
      </c>
      <c r="B1" s="16" t="s">
        <v>8386</v>
      </c>
      <c r="C1" s="16" t="s">
        <v>8387</v>
      </c>
      <c r="E1" s="17" t="s">
        <v>8394</v>
      </c>
      <c r="F1" s="16" t="s">
        <v>8386</v>
      </c>
      <c r="G1" s="16" t="s">
        <v>8387</v>
      </c>
      <c r="H1" s="17" t="s">
        <v>8393</v>
      </c>
      <c r="I1" s="16" t="s">
        <v>8386</v>
      </c>
      <c r="J1" s="16" t="s">
        <v>8387</v>
      </c>
    </row>
    <row r="2" spans="1:10" x14ac:dyDescent="0.25">
      <c r="A2" s="16" t="s">
        <v>8388</v>
      </c>
      <c r="B2" s="16">
        <f>AVERAGE('Successful US Kickstarters'!D:D)</f>
        <v>5048.8786407766993</v>
      </c>
      <c r="C2" s="16">
        <f>AVERAGE('Failed US Kickstarters'!D:D)</f>
        <v>10554.212</v>
      </c>
      <c r="E2" s="16" t="s">
        <v>8388</v>
      </c>
      <c r="F2" s="16">
        <f>AVERAGE('Photobook Success'!D:D)</f>
        <v>14338.184466019418</v>
      </c>
      <c r="G2" s="16">
        <f>AVERAGE('Photobook Failure'!D:D)</f>
        <v>15939.649122807017</v>
      </c>
      <c r="H2" s="16" t="s">
        <v>8388</v>
      </c>
      <c r="I2" s="16">
        <f>AVERAGE('Indie Rock Success'!D:D)</f>
        <v>4386.881928571428</v>
      </c>
      <c r="J2" s="16">
        <f>AVERAGE('Indie Rock Failure'!D:D)</f>
        <v>5289</v>
      </c>
    </row>
    <row r="3" spans="1:10" x14ac:dyDescent="0.25">
      <c r="A3" s="16" t="s">
        <v>8389</v>
      </c>
      <c r="B3" s="16">
        <f>MEDIAN('Successful US Kickstarters'!D:D)</f>
        <v>3000</v>
      </c>
      <c r="C3" s="16">
        <f>MEDIAN('Failed US Kickstarters'!D:D)</f>
        <v>5000</v>
      </c>
      <c r="E3" s="16" t="s">
        <v>8389</v>
      </c>
      <c r="F3" s="16">
        <f>MEDIAN('Photobook Success'!D:D)</f>
        <v>9000</v>
      </c>
      <c r="G3" s="16">
        <f>MEDIAN('Photobook Failure'!D:D)</f>
        <v>11000</v>
      </c>
      <c r="H3" s="16" t="s">
        <v>8389</v>
      </c>
      <c r="I3" s="16">
        <f>MEDIAN('Indie Rock Success'!D:D)</f>
        <v>2500</v>
      </c>
      <c r="J3" s="16">
        <f>AVERAGE('Indie Rock Failure'!D:D)</f>
        <v>5289</v>
      </c>
    </row>
    <row r="4" spans="1:10" x14ac:dyDescent="0.25">
      <c r="A4" s="16" t="s">
        <v>8395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  <c r="E4" s="16"/>
      <c r="F4" s="16"/>
      <c r="G4" s="16"/>
      <c r="H4" s="16"/>
      <c r="I4" s="16"/>
      <c r="J4" s="16"/>
    </row>
    <row r="5" spans="1:10" x14ac:dyDescent="0.25">
      <c r="A5" s="16" t="s">
        <v>8396</v>
      </c>
      <c r="B5" s="16">
        <f>_xlfn.QUARTILE.EXC('Successful US Kickstarters'!D:D,3)</f>
        <v>5000</v>
      </c>
      <c r="C5" s="16">
        <f>_xlfn.QUARTILE.EXC('Failed US Kickstarters'!D:D,3)</f>
        <v>10000</v>
      </c>
      <c r="E5" s="16"/>
      <c r="F5" s="16"/>
      <c r="G5" s="16"/>
      <c r="H5" s="16"/>
      <c r="I5" s="16"/>
      <c r="J5" s="16"/>
    </row>
    <row r="6" spans="1:10" x14ac:dyDescent="0.25">
      <c r="A6" s="16" t="s">
        <v>8398</v>
      </c>
      <c r="B6" s="16">
        <f>_xlfn.QUARTILE.EXC('Successful US Kickstarters'!D:D,1)</f>
        <v>1500</v>
      </c>
      <c r="C6" s="16">
        <f>_xlfn.QUARTILE.EXC('Failed US Kickstarters'!D:D,1)</f>
        <v>2000</v>
      </c>
      <c r="E6" s="16"/>
      <c r="F6" s="16"/>
      <c r="G6" s="16"/>
      <c r="H6" s="16"/>
      <c r="I6" s="16"/>
      <c r="J6" s="16"/>
    </row>
    <row r="7" spans="1:10" x14ac:dyDescent="0.25">
      <c r="A7" s="16" t="s">
        <v>8397</v>
      </c>
      <c r="B7" s="16">
        <f>B5-B6</f>
        <v>3500</v>
      </c>
      <c r="C7" s="16">
        <f>C5-C6</f>
        <v>8000</v>
      </c>
      <c r="E7" s="16"/>
      <c r="F7" s="16"/>
      <c r="G7" s="16"/>
      <c r="H7" s="16"/>
      <c r="I7" s="16"/>
      <c r="J7" s="16"/>
    </row>
    <row r="8" spans="1:10" x14ac:dyDescent="0.25">
      <c r="A8" s="16"/>
      <c r="B8" s="16"/>
      <c r="C8" s="16"/>
      <c r="E8" s="16"/>
      <c r="F8" s="16"/>
      <c r="G8" s="16"/>
      <c r="H8" s="16"/>
      <c r="I8" s="16"/>
      <c r="J8" s="16"/>
    </row>
    <row r="9" spans="1:10" x14ac:dyDescent="0.25">
      <c r="A9" s="16"/>
      <c r="B9" s="16"/>
      <c r="C9" s="16"/>
      <c r="E9" s="16"/>
      <c r="F9" s="16"/>
      <c r="G9" s="16"/>
      <c r="H9" s="16"/>
      <c r="I9" s="16"/>
      <c r="J9" s="16"/>
    </row>
    <row r="10" spans="1:10" x14ac:dyDescent="0.25">
      <c r="A10" s="16" t="s">
        <v>8390</v>
      </c>
      <c r="B10" s="16">
        <f>AVERAGE('Successful US Kickstarters'!E:E)</f>
        <v>5601.5458009708727</v>
      </c>
      <c r="C10" s="16">
        <f>AVERAGE('Failed US Kickstarters'!E:E)</f>
        <v>558.65484000000004</v>
      </c>
      <c r="E10" s="16" t="s">
        <v>8390</v>
      </c>
      <c r="F10" s="16">
        <f>AVERAGE('Photobook Success'!E:E)</f>
        <v>21142.6545631068</v>
      </c>
      <c r="G10" s="16">
        <f>AVERAGE('Photobook Failure'!E:E)</f>
        <v>3557.4615789473678</v>
      </c>
      <c r="H10" s="16" t="s">
        <v>8390</v>
      </c>
      <c r="I10" s="16">
        <f>AVERAGE('Indie Rock Success'!E:E)</f>
        <v>5447.2144285714276</v>
      </c>
      <c r="J10" s="16">
        <f>AVERAGE('Indie Rock Failure'!E:E)</f>
        <v>1023.116</v>
      </c>
    </row>
    <row r="11" spans="1:10" x14ac:dyDescent="0.25">
      <c r="A11" s="16" t="s">
        <v>8391</v>
      </c>
      <c r="B11" s="16">
        <f>MEDIAN('Successful US Kickstarters'!E:E)</f>
        <v>3167.5</v>
      </c>
      <c r="C11" s="16">
        <f>MEDIAN('Failed US Kickstarters'!E:E)</f>
        <v>103</v>
      </c>
      <c r="E11" s="16" t="s">
        <v>8391</v>
      </c>
      <c r="F11" s="16">
        <f>MEDIAN('Photobook Success'!E:E)</f>
        <v>13112</v>
      </c>
      <c r="G11" s="16">
        <f>MEDIAN('Photobook Failure'!E:E)</f>
        <v>1533</v>
      </c>
      <c r="H11" s="16" t="s">
        <v>8391</v>
      </c>
      <c r="I11" s="16">
        <f>MEDIAN('Indie Rock Success'!E:E)</f>
        <v>2832.4</v>
      </c>
      <c r="J11" s="16">
        <f>MEDIAN('Indie Rock Failure'!E:E)</f>
        <v>202.5</v>
      </c>
    </row>
    <row r="12" spans="1:10" x14ac:dyDescent="0.25">
      <c r="A12" s="16" t="s">
        <v>8399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10" x14ac:dyDescent="0.25">
      <c r="A13" s="16" t="s">
        <v>8400</v>
      </c>
      <c r="B13" s="16">
        <f>_xlfn.QUARTILE.EXC('Successful US Kickstarters'!E:E,3)</f>
        <v>5699</v>
      </c>
      <c r="C13" s="16">
        <f>_xlfn.QUARTILE.EXC('Failed US Kickstarters'!E:E,3)</f>
        <v>501</v>
      </c>
    </row>
    <row r="14" spans="1:10" x14ac:dyDescent="0.25">
      <c r="A14" s="16" t="s">
        <v>8401</v>
      </c>
      <c r="B14" s="16">
        <f>_xlfn.QUARTILE.EXC('Successful US Kickstarters'!E:E,1)</f>
        <v>1716.5074999999999</v>
      </c>
      <c r="C14" s="16">
        <f>_xlfn.QUARTILE.EXC('Failed US Kickstarters'!E:E,1)</f>
        <v>9.25</v>
      </c>
    </row>
    <row r="15" spans="1:10" x14ac:dyDescent="0.25">
      <c r="A15" s="16" t="s">
        <v>8402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E1D0-7316-4A06-AD17-C2AC1E1B71F4}">
  <dimension ref="A1:T104"/>
  <sheetViews>
    <sheetView workbookViewId="0">
      <selection activeCell="F3" sqref="F3"/>
    </sheetView>
  </sheetViews>
  <sheetFormatPr defaultRowHeight="15" x14ac:dyDescent="0.25"/>
  <cols>
    <col min="1" max="1" width="5" bestFit="1" customWidth="1"/>
    <col min="2" max="2" width="32.140625" bestFit="1" customWidth="1"/>
    <col min="3" max="3" width="43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1184</v>
      </c>
      <c r="B2" s="3" t="s">
        <v>1185</v>
      </c>
      <c r="C2" s="3" t="s">
        <v>5294</v>
      </c>
      <c r="D2" s="6">
        <v>22000</v>
      </c>
      <c r="E2" s="8">
        <v>23086</v>
      </c>
      <c r="F2" t="s">
        <v>8218</v>
      </c>
      <c r="G2" t="s">
        <v>8224</v>
      </c>
      <c r="H2" t="s">
        <v>8246</v>
      </c>
      <c r="I2">
        <v>1486391011</v>
      </c>
      <c r="J2">
        <v>1483712611</v>
      </c>
      <c r="K2" t="b">
        <v>0</v>
      </c>
      <c r="L2">
        <v>375</v>
      </c>
      <c r="M2" t="b">
        <v>1</v>
      </c>
      <c r="N2" t="s">
        <v>8283</v>
      </c>
      <c r="O2">
        <v>105</v>
      </c>
      <c r="P2">
        <v>61.56</v>
      </c>
      <c r="Q2" t="s">
        <v>8336</v>
      </c>
      <c r="R2" t="s">
        <v>8337</v>
      </c>
      <c r="S2" s="13">
        <v>42741.599664351852</v>
      </c>
      <c r="T2" s="13">
        <v>42772.599664351852</v>
      </c>
    </row>
    <row r="3" spans="1:20" ht="60" x14ac:dyDescent="0.25">
      <c r="A3">
        <v>1185</v>
      </c>
      <c r="B3" s="3" t="s">
        <v>1186</v>
      </c>
      <c r="C3" s="3" t="s">
        <v>5295</v>
      </c>
      <c r="D3" s="6">
        <v>12500</v>
      </c>
      <c r="E3" s="8">
        <v>13180</v>
      </c>
      <c r="F3" t="s">
        <v>8218</v>
      </c>
      <c r="G3" t="s">
        <v>8223</v>
      </c>
      <c r="H3" t="s">
        <v>8245</v>
      </c>
      <c r="I3">
        <v>1433736000</v>
      </c>
      <c r="J3">
        <v>1430945149</v>
      </c>
      <c r="K3" t="b">
        <v>0</v>
      </c>
      <c r="L3">
        <v>111</v>
      </c>
      <c r="M3" t="b">
        <v>1</v>
      </c>
      <c r="N3" t="s">
        <v>8283</v>
      </c>
      <c r="O3">
        <v>105</v>
      </c>
      <c r="P3">
        <v>118.74</v>
      </c>
      <c r="Q3" t="s">
        <v>8336</v>
      </c>
      <c r="R3" t="s">
        <v>8337</v>
      </c>
      <c r="S3" s="13">
        <v>42130.865150462967</v>
      </c>
      <c r="T3" s="13">
        <v>42163.166666666672</v>
      </c>
    </row>
    <row r="4" spans="1:20" ht="45" x14ac:dyDescent="0.25">
      <c r="A4">
        <v>1186</v>
      </c>
      <c r="B4" s="3" t="s">
        <v>1187</v>
      </c>
      <c r="C4" s="3" t="s">
        <v>5296</v>
      </c>
      <c r="D4" s="6">
        <v>7500</v>
      </c>
      <c r="E4" s="8">
        <v>8005</v>
      </c>
      <c r="F4" t="s">
        <v>8218</v>
      </c>
      <c r="G4" t="s">
        <v>8224</v>
      </c>
      <c r="H4" t="s">
        <v>8246</v>
      </c>
      <c r="I4">
        <v>1433198520</v>
      </c>
      <c r="J4">
        <v>1430340195</v>
      </c>
      <c r="K4" t="b">
        <v>0</v>
      </c>
      <c r="L4">
        <v>123</v>
      </c>
      <c r="M4" t="b">
        <v>1</v>
      </c>
      <c r="N4" t="s">
        <v>8283</v>
      </c>
      <c r="O4">
        <v>107</v>
      </c>
      <c r="P4">
        <v>65.08</v>
      </c>
      <c r="Q4" t="s">
        <v>8336</v>
      </c>
      <c r="R4" t="s">
        <v>8337</v>
      </c>
      <c r="S4" s="13">
        <v>42123.86336805555</v>
      </c>
      <c r="T4" s="13">
        <v>42156.945833333331</v>
      </c>
    </row>
    <row r="5" spans="1:20" ht="60" x14ac:dyDescent="0.25">
      <c r="A5">
        <v>1187</v>
      </c>
      <c r="B5" s="3" t="s">
        <v>1188</v>
      </c>
      <c r="C5" s="3" t="s">
        <v>5297</v>
      </c>
      <c r="D5" s="6">
        <v>8750</v>
      </c>
      <c r="E5" s="8">
        <v>9111</v>
      </c>
      <c r="F5" t="s">
        <v>8218</v>
      </c>
      <c r="G5" t="s">
        <v>8223</v>
      </c>
      <c r="H5" t="s">
        <v>8245</v>
      </c>
      <c r="I5">
        <v>1431885600</v>
      </c>
      <c r="J5">
        <v>1429133323</v>
      </c>
      <c r="K5" t="b">
        <v>0</v>
      </c>
      <c r="L5">
        <v>70</v>
      </c>
      <c r="M5" t="b">
        <v>1</v>
      </c>
      <c r="N5" t="s">
        <v>8283</v>
      </c>
      <c r="O5">
        <v>104</v>
      </c>
      <c r="P5">
        <v>130.16</v>
      </c>
      <c r="Q5" t="s">
        <v>8336</v>
      </c>
      <c r="R5" t="s">
        <v>8337</v>
      </c>
      <c r="S5" s="13">
        <v>42109.894942129627</v>
      </c>
      <c r="T5" s="13">
        <v>42141.75</v>
      </c>
    </row>
    <row r="6" spans="1:20" ht="45" x14ac:dyDescent="0.25">
      <c r="A6">
        <v>1188</v>
      </c>
      <c r="B6" s="3" t="s">
        <v>1189</v>
      </c>
      <c r="C6" s="3" t="s">
        <v>5298</v>
      </c>
      <c r="D6" s="6">
        <v>2000</v>
      </c>
      <c r="E6" s="8">
        <v>3211</v>
      </c>
      <c r="F6" t="s">
        <v>8218</v>
      </c>
      <c r="G6" t="s">
        <v>8228</v>
      </c>
      <c r="H6" t="s">
        <v>8250</v>
      </c>
      <c r="I6">
        <v>1482943740</v>
      </c>
      <c r="J6">
        <v>1481129340</v>
      </c>
      <c r="K6" t="b">
        <v>0</v>
      </c>
      <c r="L6">
        <v>85</v>
      </c>
      <c r="M6" t="b">
        <v>1</v>
      </c>
      <c r="N6" t="s">
        <v>8283</v>
      </c>
      <c r="O6">
        <v>161</v>
      </c>
      <c r="P6">
        <v>37.78</v>
      </c>
      <c r="Q6" t="s">
        <v>8336</v>
      </c>
      <c r="R6" t="s">
        <v>8337</v>
      </c>
      <c r="S6" s="13">
        <v>42711.700694444444</v>
      </c>
      <c r="T6" s="13">
        <v>42732.700694444444</v>
      </c>
    </row>
    <row r="7" spans="1:20" ht="45" x14ac:dyDescent="0.25">
      <c r="A7">
        <v>1189</v>
      </c>
      <c r="B7" s="3" t="s">
        <v>1190</v>
      </c>
      <c r="C7" s="3" t="s">
        <v>5299</v>
      </c>
      <c r="D7" s="6">
        <v>9000</v>
      </c>
      <c r="E7" s="8">
        <v>9700</v>
      </c>
      <c r="F7" t="s">
        <v>8218</v>
      </c>
      <c r="G7" t="s">
        <v>8223</v>
      </c>
      <c r="H7" t="s">
        <v>8245</v>
      </c>
      <c r="I7">
        <v>1467242995</v>
      </c>
      <c r="J7">
        <v>1465428595</v>
      </c>
      <c r="K7" t="b">
        <v>0</v>
      </c>
      <c r="L7">
        <v>86</v>
      </c>
      <c r="M7" t="b">
        <v>1</v>
      </c>
      <c r="N7" t="s">
        <v>8283</v>
      </c>
      <c r="O7">
        <v>108</v>
      </c>
      <c r="P7">
        <v>112.79</v>
      </c>
      <c r="Q7" t="s">
        <v>8336</v>
      </c>
      <c r="R7" t="s">
        <v>8337</v>
      </c>
      <c r="S7" s="13">
        <v>42529.979108796295</v>
      </c>
      <c r="T7" s="13">
        <v>42550.979108796295</v>
      </c>
    </row>
    <row r="8" spans="1:20" ht="45" x14ac:dyDescent="0.25">
      <c r="A8">
        <v>1190</v>
      </c>
      <c r="B8" s="3" t="s">
        <v>1191</v>
      </c>
      <c r="C8" s="3" t="s">
        <v>5300</v>
      </c>
      <c r="D8" s="6">
        <v>500</v>
      </c>
      <c r="E8" s="8">
        <v>675</v>
      </c>
      <c r="F8" t="s">
        <v>8218</v>
      </c>
      <c r="G8" t="s">
        <v>8223</v>
      </c>
      <c r="H8" t="s">
        <v>8245</v>
      </c>
      <c r="I8">
        <v>1409500725</v>
      </c>
      <c r="J8">
        <v>1406908725</v>
      </c>
      <c r="K8" t="b">
        <v>0</v>
      </c>
      <c r="L8">
        <v>13</v>
      </c>
      <c r="M8" t="b">
        <v>1</v>
      </c>
      <c r="N8" t="s">
        <v>8283</v>
      </c>
      <c r="O8">
        <v>135</v>
      </c>
      <c r="P8">
        <v>51.92</v>
      </c>
      <c r="Q8" t="s">
        <v>8336</v>
      </c>
      <c r="R8" t="s">
        <v>8337</v>
      </c>
      <c r="S8" s="13">
        <v>41852.665798611109</v>
      </c>
      <c r="T8" s="13">
        <v>41882.665798611109</v>
      </c>
    </row>
    <row r="9" spans="1:20" ht="45" x14ac:dyDescent="0.25">
      <c r="A9">
        <v>1191</v>
      </c>
      <c r="B9" s="3" t="s">
        <v>1192</v>
      </c>
      <c r="C9" s="3" t="s">
        <v>5301</v>
      </c>
      <c r="D9" s="6">
        <v>2700</v>
      </c>
      <c r="E9" s="8">
        <v>2945</v>
      </c>
      <c r="F9" t="s">
        <v>8218</v>
      </c>
      <c r="G9" t="s">
        <v>8223</v>
      </c>
      <c r="H9" t="s">
        <v>8245</v>
      </c>
      <c r="I9">
        <v>1458480560</v>
      </c>
      <c r="J9">
        <v>1455892160</v>
      </c>
      <c r="K9" t="b">
        <v>0</v>
      </c>
      <c r="L9">
        <v>33</v>
      </c>
      <c r="M9" t="b">
        <v>1</v>
      </c>
      <c r="N9" t="s">
        <v>8283</v>
      </c>
      <c r="O9">
        <v>109</v>
      </c>
      <c r="P9">
        <v>89.24</v>
      </c>
      <c r="Q9" t="s">
        <v>8336</v>
      </c>
      <c r="R9" t="s">
        <v>8337</v>
      </c>
      <c r="S9" s="13">
        <v>42419.603703703702</v>
      </c>
      <c r="T9" s="13">
        <v>42449.562037037031</v>
      </c>
    </row>
    <row r="10" spans="1:20" ht="30" x14ac:dyDescent="0.25">
      <c r="A10">
        <v>1192</v>
      </c>
      <c r="B10" s="3" t="s">
        <v>1193</v>
      </c>
      <c r="C10" s="3" t="s">
        <v>5302</v>
      </c>
      <c r="D10" s="6">
        <v>100</v>
      </c>
      <c r="E10" s="8">
        <v>290</v>
      </c>
      <c r="F10" t="s">
        <v>8218</v>
      </c>
      <c r="G10" t="s">
        <v>8224</v>
      </c>
      <c r="H10" t="s">
        <v>8246</v>
      </c>
      <c r="I10">
        <v>1486814978</v>
      </c>
      <c r="J10">
        <v>1484222978</v>
      </c>
      <c r="K10" t="b">
        <v>0</v>
      </c>
      <c r="L10">
        <v>15</v>
      </c>
      <c r="M10" t="b">
        <v>1</v>
      </c>
      <c r="N10" t="s">
        <v>8283</v>
      </c>
      <c r="O10">
        <v>290</v>
      </c>
      <c r="P10">
        <v>19.329999999999998</v>
      </c>
      <c r="Q10" t="s">
        <v>8336</v>
      </c>
      <c r="R10" t="s">
        <v>8337</v>
      </c>
      <c r="S10" s="13">
        <v>42747.506689814814</v>
      </c>
      <c r="T10" s="13">
        <v>42777.506689814814</v>
      </c>
    </row>
    <row r="11" spans="1:20" ht="60" x14ac:dyDescent="0.25">
      <c r="A11">
        <v>1193</v>
      </c>
      <c r="B11" s="3" t="s">
        <v>1194</v>
      </c>
      <c r="C11" s="3" t="s">
        <v>5303</v>
      </c>
      <c r="D11" s="6">
        <v>21000</v>
      </c>
      <c r="E11" s="8">
        <v>21831</v>
      </c>
      <c r="F11" t="s">
        <v>8218</v>
      </c>
      <c r="G11" t="s">
        <v>8223</v>
      </c>
      <c r="H11" t="s">
        <v>8245</v>
      </c>
      <c r="I11">
        <v>1460223453</v>
      </c>
      <c r="J11">
        <v>1455043053</v>
      </c>
      <c r="K11" t="b">
        <v>0</v>
      </c>
      <c r="L11">
        <v>273</v>
      </c>
      <c r="M11" t="b">
        <v>1</v>
      </c>
      <c r="N11" t="s">
        <v>8283</v>
      </c>
      <c r="O11">
        <v>104</v>
      </c>
      <c r="P11">
        <v>79.97</v>
      </c>
      <c r="Q11" t="s">
        <v>8336</v>
      </c>
      <c r="R11" t="s">
        <v>8337</v>
      </c>
      <c r="S11" s="13">
        <v>42409.776076388895</v>
      </c>
      <c r="T11" s="13">
        <v>42469.734409722223</v>
      </c>
    </row>
    <row r="12" spans="1:20" ht="45" x14ac:dyDescent="0.25">
      <c r="A12">
        <v>1194</v>
      </c>
      <c r="B12" s="3" t="s">
        <v>1195</v>
      </c>
      <c r="C12" s="3" t="s">
        <v>5304</v>
      </c>
      <c r="D12" s="6">
        <v>12500</v>
      </c>
      <c r="E12" s="8">
        <v>40280</v>
      </c>
      <c r="F12" t="s">
        <v>8218</v>
      </c>
      <c r="G12" t="s">
        <v>8240</v>
      </c>
      <c r="H12" t="s">
        <v>8248</v>
      </c>
      <c r="I12">
        <v>1428493379</v>
      </c>
      <c r="J12">
        <v>1425901379</v>
      </c>
      <c r="K12" t="b">
        <v>0</v>
      </c>
      <c r="L12">
        <v>714</v>
      </c>
      <c r="M12" t="b">
        <v>1</v>
      </c>
      <c r="N12" t="s">
        <v>8283</v>
      </c>
      <c r="O12">
        <v>322</v>
      </c>
      <c r="P12">
        <v>56.41</v>
      </c>
      <c r="Q12" t="s">
        <v>8336</v>
      </c>
      <c r="R12" t="s">
        <v>8337</v>
      </c>
      <c r="S12" s="13">
        <v>42072.488182870366</v>
      </c>
      <c r="T12" s="13">
        <v>42102.488182870366</v>
      </c>
    </row>
    <row r="13" spans="1:20" ht="60" x14ac:dyDescent="0.25">
      <c r="A13">
        <v>1195</v>
      </c>
      <c r="B13" s="3" t="s">
        <v>1196</v>
      </c>
      <c r="C13" s="3" t="s">
        <v>5305</v>
      </c>
      <c r="D13" s="6">
        <v>10000</v>
      </c>
      <c r="E13" s="8">
        <v>13500</v>
      </c>
      <c r="F13" t="s">
        <v>8218</v>
      </c>
      <c r="G13" t="s">
        <v>8236</v>
      </c>
      <c r="H13" t="s">
        <v>8248</v>
      </c>
      <c r="I13">
        <v>1450602000</v>
      </c>
      <c r="J13">
        <v>1445415653</v>
      </c>
      <c r="K13" t="b">
        <v>0</v>
      </c>
      <c r="L13">
        <v>170</v>
      </c>
      <c r="M13" t="b">
        <v>1</v>
      </c>
      <c r="N13" t="s">
        <v>8283</v>
      </c>
      <c r="O13">
        <v>135</v>
      </c>
      <c r="P13">
        <v>79.41</v>
      </c>
      <c r="Q13" t="s">
        <v>8336</v>
      </c>
      <c r="R13" t="s">
        <v>8337</v>
      </c>
      <c r="S13" s="13">
        <v>42298.34783564815</v>
      </c>
      <c r="T13" s="13">
        <v>42358.375</v>
      </c>
    </row>
    <row r="14" spans="1:20" ht="30" x14ac:dyDescent="0.25">
      <c r="A14">
        <v>1196</v>
      </c>
      <c r="B14" s="3" t="s">
        <v>1197</v>
      </c>
      <c r="C14" s="3" t="s">
        <v>5306</v>
      </c>
      <c r="D14" s="6">
        <v>14500</v>
      </c>
      <c r="E14" s="8">
        <v>39137</v>
      </c>
      <c r="F14" t="s">
        <v>8218</v>
      </c>
      <c r="G14" t="s">
        <v>8224</v>
      </c>
      <c r="H14" t="s">
        <v>8246</v>
      </c>
      <c r="I14">
        <v>1450467539</v>
      </c>
      <c r="J14">
        <v>1447875539</v>
      </c>
      <c r="K14" t="b">
        <v>0</v>
      </c>
      <c r="L14">
        <v>512</v>
      </c>
      <c r="M14" t="b">
        <v>1</v>
      </c>
      <c r="N14" t="s">
        <v>8283</v>
      </c>
      <c r="O14">
        <v>270</v>
      </c>
      <c r="P14">
        <v>76.44</v>
      </c>
      <c r="Q14" t="s">
        <v>8336</v>
      </c>
      <c r="R14" t="s">
        <v>8337</v>
      </c>
      <c r="S14" s="13">
        <v>42326.818738425922</v>
      </c>
      <c r="T14" s="13">
        <v>42356.818738425922</v>
      </c>
    </row>
    <row r="15" spans="1:20" ht="60" x14ac:dyDescent="0.25">
      <c r="A15">
        <v>1197</v>
      </c>
      <c r="B15" s="3" t="s">
        <v>1198</v>
      </c>
      <c r="C15" s="3" t="s">
        <v>5307</v>
      </c>
      <c r="D15" s="6">
        <v>15000</v>
      </c>
      <c r="E15" s="8">
        <v>37994</v>
      </c>
      <c r="F15" t="s">
        <v>8218</v>
      </c>
      <c r="G15" t="s">
        <v>8223</v>
      </c>
      <c r="H15" t="s">
        <v>8245</v>
      </c>
      <c r="I15">
        <v>1465797540</v>
      </c>
      <c r="J15">
        <v>1463155034</v>
      </c>
      <c r="K15" t="b">
        <v>0</v>
      </c>
      <c r="L15">
        <v>314</v>
      </c>
      <c r="M15" t="b">
        <v>1</v>
      </c>
      <c r="N15" t="s">
        <v>8283</v>
      </c>
      <c r="O15">
        <v>253</v>
      </c>
      <c r="P15">
        <v>121</v>
      </c>
      <c r="Q15" t="s">
        <v>8336</v>
      </c>
      <c r="R15" t="s">
        <v>8337</v>
      </c>
      <c r="S15" s="13">
        <v>42503.66474537037</v>
      </c>
      <c r="T15" s="13">
        <v>42534.249305555553</v>
      </c>
    </row>
    <row r="16" spans="1:20" ht="45" x14ac:dyDescent="0.25">
      <c r="A16">
        <v>1198</v>
      </c>
      <c r="B16" s="3" t="s">
        <v>1199</v>
      </c>
      <c r="C16" s="3" t="s">
        <v>5308</v>
      </c>
      <c r="D16" s="6">
        <v>3500</v>
      </c>
      <c r="E16" s="8">
        <v>9121</v>
      </c>
      <c r="F16" t="s">
        <v>8218</v>
      </c>
      <c r="G16" t="s">
        <v>8223</v>
      </c>
      <c r="H16" t="s">
        <v>8245</v>
      </c>
      <c r="I16">
        <v>1451530800</v>
      </c>
      <c r="J16">
        <v>1448463086</v>
      </c>
      <c r="K16" t="b">
        <v>0</v>
      </c>
      <c r="L16">
        <v>167</v>
      </c>
      <c r="M16" t="b">
        <v>1</v>
      </c>
      <c r="N16" t="s">
        <v>8283</v>
      </c>
      <c r="O16">
        <v>261</v>
      </c>
      <c r="P16">
        <v>54.62</v>
      </c>
      <c r="Q16" t="s">
        <v>8336</v>
      </c>
      <c r="R16" t="s">
        <v>8337</v>
      </c>
      <c r="S16" s="13">
        <v>42333.619050925925</v>
      </c>
      <c r="T16" s="13">
        <v>42369.125</v>
      </c>
    </row>
    <row r="17" spans="1:20" ht="45" x14ac:dyDescent="0.25">
      <c r="A17">
        <v>1199</v>
      </c>
      <c r="B17" s="3" t="s">
        <v>1200</v>
      </c>
      <c r="C17" s="3" t="s">
        <v>5309</v>
      </c>
      <c r="D17" s="6">
        <v>2658</v>
      </c>
      <c r="E17" s="8">
        <v>2693</v>
      </c>
      <c r="F17" t="s">
        <v>8218</v>
      </c>
      <c r="G17" t="s">
        <v>8224</v>
      </c>
      <c r="H17" t="s">
        <v>8246</v>
      </c>
      <c r="I17">
        <v>1436380200</v>
      </c>
      <c r="J17">
        <v>1433615400</v>
      </c>
      <c r="K17" t="b">
        <v>0</v>
      </c>
      <c r="L17">
        <v>9</v>
      </c>
      <c r="M17" t="b">
        <v>1</v>
      </c>
      <c r="N17" t="s">
        <v>8283</v>
      </c>
      <c r="O17">
        <v>101</v>
      </c>
      <c r="P17">
        <v>299.22000000000003</v>
      </c>
      <c r="Q17" t="s">
        <v>8336</v>
      </c>
      <c r="R17" t="s">
        <v>8337</v>
      </c>
      <c r="S17" s="13">
        <v>42161.770833333328</v>
      </c>
      <c r="T17" s="13">
        <v>42193.770833333328</v>
      </c>
    </row>
    <row r="18" spans="1:20" ht="45" x14ac:dyDescent="0.25">
      <c r="A18">
        <v>1200</v>
      </c>
      <c r="B18" s="3" t="s">
        <v>1201</v>
      </c>
      <c r="C18" s="3" t="s">
        <v>5310</v>
      </c>
      <c r="D18" s="6">
        <v>4800</v>
      </c>
      <c r="E18" s="8">
        <v>6029</v>
      </c>
      <c r="F18" t="s">
        <v>8218</v>
      </c>
      <c r="G18" t="s">
        <v>8223</v>
      </c>
      <c r="H18" t="s">
        <v>8245</v>
      </c>
      <c r="I18">
        <v>1429183656</v>
      </c>
      <c r="J18">
        <v>1427369256</v>
      </c>
      <c r="K18" t="b">
        <v>0</v>
      </c>
      <c r="L18">
        <v>103</v>
      </c>
      <c r="M18" t="b">
        <v>1</v>
      </c>
      <c r="N18" t="s">
        <v>8283</v>
      </c>
      <c r="O18">
        <v>126</v>
      </c>
      <c r="P18">
        <v>58.53</v>
      </c>
      <c r="Q18" t="s">
        <v>8336</v>
      </c>
      <c r="R18" t="s">
        <v>8337</v>
      </c>
      <c r="S18" s="13">
        <v>42089.477500000001</v>
      </c>
      <c r="T18" s="13">
        <v>42110.477500000001</v>
      </c>
    </row>
    <row r="19" spans="1:20" ht="45" x14ac:dyDescent="0.25">
      <c r="A19">
        <v>1201</v>
      </c>
      <c r="B19" s="3" t="s">
        <v>1202</v>
      </c>
      <c r="C19" s="3" t="s">
        <v>5311</v>
      </c>
      <c r="D19" s="6">
        <v>6000</v>
      </c>
      <c r="E19" s="8">
        <v>6146.27</v>
      </c>
      <c r="F19" t="s">
        <v>8218</v>
      </c>
      <c r="G19" t="s">
        <v>8224</v>
      </c>
      <c r="H19" t="s">
        <v>8246</v>
      </c>
      <c r="I19">
        <v>1468593246</v>
      </c>
      <c r="J19">
        <v>1466001246</v>
      </c>
      <c r="K19" t="b">
        <v>0</v>
      </c>
      <c r="L19">
        <v>111</v>
      </c>
      <c r="M19" t="b">
        <v>1</v>
      </c>
      <c r="N19" t="s">
        <v>8283</v>
      </c>
      <c r="O19">
        <v>102</v>
      </c>
      <c r="P19">
        <v>55.37</v>
      </c>
      <c r="Q19" t="s">
        <v>8336</v>
      </c>
      <c r="R19" t="s">
        <v>8337</v>
      </c>
      <c r="S19" s="13">
        <v>42536.60701388889</v>
      </c>
      <c r="T19" s="13">
        <v>42566.60701388889</v>
      </c>
    </row>
    <row r="20" spans="1:20" ht="60" x14ac:dyDescent="0.25">
      <c r="A20">
        <v>1202</v>
      </c>
      <c r="B20" s="3" t="s">
        <v>1203</v>
      </c>
      <c r="C20" s="3" t="s">
        <v>5312</v>
      </c>
      <c r="D20" s="6">
        <v>25000</v>
      </c>
      <c r="E20" s="8">
        <v>49811</v>
      </c>
      <c r="F20" t="s">
        <v>8218</v>
      </c>
      <c r="G20" t="s">
        <v>8225</v>
      </c>
      <c r="H20" t="s">
        <v>8247</v>
      </c>
      <c r="I20">
        <v>1435388154</v>
      </c>
      <c r="J20">
        <v>1432796154</v>
      </c>
      <c r="K20" t="b">
        <v>0</v>
      </c>
      <c r="L20">
        <v>271</v>
      </c>
      <c r="M20" t="b">
        <v>1</v>
      </c>
      <c r="N20" t="s">
        <v>8283</v>
      </c>
      <c r="O20">
        <v>199</v>
      </c>
      <c r="P20">
        <v>183.8</v>
      </c>
      <c r="Q20" t="s">
        <v>8336</v>
      </c>
      <c r="R20" t="s">
        <v>8337</v>
      </c>
      <c r="S20" s="13">
        <v>42152.288819444439</v>
      </c>
      <c r="T20" s="13">
        <v>42182.288819444439</v>
      </c>
    </row>
    <row r="21" spans="1:20" ht="45" x14ac:dyDescent="0.25">
      <c r="A21">
        <v>1203</v>
      </c>
      <c r="B21" s="3" t="s">
        <v>1204</v>
      </c>
      <c r="C21" s="3" t="s">
        <v>5313</v>
      </c>
      <c r="D21" s="6">
        <v>16300</v>
      </c>
      <c r="E21" s="8">
        <v>16700</v>
      </c>
      <c r="F21" t="s">
        <v>8218</v>
      </c>
      <c r="G21" t="s">
        <v>8223</v>
      </c>
      <c r="H21" t="s">
        <v>8245</v>
      </c>
      <c r="I21">
        <v>1433083527</v>
      </c>
      <c r="J21">
        <v>1430491527</v>
      </c>
      <c r="K21" t="b">
        <v>0</v>
      </c>
      <c r="L21">
        <v>101</v>
      </c>
      <c r="M21" t="b">
        <v>1</v>
      </c>
      <c r="N21" t="s">
        <v>8283</v>
      </c>
      <c r="O21">
        <v>102</v>
      </c>
      <c r="P21">
        <v>165.35</v>
      </c>
      <c r="Q21" t="s">
        <v>8336</v>
      </c>
      <c r="R21" t="s">
        <v>8337</v>
      </c>
      <c r="S21" s="13">
        <v>42125.614895833336</v>
      </c>
      <c r="T21" s="13">
        <v>42155.614895833336</v>
      </c>
    </row>
    <row r="22" spans="1:20" ht="45" x14ac:dyDescent="0.25">
      <c r="A22">
        <v>1204</v>
      </c>
      <c r="B22" s="3" t="s">
        <v>1205</v>
      </c>
      <c r="C22" s="3" t="s">
        <v>5314</v>
      </c>
      <c r="D22" s="6">
        <v>13000</v>
      </c>
      <c r="E22" s="8">
        <v>13383</v>
      </c>
      <c r="F22" t="s">
        <v>8218</v>
      </c>
      <c r="G22" t="s">
        <v>8223</v>
      </c>
      <c r="H22" t="s">
        <v>8245</v>
      </c>
      <c r="I22">
        <v>1449205200</v>
      </c>
      <c r="J22">
        <v>1445363833</v>
      </c>
      <c r="K22" t="b">
        <v>0</v>
      </c>
      <c r="L22">
        <v>57</v>
      </c>
      <c r="M22" t="b">
        <v>1</v>
      </c>
      <c r="N22" t="s">
        <v>8283</v>
      </c>
      <c r="O22">
        <v>103</v>
      </c>
      <c r="P22">
        <v>234.79</v>
      </c>
      <c r="Q22" t="s">
        <v>8336</v>
      </c>
      <c r="R22" t="s">
        <v>8337</v>
      </c>
      <c r="S22" s="13">
        <v>42297.748067129629</v>
      </c>
      <c r="T22" s="13">
        <v>42342.208333333328</v>
      </c>
    </row>
    <row r="23" spans="1:20" ht="45" x14ac:dyDescent="0.25">
      <c r="A23">
        <v>1205</v>
      </c>
      <c r="B23" s="3" t="s">
        <v>1206</v>
      </c>
      <c r="C23" s="3" t="s">
        <v>5315</v>
      </c>
      <c r="D23" s="6">
        <v>13000</v>
      </c>
      <c r="E23" s="8">
        <v>13112</v>
      </c>
      <c r="F23" t="s">
        <v>8218</v>
      </c>
      <c r="G23" t="s">
        <v>8235</v>
      </c>
      <c r="H23" t="s">
        <v>8248</v>
      </c>
      <c r="I23">
        <v>1434197351</v>
      </c>
      <c r="J23">
        <v>1431605351</v>
      </c>
      <c r="K23" t="b">
        <v>0</v>
      </c>
      <c r="L23">
        <v>62</v>
      </c>
      <c r="M23" t="b">
        <v>1</v>
      </c>
      <c r="N23" t="s">
        <v>8283</v>
      </c>
      <c r="O23">
        <v>101</v>
      </c>
      <c r="P23">
        <v>211.48</v>
      </c>
      <c r="Q23" t="s">
        <v>8336</v>
      </c>
      <c r="R23" t="s">
        <v>8337</v>
      </c>
      <c r="S23" s="13">
        <v>42138.506377314814</v>
      </c>
      <c r="T23" s="13">
        <v>42168.506377314814</v>
      </c>
    </row>
    <row r="24" spans="1:20" ht="60" x14ac:dyDescent="0.25">
      <c r="A24">
        <v>1206</v>
      </c>
      <c r="B24" s="3" t="s">
        <v>1207</v>
      </c>
      <c r="C24" s="3" t="s">
        <v>5316</v>
      </c>
      <c r="D24" s="6">
        <v>900</v>
      </c>
      <c r="E24" s="8">
        <v>1035</v>
      </c>
      <c r="F24" t="s">
        <v>8218</v>
      </c>
      <c r="G24" t="s">
        <v>8238</v>
      </c>
      <c r="H24" t="s">
        <v>8248</v>
      </c>
      <c r="I24">
        <v>1489238940</v>
      </c>
      <c r="J24">
        <v>1486406253</v>
      </c>
      <c r="K24" t="b">
        <v>0</v>
      </c>
      <c r="L24">
        <v>32</v>
      </c>
      <c r="M24" t="b">
        <v>1</v>
      </c>
      <c r="N24" t="s">
        <v>8283</v>
      </c>
      <c r="O24">
        <v>115</v>
      </c>
      <c r="P24">
        <v>32.340000000000003</v>
      </c>
      <c r="Q24" t="s">
        <v>8336</v>
      </c>
      <c r="R24" t="s">
        <v>8337</v>
      </c>
      <c r="S24" s="13">
        <v>42772.776076388895</v>
      </c>
      <c r="T24" s="13">
        <v>42805.561805555553</v>
      </c>
    </row>
    <row r="25" spans="1:20" ht="30" x14ac:dyDescent="0.25">
      <c r="A25">
        <v>1207</v>
      </c>
      <c r="B25" s="3" t="s">
        <v>1208</v>
      </c>
      <c r="C25" s="3" t="s">
        <v>5317</v>
      </c>
      <c r="D25" s="6">
        <v>16700</v>
      </c>
      <c r="E25" s="8">
        <v>17396</v>
      </c>
      <c r="F25" t="s">
        <v>8218</v>
      </c>
      <c r="G25" t="s">
        <v>8236</v>
      </c>
      <c r="H25" t="s">
        <v>8248</v>
      </c>
      <c r="I25">
        <v>1459418400</v>
      </c>
      <c r="J25">
        <v>1456827573</v>
      </c>
      <c r="K25" t="b">
        <v>0</v>
      </c>
      <c r="L25">
        <v>141</v>
      </c>
      <c r="M25" t="b">
        <v>1</v>
      </c>
      <c r="N25" t="s">
        <v>8283</v>
      </c>
      <c r="O25">
        <v>104</v>
      </c>
      <c r="P25">
        <v>123.38</v>
      </c>
      <c r="Q25" t="s">
        <v>8336</v>
      </c>
      <c r="R25" t="s">
        <v>8337</v>
      </c>
      <c r="S25" s="13">
        <v>42430.430243055554</v>
      </c>
      <c r="T25" s="13">
        <v>42460.416666666672</v>
      </c>
    </row>
    <row r="26" spans="1:20" ht="60" x14ac:dyDescent="0.25">
      <c r="A26">
        <v>1208</v>
      </c>
      <c r="B26" s="3" t="s">
        <v>1209</v>
      </c>
      <c r="C26" s="3" t="s">
        <v>5318</v>
      </c>
      <c r="D26" s="6">
        <v>10000</v>
      </c>
      <c r="E26" s="8">
        <v>15530</v>
      </c>
      <c r="F26" t="s">
        <v>8218</v>
      </c>
      <c r="G26" t="s">
        <v>8223</v>
      </c>
      <c r="H26" t="s">
        <v>8245</v>
      </c>
      <c r="I26">
        <v>1458835264</v>
      </c>
      <c r="J26">
        <v>1456246864</v>
      </c>
      <c r="K26" t="b">
        <v>0</v>
      </c>
      <c r="L26">
        <v>75</v>
      </c>
      <c r="M26" t="b">
        <v>1</v>
      </c>
      <c r="N26" t="s">
        <v>8283</v>
      </c>
      <c r="O26">
        <v>155</v>
      </c>
      <c r="P26">
        <v>207.07</v>
      </c>
      <c r="Q26" t="s">
        <v>8336</v>
      </c>
      <c r="R26" t="s">
        <v>8337</v>
      </c>
      <c r="S26" s="13">
        <v>42423.709074074075</v>
      </c>
      <c r="T26" s="13">
        <v>42453.667407407411</v>
      </c>
    </row>
    <row r="27" spans="1:20" ht="45" x14ac:dyDescent="0.25">
      <c r="A27">
        <v>1209</v>
      </c>
      <c r="B27" s="3" t="s">
        <v>1210</v>
      </c>
      <c r="C27" s="3" t="s">
        <v>5319</v>
      </c>
      <c r="D27" s="6">
        <v>6000</v>
      </c>
      <c r="E27" s="8">
        <v>6360</v>
      </c>
      <c r="F27" t="s">
        <v>8218</v>
      </c>
      <c r="G27" t="s">
        <v>8223</v>
      </c>
      <c r="H27" t="s">
        <v>8245</v>
      </c>
      <c r="I27">
        <v>1488053905</v>
      </c>
      <c r="J27">
        <v>1485461905</v>
      </c>
      <c r="K27" t="b">
        <v>0</v>
      </c>
      <c r="L27">
        <v>46</v>
      </c>
      <c r="M27" t="b">
        <v>1</v>
      </c>
      <c r="N27" t="s">
        <v>8283</v>
      </c>
      <c r="O27">
        <v>106</v>
      </c>
      <c r="P27">
        <v>138.26</v>
      </c>
      <c r="Q27" t="s">
        <v>8336</v>
      </c>
      <c r="R27" t="s">
        <v>8337</v>
      </c>
      <c r="S27" s="13">
        <v>42761.846122685187</v>
      </c>
      <c r="T27" s="13">
        <v>42791.846122685187</v>
      </c>
    </row>
    <row r="28" spans="1:20" ht="30" x14ac:dyDescent="0.25">
      <c r="A28">
        <v>1210</v>
      </c>
      <c r="B28" s="3" t="s">
        <v>1211</v>
      </c>
      <c r="C28" s="3" t="s">
        <v>5320</v>
      </c>
      <c r="D28" s="6">
        <v>20000</v>
      </c>
      <c r="E28" s="8">
        <v>50863</v>
      </c>
      <c r="F28" t="s">
        <v>8218</v>
      </c>
      <c r="G28" t="s">
        <v>8234</v>
      </c>
      <c r="H28" t="s">
        <v>8254</v>
      </c>
      <c r="I28">
        <v>1433106000</v>
      </c>
      <c r="J28">
        <v>1431124572</v>
      </c>
      <c r="K28" t="b">
        <v>0</v>
      </c>
      <c r="L28">
        <v>103</v>
      </c>
      <c r="M28" t="b">
        <v>1</v>
      </c>
      <c r="N28" t="s">
        <v>8283</v>
      </c>
      <c r="O28">
        <v>254</v>
      </c>
      <c r="P28">
        <v>493.82</v>
      </c>
      <c r="Q28" t="s">
        <v>8336</v>
      </c>
      <c r="R28" t="s">
        <v>8337</v>
      </c>
      <c r="S28" s="13">
        <v>42132.941805555558</v>
      </c>
      <c r="T28" s="13">
        <v>42155.875</v>
      </c>
    </row>
    <row r="29" spans="1:20" ht="45" x14ac:dyDescent="0.25">
      <c r="A29">
        <v>1211</v>
      </c>
      <c r="B29" s="3" t="s">
        <v>1212</v>
      </c>
      <c r="C29" s="3" t="s">
        <v>5321</v>
      </c>
      <c r="D29" s="6">
        <v>1000</v>
      </c>
      <c r="E29" s="8">
        <v>1011</v>
      </c>
      <c r="F29" t="s">
        <v>8218</v>
      </c>
      <c r="G29" t="s">
        <v>8228</v>
      </c>
      <c r="H29" t="s">
        <v>8250</v>
      </c>
      <c r="I29">
        <v>1465505261</v>
      </c>
      <c r="J29">
        <v>1464209261</v>
      </c>
      <c r="K29" t="b">
        <v>0</v>
      </c>
      <c r="L29">
        <v>6</v>
      </c>
      <c r="M29" t="b">
        <v>1</v>
      </c>
      <c r="N29" t="s">
        <v>8283</v>
      </c>
      <c r="O29">
        <v>101</v>
      </c>
      <c r="P29">
        <v>168.5</v>
      </c>
      <c r="Q29" t="s">
        <v>8336</v>
      </c>
      <c r="R29" t="s">
        <v>8337</v>
      </c>
      <c r="S29" s="13">
        <v>42515.866446759261</v>
      </c>
      <c r="T29" s="13">
        <v>42530.866446759261</v>
      </c>
    </row>
    <row r="30" spans="1:20" ht="60" x14ac:dyDescent="0.25">
      <c r="A30">
        <v>1212</v>
      </c>
      <c r="B30" s="3" t="s">
        <v>1213</v>
      </c>
      <c r="C30" s="3" t="s">
        <v>5322</v>
      </c>
      <c r="D30" s="6">
        <v>2500</v>
      </c>
      <c r="E30" s="8">
        <v>3226</v>
      </c>
      <c r="F30" t="s">
        <v>8218</v>
      </c>
      <c r="G30" t="s">
        <v>8223</v>
      </c>
      <c r="H30" t="s">
        <v>8245</v>
      </c>
      <c r="I30">
        <v>1448586000</v>
      </c>
      <c r="J30">
        <v>1447195695</v>
      </c>
      <c r="K30" t="b">
        <v>0</v>
      </c>
      <c r="L30">
        <v>83</v>
      </c>
      <c r="M30" t="b">
        <v>1</v>
      </c>
      <c r="N30" t="s">
        <v>8283</v>
      </c>
      <c r="O30">
        <v>129</v>
      </c>
      <c r="P30">
        <v>38.869999999999997</v>
      </c>
      <c r="Q30" t="s">
        <v>8336</v>
      </c>
      <c r="R30" t="s">
        <v>8337</v>
      </c>
      <c r="S30" s="13">
        <v>42318.950173611112</v>
      </c>
      <c r="T30" s="13">
        <v>42335.041666666672</v>
      </c>
    </row>
    <row r="31" spans="1:20" ht="60" x14ac:dyDescent="0.25">
      <c r="A31">
        <v>1213</v>
      </c>
      <c r="B31" s="3" t="s">
        <v>1214</v>
      </c>
      <c r="C31" s="3" t="s">
        <v>5323</v>
      </c>
      <c r="D31" s="6">
        <v>6500</v>
      </c>
      <c r="E31" s="8">
        <v>6645</v>
      </c>
      <c r="F31" t="s">
        <v>8218</v>
      </c>
      <c r="G31" t="s">
        <v>8224</v>
      </c>
      <c r="H31" t="s">
        <v>8246</v>
      </c>
      <c r="I31">
        <v>1485886100</v>
      </c>
      <c r="J31">
        <v>1482862100</v>
      </c>
      <c r="K31" t="b">
        <v>0</v>
      </c>
      <c r="L31">
        <v>108</v>
      </c>
      <c r="M31" t="b">
        <v>1</v>
      </c>
      <c r="N31" t="s">
        <v>8283</v>
      </c>
      <c r="O31">
        <v>102</v>
      </c>
      <c r="P31">
        <v>61.53</v>
      </c>
      <c r="Q31" t="s">
        <v>8336</v>
      </c>
      <c r="R31" t="s">
        <v>8337</v>
      </c>
      <c r="S31" s="13">
        <v>42731.755787037036</v>
      </c>
      <c r="T31" s="13">
        <v>42766.755787037036</v>
      </c>
    </row>
    <row r="32" spans="1:20" ht="60" x14ac:dyDescent="0.25">
      <c r="A32">
        <v>1214</v>
      </c>
      <c r="B32" s="3" t="s">
        <v>1215</v>
      </c>
      <c r="C32" s="3" t="s">
        <v>5324</v>
      </c>
      <c r="D32" s="6">
        <v>2000</v>
      </c>
      <c r="E32" s="8">
        <v>2636</v>
      </c>
      <c r="F32" t="s">
        <v>8218</v>
      </c>
      <c r="G32" t="s">
        <v>8223</v>
      </c>
      <c r="H32" t="s">
        <v>8245</v>
      </c>
      <c r="I32">
        <v>1433880605</v>
      </c>
      <c r="J32">
        <v>1428696605</v>
      </c>
      <c r="K32" t="b">
        <v>0</v>
      </c>
      <c r="L32">
        <v>25</v>
      </c>
      <c r="M32" t="b">
        <v>1</v>
      </c>
      <c r="N32" t="s">
        <v>8283</v>
      </c>
      <c r="O32">
        <v>132</v>
      </c>
      <c r="P32">
        <v>105.44</v>
      </c>
      <c r="Q32" t="s">
        <v>8336</v>
      </c>
      <c r="R32" t="s">
        <v>8337</v>
      </c>
      <c r="S32" s="13">
        <v>42104.840335648143</v>
      </c>
      <c r="T32" s="13">
        <v>42164.840335648143</v>
      </c>
    </row>
    <row r="33" spans="1:20" ht="60" x14ac:dyDescent="0.25">
      <c r="A33">
        <v>1215</v>
      </c>
      <c r="B33" s="3" t="s">
        <v>1216</v>
      </c>
      <c r="C33" s="3" t="s">
        <v>5325</v>
      </c>
      <c r="D33" s="6">
        <v>5000</v>
      </c>
      <c r="E33" s="8">
        <v>39304.01</v>
      </c>
      <c r="F33" t="s">
        <v>8218</v>
      </c>
      <c r="G33" t="s">
        <v>8223</v>
      </c>
      <c r="H33" t="s">
        <v>8245</v>
      </c>
      <c r="I33">
        <v>1401487756</v>
      </c>
      <c r="J33">
        <v>1398895756</v>
      </c>
      <c r="K33" t="b">
        <v>0</v>
      </c>
      <c r="L33">
        <v>549</v>
      </c>
      <c r="M33" t="b">
        <v>1</v>
      </c>
      <c r="N33" t="s">
        <v>8283</v>
      </c>
      <c r="O33">
        <v>786</v>
      </c>
      <c r="P33">
        <v>71.59</v>
      </c>
      <c r="Q33" t="s">
        <v>8336</v>
      </c>
      <c r="R33" t="s">
        <v>8337</v>
      </c>
      <c r="S33" s="13">
        <v>41759.923101851848</v>
      </c>
      <c r="T33" s="13">
        <v>41789.923101851848</v>
      </c>
    </row>
    <row r="34" spans="1:20" ht="30" x14ac:dyDescent="0.25">
      <c r="A34">
        <v>1216</v>
      </c>
      <c r="B34" s="3" t="s">
        <v>1217</v>
      </c>
      <c r="C34" s="3" t="s">
        <v>5326</v>
      </c>
      <c r="D34" s="6">
        <v>14000</v>
      </c>
      <c r="E34" s="8">
        <v>20398</v>
      </c>
      <c r="F34" t="s">
        <v>8218</v>
      </c>
      <c r="G34" t="s">
        <v>8223</v>
      </c>
      <c r="H34" t="s">
        <v>8245</v>
      </c>
      <c r="I34">
        <v>1443826980</v>
      </c>
      <c r="J34">
        <v>1441032457</v>
      </c>
      <c r="K34" t="b">
        <v>0</v>
      </c>
      <c r="L34">
        <v>222</v>
      </c>
      <c r="M34" t="b">
        <v>1</v>
      </c>
      <c r="N34" t="s">
        <v>8283</v>
      </c>
      <c r="O34">
        <v>146</v>
      </c>
      <c r="P34">
        <v>91.88</v>
      </c>
      <c r="Q34" t="s">
        <v>8336</v>
      </c>
      <c r="R34" t="s">
        <v>8337</v>
      </c>
      <c r="S34" s="13">
        <v>42247.616400462968</v>
      </c>
      <c r="T34" s="13">
        <v>42279.960416666669</v>
      </c>
    </row>
    <row r="35" spans="1:20" ht="45" x14ac:dyDescent="0.25">
      <c r="A35">
        <v>1217</v>
      </c>
      <c r="B35" s="3" t="s">
        <v>1218</v>
      </c>
      <c r="C35" s="3" t="s">
        <v>5327</v>
      </c>
      <c r="D35" s="6">
        <v>26500</v>
      </c>
      <c r="E35" s="8">
        <v>27189</v>
      </c>
      <c r="F35" t="s">
        <v>8218</v>
      </c>
      <c r="G35" t="s">
        <v>8223</v>
      </c>
      <c r="H35" t="s">
        <v>8245</v>
      </c>
      <c r="I35">
        <v>1468524340</v>
      </c>
      <c r="J35">
        <v>1465932340</v>
      </c>
      <c r="K35" t="b">
        <v>0</v>
      </c>
      <c r="L35">
        <v>183</v>
      </c>
      <c r="M35" t="b">
        <v>1</v>
      </c>
      <c r="N35" t="s">
        <v>8283</v>
      </c>
      <c r="O35">
        <v>103</v>
      </c>
      <c r="P35">
        <v>148.57</v>
      </c>
      <c r="Q35" t="s">
        <v>8336</v>
      </c>
      <c r="R35" t="s">
        <v>8337</v>
      </c>
      <c r="S35" s="13">
        <v>42535.809490740736</v>
      </c>
      <c r="T35" s="13">
        <v>42565.809490740736</v>
      </c>
    </row>
    <row r="36" spans="1:20" ht="60" x14ac:dyDescent="0.25">
      <c r="A36">
        <v>1218</v>
      </c>
      <c r="B36" s="3" t="s">
        <v>1219</v>
      </c>
      <c r="C36" s="3" t="s">
        <v>5328</v>
      </c>
      <c r="D36" s="6">
        <v>9000</v>
      </c>
      <c r="E36" s="8">
        <v>15505</v>
      </c>
      <c r="F36" t="s">
        <v>8218</v>
      </c>
      <c r="G36" t="s">
        <v>8223</v>
      </c>
      <c r="H36" t="s">
        <v>8245</v>
      </c>
      <c r="I36">
        <v>1446346800</v>
      </c>
      <c r="J36">
        <v>1443714800</v>
      </c>
      <c r="K36" t="b">
        <v>0</v>
      </c>
      <c r="L36">
        <v>89</v>
      </c>
      <c r="M36" t="b">
        <v>1</v>
      </c>
      <c r="N36" t="s">
        <v>8283</v>
      </c>
      <c r="O36">
        <v>172</v>
      </c>
      <c r="P36">
        <v>174.21</v>
      </c>
      <c r="Q36" t="s">
        <v>8336</v>
      </c>
      <c r="R36" t="s">
        <v>8337</v>
      </c>
      <c r="S36" s="13">
        <v>42278.662037037036</v>
      </c>
      <c r="T36" s="13">
        <v>42309.125</v>
      </c>
    </row>
    <row r="37" spans="1:20" ht="45" x14ac:dyDescent="0.25">
      <c r="A37">
        <v>1219</v>
      </c>
      <c r="B37" s="3" t="s">
        <v>1220</v>
      </c>
      <c r="C37" s="3" t="s">
        <v>5329</v>
      </c>
      <c r="D37" s="6">
        <v>16350</v>
      </c>
      <c r="E37" s="8">
        <v>26024</v>
      </c>
      <c r="F37" t="s">
        <v>8218</v>
      </c>
      <c r="G37" t="s">
        <v>8223</v>
      </c>
      <c r="H37" t="s">
        <v>8245</v>
      </c>
      <c r="I37">
        <v>1476961513</v>
      </c>
      <c r="J37">
        <v>1474369513</v>
      </c>
      <c r="K37" t="b">
        <v>0</v>
      </c>
      <c r="L37">
        <v>253</v>
      </c>
      <c r="M37" t="b">
        <v>1</v>
      </c>
      <c r="N37" t="s">
        <v>8283</v>
      </c>
      <c r="O37">
        <v>159</v>
      </c>
      <c r="P37">
        <v>102.86</v>
      </c>
      <c r="Q37" t="s">
        <v>8336</v>
      </c>
      <c r="R37" t="s">
        <v>8337</v>
      </c>
      <c r="S37" s="13">
        <v>42633.461956018517</v>
      </c>
      <c r="T37" s="13">
        <v>42663.461956018517</v>
      </c>
    </row>
    <row r="38" spans="1:20" ht="45" x14ac:dyDescent="0.25">
      <c r="A38">
        <v>1220</v>
      </c>
      <c r="B38" s="3" t="s">
        <v>1221</v>
      </c>
      <c r="C38" s="3" t="s">
        <v>5330</v>
      </c>
      <c r="D38" s="6">
        <v>15000</v>
      </c>
      <c r="E38" s="8">
        <v>15565</v>
      </c>
      <c r="F38" t="s">
        <v>8218</v>
      </c>
      <c r="G38" t="s">
        <v>8235</v>
      </c>
      <c r="H38" t="s">
        <v>8248</v>
      </c>
      <c r="I38">
        <v>1440515112</v>
      </c>
      <c r="J38">
        <v>1437923112</v>
      </c>
      <c r="K38" t="b">
        <v>0</v>
      </c>
      <c r="L38">
        <v>140</v>
      </c>
      <c r="M38" t="b">
        <v>1</v>
      </c>
      <c r="N38" t="s">
        <v>8283</v>
      </c>
      <c r="O38">
        <v>104</v>
      </c>
      <c r="P38">
        <v>111.18</v>
      </c>
      <c r="Q38" t="s">
        <v>8336</v>
      </c>
      <c r="R38" t="s">
        <v>8337</v>
      </c>
      <c r="S38" s="13">
        <v>42211.628611111111</v>
      </c>
      <c r="T38" s="13">
        <v>42241.628611111111</v>
      </c>
    </row>
    <row r="39" spans="1:20" ht="60" x14ac:dyDescent="0.25">
      <c r="A39">
        <v>1221</v>
      </c>
      <c r="B39" s="3" t="s">
        <v>1222</v>
      </c>
      <c r="C39" s="3" t="s">
        <v>5331</v>
      </c>
      <c r="D39" s="6">
        <v>2200</v>
      </c>
      <c r="E39" s="8">
        <v>2451.0100000000002</v>
      </c>
      <c r="F39" t="s">
        <v>8218</v>
      </c>
      <c r="G39" t="s">
        <v>8224</v>
      </c>
      <c r="H39" t="s">
        <v>8246</v>
      </c>
      <c r="I39">
        <v>1480809600</v>
      </c>
      <c r="J39">
        <v>1478431488</v>
      </c>
      <c r="K39" t="b">
        <v>0</v>
      </c>
      <c r="L39">
        <v>103</v>
      </c>
      <c r="M39" t="b">
        <v>1</v>
      </c>
      <c r="N39" t="s">
        <v>8283</v>
      </c>
      <c r="O39">
        <v>111</v>
      </c>
      <c r="P39">
        <v>23.8</v>
      </c>
      <c r="Q39" t="s">
        <v>8336</v>
      </c>
      <c r="R39" t="s">
        <v>8337</v>
      </c>
      <c r="S39" s="13">
        <v>42680.47555555556</v>
      </c>
      <c r="T39" s="13">
        <v>42708</v>
      </c>
    </row>
    <row r="40" spans="1:20" ht="30" x14ac:dyDescent="0.25">
      <c r="A40">
        <v>1222</v>
      </c>
      <c r="B40" s="3" t="s">
        <v>1223</v>
      </c>
      <c r="C40" s="3" t="s">
        <v>5332</v>
      </c>
      <c r="D40" s="6">
        <v>4000</v>
      </c>
      <c r="E40" s="8">
        <v>11215</v>
      </c>
      <c r="F40" t="s">
        <v>8218</v>
      </c>
      <c r="G40" t="s">
        <v>8228</v>
      </c>
      <c r="H40" t="s">
        <v>8250</v>
      </c>
      <c r="I40">
        <v>1459483200</v>
      </c>
      <c r="J40">
        <v>1456852647</v>
      </c>
      <c r="K40" t="b">
        <v>0</v>
      </c>
      <c r="L40">
        <v>138</v>
      </c>
      <c r="M40" t="b">
        <v>1</v>
      </c>
      <c r="N40" t="s">
        <v>8283</v>
      </c>
      <c r="O40">
        <v>280</v>
      </c>
      <c r="P40">
        <v>81.27</v>
      </c>
      <c r="Q40" t="s">
        <v>8336</v>
      </c>
      <c r="R40" t="s">
        <v>8337</v>
      </c>
      <c r="S40" s="13">
        <v>42430.720451388886</v>
      </c>
      <c r="T40" s="13">
        <v>42461.166666666672</v>
      </c>
    </row>
    <row r="41" spans="1:20" ht="45" x14ac:dyDescent="0.25">
      <c r="A41">
        <v>1223</v>
      </c>
      <c r="B41" s="3" t="s">
        <v>1224</v>
      </c>
      <c r="C41" s="3" t="s">
        <v>5333</v>
      </c>
      <c r="D41" s="6">
        <v>19800</v>
      </c>
      <c r="E41" s="8">
        <v>22197</v>
      </c>
      <c r="F41" t="s">
        <v>8218</v>
      </c>
      <c r="G41" t="s">
        <v>8223</v>
      </c>
      <c r="H41" t="s">
        <v>8245</v>
      </c>
      <c r="I41">
        <v>1478754909</v>
      </c>
      <c r="J41">
        <v>1476159309</v>
      </c>
      <c r="K41" t="b">
        <v>0</v>
      </c>
      <c r="L41">
        <v>191</v>
      </c>
      <c r="M41" t="b">
        <v>1</v>
      </c>
      <c r="N41" t="s">
        <v>8283</v>
      </c>
      <c r="O41">
        <v>112</v>
      </c>
      <c r="P41">
        <v>116.21</v>
      </c>
      <c r="Q41" t="s">
        <v>8336</v>
      </c>
      <c r="R41" t="s">
        <v>8337</v>
      </c>
      <c r="S41" s="13">
        <v>42654.177187499998</v>
      </c>
      <c r="T41" s="13">
        <v>42684.218854166669</v>
      </c>
    </row>
    <row r="42" spans="1:20" ht="30" x14ac:dyDescent="0.25">
      <c r="A42">
        <v>1501</v>
      </c>
      <c r="B42" s="3" t="s">
        <v>1502</v>
      </c>
      <c r="C42" s="3" t="s">
        <v>5611</v>
      </c>
      <c r="D42" s="6">
        <v>52000</v>
      </c>
      <c r="E42" s="8">
        <v>86492</v>
      </c>
      <c r="F42" t="s">
        <v>8218</v>
      </c>
      <c r="G42" t="s">
        <v>8228</v>
      </c>
      <c r="H42" t="s">
        <v>8250</v>
      </c>
      <c r="I42">
        <v>1436364023</v>
      </c>
      <c r="J42">
        <v>1433772023</v>
      </c>
      <c r="K42" t="b">
        <v>1</v>
      </c>
      <c r="L42">
        <v>885</v>
      </c>
      <c r="M42" t="b">
        <v>1</v>
      </c>
      <c r="N42" t="s">
        <v>8283</v>
      </c>
      <c r="O42">
        <v>166</v>
      </c>
      <c r="P42">
        <v>97.73</v>
      </c>
      <c r="Q42" t="s">
        <v>8336</v>
      </c>
      <c r="R42" t="s">
        <v>8337</v>
      </c>
      <c r="S42" s="13">
        <v>42163.583599537036</v>
      </c>
      <c r="T42" s="13">
        <v>42193.583599537036</v>
      </c>
    </row>
    <row r="43" spans="1:20" ht="45" x14ac:dyDescent="0.25">
      <c r="A43">
        <v>1502</v>
      </c>
      <c r="B43" s="3" t="s">
        <v>1503</v>
      </c>
      <c r="C43" s="3" t="s">
        <v>5612</v>
      </c>
      <c r="D43" s="6">
        <v>22000</v>
      </c>
      <c r="E43" s="8">
        <v>22318</v>
      </c>
      <c r="F43" t="s">
        <v>8218</v>
      </c>
      <c r="G43" t="s">
        <v>8224</v>
      </c>
      <c r="H43" t="s">
        <v>8246</v>
      </c>
      <c r="I43">
        <v>1458943200</v>
      </c>
      <c r="J43">
        <v>1456491680</v>
      </c>
      <c r="K43" t="b">
        <v>1</v>
      </c>
      <c r="L43">
        <v>329</v>
      </c>
      <c r="M43" t="b">
        <v>1</v>
      </c>
      <c r="N43" t="s">
        <v>8283</v>
      </c>
      <c r="O43">
        <v>101</v>
      </c>
      <c r="P43">
        <v>67.84</v>
      </c>
      <c r="Q43" t="s">
        <v>8336</v>
      </c>
      <c r="R43" t="s">
        <v>8337</v>
      </c>
      <c r="S43" s="13">
        <v>42426.542592592596</v>
      </c>
      <c r="T43" s="13">
        <v>42454.916666666672</v>
      </c>
    </row>
    <row r="44" spans="1:20" ht="60" x14ac:dyDescent="0.25">
      <c r="A44">
        <v>1503</v>
      </c>
      <c r="B44" s="3" t="s">
        <v>1504</v>
      </c>
      <c r="C44" s="3" t="s">
        <v>5613</v>
      </c>
      <c r="D44" s="6">
        <v>3750</v>
      </c>
      <c r="E44" s="8">
        <v>4045.93</v>
      </c>
      <c r="F44" t="s">
        <v>8218</v>
      </c>
      <c r="G44" t="s">
        <v>8241</v>
      </c>
      <c r="H44" t="s">
        <v>8248</v>
      </c>
      <c r="I44">
        <v>1477210801</v>
      </c>
      <c r="J44">
        <v>1472026801</v>
      </c>
      <c r="K44" t="b">
        <v>1</v>
      </c>
      <c r="L44">
        <v>71</v>
      </c>
      <c r="M44" t="b">
        <v>1</v>
      </c>
      <c r="N44" t="s">
        <v>8283</v>
      </c>
      <c r="O44">
        <v>108</v>
      </c>
      <c r="P44">
        <v>56.98</v>
      </c>
      <c r="Q44" t="s">
        <v>8336</v>
      </c>
      <c r="R44" t="s">
        <v>8337</v>
      </c>
      <c r="S44" s="13">
        <v>42606.347233796296</v>
      </c>
      <c r="T44" s="13">
        <v>42666.347233796296</v>
      </c>
    </row>
    <row r="45" spans="1:20" ht="45" x14ac:dyDescent="0.25">
      <c r="A45">
        <v>1504</v>
      </c>
      <c r="B45" s="3" t="s">
        <v>1505</v>
      </c>
      <c r="C45" s="3" t="s">
        <v>5614</v>
      </c>
      <c r="D45" s="6">
        <v>6500</v>
      </c>
      <c r="E45" s="8">
        <v>18066</v>
      </c>
      <c r="F45" t="s">
        <v>8218</v>
      </c>
      <c r="G45" t="s">
        <v>8224</v>
      </c>
      <c r="H45" t="s">
        <v>8246</v>
      </c>
      <c r="I45">
        <v>1402389180</v>
      </c>
      <c r="J45">
        <v>1399996024</v>
      </c>
      <c r="K45" t="b">
        <v>1</v>
      </c>
      <c r="L45">
        <v>269</v>
      </c>
      <c r="M45" t="b">
        <v>1</v>
      </c>
      <c r="N45" t="s">
        <v>8283</v>
      </c>
      <c r="O45">
        <v>278</v>
      </c>
      <c r="P45">
        <v>67.16</v>
      </c>
      <c r="Q45" t="s">
        <v>8336</v>
      </c>
      <c r="R45" t="s">
        <v>8337</v>
      </c>
      <c r="S45" s="13">
        <v>41772.657685185186</v>
      </c>
      <c r="T45" s="13">
        <v>41800.356249999997</v>
      </c>
    </row>
    <row r="46" spans="1:20" ht="60" x14ac:dyDescent="0.25">
      <c r="A46">
        <v>1505</v>
      </c>
      <c r="B46" s="3" t="s">
        <v>1506</v>
      </c>
      <c r="C46" s="3" t="s">
        <v>5615</v>
      </c>
      <c r="D46" s="6">
        <v>16000</v>
      </c>
      <c r="E46" s="8">
        <v>16573</v>
      </c>
      <c r="F46" t="s">
        <v>8218</v>
      </c>
      <c r="G46" t="s">
        <v>8235</v>
      </c>
      <c r="H46" t="s">
        <v>8248</v>
      </c>
      <c r="I46">
        <v>1458676860</v>
      </c>
      <c r="J46">
        <v>1455446303</v>
      </c>
      <c r="K46" t="b">
        <v>1</v>
      </c>
      <c r="L46">
        <v>345</v>
      </c>
      <c r="M46" t="b">
        <v>1</v>
      </c>
      <c r="N46" t="s">
        <v>8283</v>
      </c>
      <c r="O46">
        <v>104</v>
      </c>
      <c r="P46">
        <v>48.04</v>
      </c>
      <c r="Q46" t="s">
        <v>8336</v>
      </c>
      <c r="R46" t="s">
        <v>8337</v>
      </c>
      <c r="S46" s="13">
        <v>42414.44332175926</v>
      </c>
      <c r="T46" s="13">
        <v>42451.834027777775</v>
      </c>
    </row>
    <row r="47" spans="1:20" ht="45" x14ac:dyDescent="0.25">
      <c r="A47">
        <v>1506</v>
      </c>
      <c r="B47" s="3" t="s">
        <v>1507</v>
      </c>
      <c r="C47" s="3" t="s">
        <v>5616</v>
      </c>
      <c r="D47" s="6">
        <v>1500</v>
      </c>
      <c r="E47" s="8">
        <v>1671</v>
      </c>
      <c r="F47" t="s">
        <v>8218</v>
      </c>
      <c r="G47" t="s">
        <v>8224</v>
      </c>
      <c r="H47" t="s">
        <v>8246</v>
      </c>
      <c r="I47">
        <v>1406227904</v>
      </c>
      <c r="J47">
        <v>1403635904</v>
      </c>
      <c r="K47" t="b">
        <v>1</v>
      </c>
      <c r="L47">
        <v>43</v>
      </c>
      <c r="M47" t="b">
        <v>1</v>
      </c>
      <c r="N47" t="s">
        <v>8283</v>
      </c>
      <c r="O47">
        <v>111</v>
      </c>
      <c r="P47">
        <v>38.86</v>
      </c>
      <c r="Q47" t="s">
        <v>8336</v>
      </c>
      <c r="R47" t="s">
        <v>8337</v>
      </c>
      <c r="S47" s="13">
        <v>41814.785925925928</v>
      </c>
      <c r="T47" s="13">
        <v>41844.785925925928</v>
      </c>
    </row>
    <row r="48" spans="1:20" ht="60" x14ac:dyDescent="0.25">
      <c r="A48">
        <v>1507</v>
      </c>
      <c r="B48" s="3" t="s">
        <v>1508</v>
      </c>
      <c r="C48" s="3" t="s">
        <v>5617</v>
      </c>
      <c r="D48" s="6">
        <v>1200</v>
      </c>
      <c r="E48" s="8">
        <v>2580</v>
      </c>
      <c r="F48" t="s">
        <v>8218</v>
      </c>
      <c r="G48" t="s">
        <v>8223</v>
      </c>
      <c r="H48" t="s">
        <v>8245</v>
      </c>
      <c r="I48">
        <v>1273911000</v>
      </c>
      <c r="J48">
        <v>1268822909</v>
      </c>
      <c r="K48" t="b">
        <v>1</v>
      </c>
      <c r="L48">
        <v>33</v>
      </c>
      <c r="M48" t="b">
        <v>1</v>
      </c>
      <c r="N48" t="s">
        <v>8283</v>
      </c>
      <c r="O48">
        <v>215</v>
      </c>
      <c r="P48">
        <v>78.180000000000007</v>
      </c>
      <c r="Q48" t="s">
        <v>8336</v>
      </c>
      <c r="R48" t="s">
        <v>8337</v>
      </c>
      <c r="S48" s="13">
        <v>40254.450335648151</v>
      </c>
      <c r="T48" s="13">
        <v>40313.340277777781</v>
      </c>
    </row>
    <row r="49" spans="1:20" ht="45" x14ac:dyDescent="0.25">
      <c r="A49">
        <v>1508</v>
      </c>
      <c r="B49" s="3" t="s">
        <v>1509</v>
      </c>
      <c r="C49" s="3" t="s">
        <v>5618</v>
      </c>
      <c r="D49" s="6">
        <v>18500</v>
      </c>
      <c r="E49" s="8">
        <v>20491</v>
      </c>
      <c r="F49" t="s">
        <v>8218</v>
      </c>
      <c r="G49" t="s">
        <v>8223</v>
      </c>
      <c r="H49" t="s">
        <v>8245</v>
      </c>
      <c r="I49">
        <v>1403880281</v>
      </c>
      <c r="J49">
        <v>1401201881</v>
      </c>
      <c r="K49" t="b">
        <v>1</v>
      </c>
      <c r="L49">
        <v>211</v>
      </c>
      <c r="M49" t="b">
        <v>1</v>
      </c>
      <c r="N49" t="s">
        <v>8283</v>
      </c>
      <c r="O49">
        <v>111</v>
      </c>
      <c r="P49">
        <v>97.11</v>
      </c>
      <c r="Q49" t="s">
        <v>8336</v>
      </c>
      <c r="R49" t="s">
        <v>8337</v>
      </c>
      <c r="S49" s="13">
        <v>41786.614363425928</v>
      </c>
      <c r="T49" s="13">
        <v>41817.614363425928</v>
      </c>
    </row>
    <row r="50" spans="1:20" ht="45" x14ac:dyDescent="0.25">
      <c r="A50">
        <v>1509</v>
      </c>
      <c r="B50" s="3" t="s">
        <v>1510</v>
      </c>
      <c r="C50" s="3" t="s">
        <v>5619</v>
      </c>
      <c r="D50" s="6">
        <v>17500</v>
      </c>
      <c r="E50" s="8">
        <v>21637.22</v>
      </c>
      <c r="F50" t="s">
        <v>8218</v>
      </c>
      <c r="G50" t="s">
        <v>8235</v>
      </c>
      <c r="H50" t="s">
        <v>8248</v>
      </c>
      <c r="I50">
        <v>1487113140</v>
      </c>
      <c r="J50">
        <v>1484570885</v>
      </c>
      <c r="K50" t="b">
        <v>1</v>
      </c>
      <c r="L50">
        <v>196</v>
      </c>
      <c r="M50" t="b">
        <v>1</v>
      </c>
      <c r="N50" t="s">
        <v>8283</v>
      </c>
      <c r="O50">
        <v>124</v>
      </c>
      <c r="P50">
        <v>110.39</v>
      </c>
      <c r="Q50" t="s">
        <v>8336</v>
      </c>
      <c r="R50" t="s">
        <v>8337</v>
      </c>
      <c r="S50" s="13">
        <v>42751.533391203702</v>
      </c>
      <c r="T50" s="13">
        <v>42780.957638888889</v>
      </c>
    </row>
    <row r="51" spans="1:20" ht="45" x14ac:dyDescent="0.25">
      <c r="A51">
        <v>1510</v>
      </c>
      <c r="B51" s="3" t="s">
        <v>1511</v>
      </c>
      <c r="C51" s="3" t="s">
        <v>5620</v>
      </c>
      <c r="D51" s="6">
        <v>16000</v>
      </c>
      <c r="E51" s="8">
        <v>16165.6</v>
      </c>
      <c r="F51" t="s">
        <v>8218</v>
      </c>
      <c r="G51" t="s">
        <v>8224</v>
      </c>
      <c r="H51" t="s">
        <v>8246</v>
      </c>
      <c r="I51">
        <v>1405761278</v>
      </c>
      <c r="J51">
        <v>1403169278</v>
      </c>
      <c r="K51" t="b">
        <v>1</v>
      </c>
      <c r="L51">
        <v>405</v>
      </c>
      <c r="M51" t="b">
        <v>1</v>
      </c>
      <c r="N51" t="s">
        <v>8283</v>
      </c>
      <c r="O51">
        <v>101</v>
      </c>
      <c r="P51">
        <v>39.92</v>
      </c>
      <c r="Q51" t="s">
        <v>8336</v>
      </c>
      <c r="R51" t="s">
        <v>8337</v>
      </c>
      <c r="S51" s="13">
        <v>41809.385162037033</v>
      </c>
      <c r="T51" s="13">
        <v>41839.385162037033</v>
      </c>
    </row>
    <row r="52" spans="1:20" ht="60" x14ac:dyDescent="0.25">
      <c r="A52">
        <v>1511</v>
      </c>
      <c r="B52" s="3" t="s">
        <v>1512</v>
      </c>
      <c r="C52" s="3" t="s">
        <v>5621</v>
      </c>
      <c r="D52" s="6">
        <v>14000</v>
      </c>
      <c r="E52" s="8">
        <v>15651</v>
      </c>
      <c r="F52" t="s">
        <v>8218</v>
      </c>
      <c r="G52" t="s">
        <v>8223</v>
      </c>
      <c r="H52" t="s">
        <v>8245</v>
      </c>
      <c r="I52">
        <v>1447858804</v>
      </c>
      <c r="J52">
        <v>1445263204</v>
      </c>
      <c r="K52" t="b">
        <v>1</v>
      </c>
      <c r="L52">
        <v>206</v>
      </c>
      <c r="M52" t="b">
        <v>1</v>
      </c>
      <c r="N52" t="s">
        <v>8283</v>
      </c>
      <c r="O52">
        <v>112</v>
      </c>
      <c r="P52">
        <v>75.98</v>
      </c>
      <c r="Q52" t="s">
        <v>8336</v>
      </c>
      <c r="R52" t="s">
        <v>8337</v>
      </c>
      <c r="S52" s="13">
        <v>42296.583379629628</v>
      </c>
      <c r="T52" s="13">
        <v>42326.625046296293</v>
      </c>
    </row>
    <row r="53" spans="1:20" ht="45" x14ac:dyDescent="0.25">
      <c r="A53">
        <v>1512</v>
      </c>
      <c r="B53" s="3" t="s">
        <v>1513</v>
      </c>
      <c r="C53" s="3" t="s">
        <v>5622</v>
      </c>
      <c r="D53" s="6">
        <v>3500</v>
      </c>
      <c r="E53" s="8">
        <v>19557</v>
      </c>
      <c r="F53" t="s">
        <v>8218</v>
      </c>
      <c r="G53" t="s">
        <v>8223</v>
      </c>
      <c r="H53" t="s">
        <v>8245</v>
      </c>
      <c r="I53">
        <v>1486311939</v>
      </c>
      <c r="J53">
        <v>1483719939</v>
      </c>
      <c r="K53" t="b">
        <v>1</v>
      </c>
      <c r="L53">
        <v>335</v>
      </c>
      <c r="M53" t="b">
        <v>1</v>
      </c>
      <c r="N53" t="s">
        <v>8283</v>
      </c>
      <c r="O53">
        <v>559</v>
      </c>
      <c r="P53">
        <v>58.38</v>
      </c>
      <c r="Q53" t="s">
        <v>8336</v>
      </c>
      <c r="R53" t="s">
        <v>8337</v>
      </c>
      <c r="S53" s="13">
        <v>42741.684479166666</v>
      </c>
      <c r="T53" s="13">
        <v>42771.684479166666</v>
      </c>
    </row>
    <row r="54" spans="1:20" ht="45" x14ac:dyDescent="0.25">
      <c r="A54">
        <v>1513</v>
      </c>
      <c r="B54" s="3" t="s">
        <v>1514</v>
      </c>
      <c r="C54" s="3" t="s">
        <v>5623</v>
      </c>
      <c r="D54" s="6">
        <v>8000</v>
      </c>
      <c r="E54" s="8">
        <v>12001.5</v>
      </c>
      <c r="F54" t="s">
        <v>8218</v>
      </c>
      <c r="G54" t="s">
        <v>8224</v>
      </c>
      <c r="H54" t="s">
        <v>8246</v>
      </c>
      <c r="I54">
        <v>1405523866</v>
      </c>
      <c r="J54">
        <v>1402931866</v>
      </c>
      <c r="K54" t="b">
        <v>1</v>
      </c>
      <c r="L54">
        <v>215</v>
      </c>
      <c r="M54" t="b">
        <v>1</v>
      </c>
      <c r="N54" t="s">
        <v>8283</v>
      </c>
      <c r="O54">
        <v>150</v>
      </c>
      <c r="P54">
        <v>55.82</v>
      </c>
      <c r="Q54" t="s">
        <v>8336</v>
      </c>
      <c r="R54" t="s">
        <v>8337</v>
      </c>
      <c r="S54" s="13">
        <v>41806.637337962966</v>
      </c>
      <c r="T54" s="13">
        <v>41836.637337962966</v>
      </c>
    </row>
    <row r="55" spans="1:20" ht="45" x14ac:dyDescent="0.25">
      <c r="A55">
        <v>1514</v>
      </c>
      <c r="B55" s="3" t="s">
        <v>1515</v>
      </c>
      <c r="C55" s="3" t="s">
        <v>5624</v>
      </c>
      <c r="D55" s="6">
        <v>25000</v>
      </c>
      <c r="E55" s="8">
        <v>26619</v>
      </c>
      <c r="F55" t="s">
        <v>8218</v>
      </c>
      <c r="G55" t="s">
        <v>8223</v>
      </c>
      <c r="H55" t="s">
        <v>8245</v>
      </c>
      <c r="I55">
        <v>1443363640</v>
      </c>
      <c r="J55">
        <v>1439907640</v>
      </c>
      <c r="K55" t="b">
        <v>1</v>
      </c>
      <c r="L55">
        <v>176</v>
      </c>
      <c r="M55" t="b">
        <v>1</v>
      </c>
      <c r="N55" t="s">
        <v>8283</v>
      </c>
      <c r="O55">
        <v>106</v>
      </c>
      <c r="P55">
        <v>151.24</v>
      </c>
      <c r="Q55" t="s">
        <v>8336</v>
      </c>
      <c r="R55" t="s">
        <v>8337</v>
      </c>
      <c r="S55" s="13">
        <v>42234.597685185188</v>
      </c>
      <c r="T55" s="13">
        <v>42274.597685185188</v>
      </c>
    </row>
    <row r="56" spans="1:20" ht="45" x14ac:dyDescent="0.25">
      <c r="A56">
        <v>1515</v>
      </c>
      <c r="B56" s="3" t="s">
        <v>1516</v>
      </c>
      <c r="C56" s="3" t="s">
        <v>5625</v>
      </c>
      <c r="D56" s="6">
        <v>300000</v>
      </c>
      <c r="E56" s="8">
        <v>471567</v>
      </c>
      <c r="F56" t="s">
        <v>8218</v>
      </c>
      <c r="G56" t="s">
        <v>8233</v>
      </c>
      <c r="H56" t="s">
        <v>8253</v>
      </c>
      <c r="I56">
        <v>1458104697</v>
      </c>
      <c r="J56">
        <v>1455516297</v>
      </c>
      <c r="K56" t="b">
        <v>1</v>
      </c>
      <c r="L56">
        <v>555</v>
      </c>
      <c r="M56" t="b">
        <v>1</v>
      </c>
      <c r="N56" t="s">
        <v>8283</v>
      </c>
      <c r="O56">
        <v>157</v>
      </c>
      <c r="P56">
        <v>849.67</v>
      </c>
      <c r="Q56" t="s">
        <v>8336</v>
      </c>
      <c r="R56" t="s">
        <v>8337</v>
      </c>
      <c r="S56" s="13">
        <v>42415.253437499996</v>
      </c>
      <c r="T56" s="13">
        <v>42445.211770833332</v>
      </c>
    </row>
    <row r="57" spans="1:20" ht="45" x14ac:dyDescent="0.25">
      <c r="A57">
        <v>1516</v>
      </c>
      <c r="B57" s="3" t="s">
        <v>1517</v>
      </c>
      <c r="C57" s="3" t="s">
        <v>5626</v>
      </c>
      <c r="D57" s="6">
        <v>17000</v>
      </c>
      <c r="E57" s="8">
        <v>18472</v>
      </c>
      <c r="F57" t="s">
        <v>8218</v>
      </c>
      <c r="G57" t="s">
        <v>8223</v>
      </c>
      <c r="H57" t="s">
        <v>8245</v>
      </c>
      <c r="I57">
        <v>1475762400</v>
      </c>
      <c r="J57">
        <v>1473160292</v>
      </c>
      <c r="K57" t="b">
        <v>1</v>
      </c>
      <c r="L57">
        <v>116</v>
      </c>
      <c r="M57" t="b">
        <v>1</v>
      </c>
      <c r="N57" t="s">
        <v>8283</v>
      </c>
      <c r="O57">
        <v>109</v>
      </c>
      <c r="P57">
        <v>159.24</v>
      </c>
      <c r="Q57" t="s">
        <v>8336</v>
      </c>
      <c r="R57" t="s">
        <v>8337</v>
      </c>
      <c r="S57" s="13">
        <v>42619.466342592597</v>
      </c>
      <c r="T57" s="13">
        <v>42649.583333333328</v>
      </c>
    </row>
    <row r="58" spans="1:20" ht="45" x14ac:dyDescent="0.25">
      <c r="A58">
        <v>1517</v>
      </c>
      <c r="B58" s="3" t="s">
        <v>1518</v>
      </c>
      <c r="C58" s="3" t="s">
        <v>5627</v>
      </c>
      <c r="D58" s="6">
        <v>15000</v>
      </c>
      <c r="E58" s="8">
        <v>24297</v>
      </c>
      <c r="F58" t="s">
        <v>8218</v>
      </c>
      <c r="G58" t="s">
        <v>8223</v>
      </c>
      <c r="H58" t="s">
        <v>8245</v>
      </c>
      <c r="I58">
        <v>1417845600</v>
      </c>
      <c r="J58">
        <v>1415194553</v>
      </c>
      <c r="K58" t="b">
        <v>1</v>
      </c>
      <c r="L58">
        <v>615</v>
      </c>
      <c r="M58" t="b">
        <v>1</v>
      </c>
      <c r="N58" t="s">
        <v>8283</v>
      </c>
      <c r="O58">
        <v>162</v>
      </c>
      <c r="P58">
        <v>39.51</v>
      </c>
      <c r="Q58" t="s">
        <v>8336</v>
      </c>
      <c r="R58" t="s">
        <v>8337</v>
      </c>
      <c r="S58" s="13">
        <v>41948.56658564815</v>
      </c>
      <c r="T58" s="13">
        <v>41979.25</v>
      </c>
    </row>
    <row r="59" spans="1:20" ht="30" x14ac:dyDescent="0.25">
      <c r="A59">
        <v>1518</v>
      </c>
      <c r="B59" s="3" t="s">
        <v>1519</v>
      </c>
      <c r="C59" s="3" t="s">
        <v>5628</v>
      </c>
      <c r="D59" s="6">
        <v>15000</v>
      </c>
      <c r="E59" s="8">
        <v>30805</v>
      </c>
      <c r="F59" t="s">
        <v>8218</v>
      </c>
      <c r="G59" t="s">
        <v>8223</v>
      </c>
      <c r="H59" t="s">
        <v>8245</v>
      </c>
      <c r="I59">
        <v>1401565252</v>
      </c>
      <c r="J59">
        <v>1398973252</v>
      </c>
      <c r="K59" t="b">
        <v>1</v>
      </c>
      <c r="L59">
        <v>236</v>
      </c>
      <c r="M59" t="b">
        <v>1</v>
      </c>
      <c r="N59" t="s">
        <v>8283</v>
      </c>
      <c r="O59">
        <v>205</v>
      </c>
      <c r="P59">
        <v>130.53</v>
      </c>
      <c r="Q59" t="s">
        <v>8336</v>
      </c>
      <c r="R59" t="s">
        <v>8337</v>
      </c>
      <c r="S59" s="13">
        <v>41760.8200462963</v>
      </c>
      <c r="T59" s="13">
        <v>41790.8200462963</v>
      </c>
    </row>
    <row r="60" spans="1:20" ht="45" x14ac:dyDescent="0.25">
      <c r="A60">
        <v>1519</v>
      </c>
      <c r="B60" s="3" t="s">
        <v>1520</v>
      </c>
      <c r="C60" s="3" t="s">
        <v>5629</v>
      </c>
      <c r="D60" s="6">
        <v>9000</v>
      </c>
      <c r="E60" s="8">
        <v>9302.75</v>
      </c>
      <c r="F60" t="s">
        <v>8218</v>
      </c>
      <c r="G60" t="s">
        <v>8223</v>
      </c>
      <c r="H60" t="s">
        <v>8245</v>
      </c>
      <c r="I60">
        <v>1403301540</v>
      </c>
      <c r="J60">
        <v>1400867283</v>
      </c>
      <c r="K60" t="b">
        <v>1</v>
      </c>
      <c r="L60">
        <v>145</v>
      </c>
      <c r="M60" t="b">
        <v>1</v>
      </c>
      <c r="N60" t="s">
        <v>8283</v>
      </c>
      <c r="O60">
        <v>103</v>
      </c>
      <c r="P60">
        <v>64.16</v>
      </c>
      <c r="Q60" t="s">
        <v>8336</v>
      </c>
      <c r="R60" t="s">
        <v>8337</v>
      </c>
      <c r="S60" s="13">
        <v>41782.741701388892</v>
      </c>
      <c r="T60" s="13">
        <v>41810.915972222225</v>
      </c>
    </row>
    <row r="61" spans="1:20" ht="45" x14ac:dyDescent="0.25">
      <c r="A61">
        <v>1520</v>
      </c>
      <c r="B61" s="3" t="s">
        <v>1521</v>
      </c>
      <c r="C61" s="3" t="s">
        <v>5630</v>
      </c>
      <c r="D61" s="6">
        <v>18000</v>
      </c>
      <c r="E61" s="8">
        <v>18625</v>
      </c>
      <c r="F61" t="s">
        <v>8218</v>
      </c>
      <c r="G61" t="s">
        <v>8223</v>
      </c>
      <c r="H61" t="s">
        <v>8245</v>
      </c>
      <c r="I61">
        <v>1418961600</v>
      </c>
      <c r="J61">
        <v>1415824513</v>
      </c>
      <c r="K61" t="b">
        <v>1</v>
      </c>
      <c r="L61">
        <v>167</v>
      </c>
      <c r="M61" t="b">
        <v>1</v>
      </c>
      <c r="N61" t="s">
        <v>8283</v>
      </c>
      <c r="O61">
        <v>103</v>
      </c>
      <c r="P61">
        <v>111.53</v>
      </c>
      <c r="Q61" t="s">
        <v>8336</v>
      </c>
      <c r="R61" t="s">
        <v>8337</v>
      </c>
      <c r="S61" s="13">
        <v>41955.857789351852</v>
      </c>
      <c r="T61" s="13">
        <v>41992.166666666672</v>
      </c>
    </row>
    <row r="62" spans="1:20" ht="45" x14ac:dyDescent="0.25">
      <c r="A62">
        <v>1521</v>
      </c>
      <c r="B62" s="3" t="s">
        <v>1522</v>
      </c>
      <c r="C62" s="3" t="s">
        <v>5631</v>
      </c>
      <c r="D62" s="6">
        <v>37500</v>
      </c>
      <c r="E62" s="8">
        <v>40055</v>
      </c>
      <c r="F62" t="s">
        <v>8218</v>
      </c>
      <c r="G62" t="s">
        <v>8223</v>
      </c>
      <c r="H62" t="s">
        <v>8245</v>
      </c>
      <c r="I62">
        <v>1465272091</v>
      </c>
      <c r="J62">
        <v>1462248091</v>
      </c>
      <c r="K62" t="b">
        <v>1</v>
      </c>
      <c r="L62">
        <v>235</v>
      </c>
      <c r="M62" t="b">
        <v>1</v>
      </c>
      <c r="N62" t="s">
        <v>8283</v>
      </c>
      <c r="O62">
        <v>107</v>
      </c>
      <c r="P62">
        <v>170.45</v>
      </c>
      <c r="Q62" t="s">
        <v>8336</v>
      </c>
      <c r="R62" t="s">
        <v>8337</v>
      </c>
      <c r="S62" s="13">
        <v>42493.167719907404</v>
      </c>
      <c r="T62" s="13">
        <v>42528.167719907404</v>
      </c>
    </row>
    <row r="63" spans="1:20" ht="60" x14ac:dyDescent="0.25">
      <c r="A63">
        <v>1522</v>
      </c>
      <c r="B63" s="3" t="s">
        <v>1523</v>
      </c>
      <c r="C63" s="3" t="s">
        <v>5632</v>
      </c>
      <c r="D63" s="6">
        <v>43500</v>
      </c>
      <c r="E63" s="8">
        <v>60450.1</v>
      </c>
      <c r="F63" t="s">
        <v>8218</v>
      </c>
      <c r="G63" t="s">
        <v>8223</v>
      </c>
      <c r="H63" t="s">
        <v>8245</v>
      </c>
      <c r="I63">
        <v>1413575739</v>
      </c>
      <c r="J63">
        <v>1410983739</v>
      </c>
      <c r="K63" t="b">
        <v>1</v>
      </c>
      <c r="L63">
        <v>452</v>
      </c>
      <c r="M63" t="b">
        <v>1</v>
      </c>
      <c r="N63" t="s">
        <v>8283</v>
      </c>
      <c r="O63">
        <v>139</v>
      </c>
      <c r="P63">
        <v>133.74</v>
      </c>
      <c r="Q63" t="s">
        <v>8336</v>
      </c>
      <c r="R63" t="s">
        <v>8337</v>
      </c>
      <c r="S63" s="13">
        <v>41899.830312500002</v>
      </c>
      <c r="T63" s="13">
        <v>41929.830312500002</v>
      </c>
    </row>
    <row r="64" spans="1:20" ht="45" x14ac:dyDescent="0.25">
      <c r="A64">
        <v>1523</v>
      </c>
      <c r="B64" s="3" t="s">
        <v>1524</v>
      </c>
      <c r="C64" s="3" t="s">
        <v>5633</v>
      </c>
      <c r="D64" s="6">
        <v>18500</v>
      </c>
      <c r="E64" s="8">
        <v>23096</v>
      </c>
      <c r="F64" t="s">
        <v>8218</v>
      </c>
      <c r="G64" t="s">
        <v>8223</v>
      </c>
      <c r="H64" t="s">
        <v>8245</v>
      </c>
      <c r="I64">
        <v>1419292800</v>
      </c>
      <c r="J64">
        <v>1416592916</v>
      </c>
      <c r="K64" t="b">
        <v>1</v>
      </c>
      <c r="L64">
        <v>241</v>
      </c>
      <c r="M64" t="b">
        <v>1</v>
      </c>
      <c r="N64" t="s">
        <v>8283</v>
      </c>
      <c r="O64">
        <v>125</v>
      </c>
      <c r="P64">
        <v>95.83</v>
      </c>
      <c r="Q64" t="s">
        <v>8336</v>
      </c>
      <c r="R64" t="s">
        <v>8337</v>
      </c>
      <c r="S64" s="13">
        <v>41964.751342592594</v>
      </c>
      <c r="T64" s="13">
        <v>41996</v>
      </c>
    </row>
    <row r="65" spans="1:20" ht="45" x14ac:dyDescent="0.25">
      <c r="A65">
        <v>1524</v>
      </c>
      <c r="B65" s="3" t="s">
        <v>1525</v>
      </c>
      <c r="C65" s="3" t="s">
        <v>5634</v>
      </c>
      <c r="D65" s="6">
        <v>3000</v>
      </c>
      <c r="E65" s="8">
        <v>6210</v>
      </c>
      <c r="F65" t="s">
        <v>8218</v>
      </c>
      <c r="G65" t="s">
        <v>8234</v>
      </c>
      <c r="H65" t="s">
        <v>8254</v>
      </c>
      <c r="I65">
        <v>1487592090</v>
      </c>
      <c r="J65">
        <v>1485000090</v>
      </c>
      <c r="K65" t="b">
        <v>1</v>
      </c>
      <c r="L65">
        <v>28</v>
      </c>
      <c r="M65" t="b">
        <v>1</v>
      </c>
      <c r="N65" t="s">
        <v>8283</v>
      </c>
      <c r="O65">
        <v>207</v>
      </c>
      <c r="P65">
        <v>221.79</v>
      </c>
      <c r="Q65" t="s">
        <v>8336</v>
      </c>
      <c r="R65" t="s">
        <v>8337</v>
      </c>
      <c r="S65" s="13">
        <v>42756.501041666663</v>
      </c>
      <c r="T65" s="13">
        <v>42786.501041666663</v>
      </c>
    </row>
    <row r="66" spans="1:20" ht="45" x14ac:dyDescent="0.25">
      <c r="A66">
        <v>1525</v>
      </c>
      <c r="B66" s="3" t="s">
        <v>1526</v>
      </c>
      <c r="C66" s="3" t="s">
        <v>5635</v>
      </c>
      <c r="D66" s="6">
        <v>2600</v>
      </c>
      <c r="E66" s="8">
        <v>4524.1499999999996</v>
      </c>
      <c r="F66" t="s">
        <v>8218</v>
      </c>
      <c r="G66" t="s">
        <v>8223</v>
      </c>
      <c r="H66" t="s">
        <v>8245</v>
      </c>
      <c r="I66">
        <v>1471539138</v>
      </c>
      <c r="J66">
        <v>1468947138</v>
      </c>
      <c r="K66" t="b">
        <v>1</v>
      </c>
      <c r="L66">
        <v>140</v>
      </c>
      <c r="M66" t="b">
        <v>1</v>
      </c>
      <c r="N66" t="s">
        <v>8283</v>
      </c>
      <c r="O66">
        <v>174</v>
      </c>
      <c r="P66">
        <v>32.32</v>
      </c>
      <c r="Q66" t="s">
        <v>8336</v>
      </c>
      <c r="R66" t="s">
        <v>8337</v>
      </c>
      <c r="S66" s="13">
        <v>42570.702986111108</v>
      </c>
      <c r="T66" s="13">
        <v>42600.702986111108</v>
      </c>
    </row>
    <row r="67" spans="1:20" ht="45" x14ac:dyDescent="0.25">
      <c r="A67">
        <v>1526</v>
      </c>
      <c r="B67" s="3" t="s">
        <v>1527</v>
      </c>
      <c r="C67" s="3" t="s">
        <v>5636</v>
      </c>
      <c r="D67" s="6">
        <v>23000</v>
      </c>
      <c r="E67" s="8">
        <v>27675</v>
      </c>
      <c r="F67" t="s">
        <v>8218</v>
      </c>
      <c r="G67" t="s">
        <v>8223</v>
      </c>
      <c r="H67" t="s">
        <v>8245</v>
      </c>
      <c r="I67">
        <v>1453185447</v>
      </c>
      <c r="J67">
        <v>1448951847</v>
      </c>
      <c r="K67" t="b">
        <v>1</v>
      </c>
      <c r="L67">
        <v>280</v>
      </c>
      <c r="M67" t="b">
        <v>1</v>
      </c>
      <c r="N67" t="s">
        <v>8283</v>
      </c>
      <c r="O67">
        <v>120</v>
      </c>
      <c r="P67">
        <v>98.84</v>
      </c>
      <c r="Q67" t="s">
        <v>8336</v>
      </c>
      <c r="R67" t="s">
        <v>8337</v>
      </c>
      <c r="S67" s="13">
        <v>42339.276006944448</v>
      </c>
      <c r="T67" s="13">
        <v>42388.276006944448</v>
      </c>
    </row>
    <row r="68" spans="1:20" ht="45" x14ac:dyDescent="0.25">
      <c r="A68">
        <v>1527</v>
      </c>
      <c r="B68" s="3" t="s">
        <v>1528</v>
      </c>
      <c r="C68" s="3" t="s">
        <v>5637</v>
      </c>
      <c r="D68" s="6">
        <v>3500</v>
      </c>
      <c r="E68" s="8">
        <v>3865.55</v>
      </c>
      <c r="F68" t="s">
        <v>8218</v>
      </c>
      <c r="G68" t="s">
        <v>8223</v>
      </c>
      <c r="H68" t="s">
        <v>8245</v>
      </c>
      <c r="I68">
        <v>1489497886</v>
      </c>
      <c r="J68">
        <v>1487082286</v>
      </c>
      <c r="K68" t="b">
        <v>1</v>
      </c>
      <c r="L68">
        <v>70</v>
      </c>
      <c r="M68" t="b">
        <v>1</v>
      </c>
      <c r="N68" t="s">
        <v>8283</v>
      </c>
      <c r="O68">
        <v>110</v>
      </c>
      <c r="P68">
        <v>55.22</v>
      </c>
      <c r="Q68" t="s">
        <v>8336</v>
      </c>
      <c r="R68" t="s">
        <v>8337</v>
      </c>
      <c r="S68" s="13">
        <v>42780.600532407407</v>
      </c>
      <c r="T68" s="13">
        <v>42808.558865740735</v>
      </c>
    </row>
    <row r="69" spans="1:20" ht="30" x14ac:dyDescent="0.25">
      <c r="A69">
        <v>1528</v>
      </c>
      <c r="B69" s="3" t="s">
        <v>1529</v>
      </c>
      <c r="C69" s="3" t="s">
        <v>5638</v>
      </c>
      <c r="D69" s="6">
        <v>3000</v>
      </c>
      <c r="E69" s="8">
        <v>8447</v>
      </c>
      <c r="F69" t="s">
        <v>8218</v>
      </c>
      <c r="G69" t="s">
        <v>8223</v>
      </c>
      <c r="H69" t="s">
        <v>8245</v>
      </c>
      <c r="I69">
        <v>1485907200</v>
      </c>
      <c r="J69">
        <v>1483292122</v>
      </c>
      <c r="K69" t="b">
        <v>1</v>
      </c>
      <c r="L69">
        <v>160</v>
      </c>
      <c r="M69" t="b">
        <v>1</v>
      </c>
      <c r="N69" t="s">
        <v>8283</v>
      </c>
      <c r="O69">
        <v>282</v>
      </c>
      <c r="P69">
        <v>52.79</v>
      </c>
      <c r="Q69" t="s">
        <v>8336</v>
      </c>
      <c r="R69" t="s">
        <v>8337</v>
      </c>
      <c r="S69" s="13">
        <v>42736.732893518521</v>
      </c>
      <c r="T69" s="13">
        <v>42767</v>
      </c>
    </row>
    <row r="70" spans="1:20" ht="45" x14ac:dyDescent="0.25">
      <c r="A70">
        <v>1529</v>
      </c>
      <c r="B70" s="3" t="s">
        <v>1530</v>
      </c>
      <c r="C70" s="3" t="s">
        <v>5639</v>
      </c>
      <c r="D70" s="6">
        <v>19000</v>
      </c>
      <c r="E70" s="8">
        <v>19129</v>
      </c>
      <c r="F70" t="s">
        <v>8218</v>
      </c>
      <c r="G70" t="s">
        <v>8223</v>
      </c>
      <c r="H70" t="s">
        <v>8245</v>
      </c>
      <c r="I70">
        <v>1426773920</v>
      </c>
      <c r="J70">
        <v>1424185520</v>
      </c>
      <c r="K70" t="b">
        <v>1</v>
      </c>
      <c r="L70">
        <v>141</v>
      </c>
      <c r="M70" t="b">
        <v>1</v>
      </c>
      <c r="N70" t="s">
        <v>8283</v>
      </c>
      <c r="O70">
        <v>101</v>
      </c>
      <c r="P70">
        <v>135.66999999999999</v>
      </c>
      <c r="Q70" t="s">
        <v>8336</v>
      </c>
      <c r="R70" t="s">
        <v>8337</v>
      </c>
      <c r="S70" s="13">
        <v>42052.628703703704</v>
      </c>
      <c r="T70" s="13">
        <v>42082.587037037039</v>
      </c>
    </row>
    <row r="71" spans="1:20" ht="60" x14ac:dyDescent="0.25">
      <c r="A71">
        <v>1530</v>
      </c>
      <c r="B71" s="3" t="s">
        <v>1531</v>
      </c>
      <c r="C71" s="3" t="s">
        <v>5640</v>
      </c>
      <c r="D71" s="6">
        <v>35000</v>
      </c>
      <c r="E71" s="8">
        <v>47189</v>
      </c>
      <c r="F71" t="s">
        <v>8218</v>
      </c>
      <c r="G71" t="s">
        <v>8223</v>
      </c>
      <c r="H71" t="s">
        <v>8245</v>
      </c>
      <c r="I71">
        <v>1445624695</v>
      </c>
      <c r="J71">
        <v>1443464695</v>
      </c>
      <c r="K71" t="b">
        <v>1</v>
      </c>
      <c r="L71">
        <v>874</v>
      </c>
      <c r="M71" t="b">
        <v>1</v>
      </c>
      <c r="N71" t="s">
        <v>8283</v>
      </c>
      <c r="O71">
        <v>135</v>
      </c>
      <c r="P71">
        <v>53.99</v>
      </c>
      <c r="Q71" t="s">
        <v>8336</v>
      </c>
      <c r="R71" t="s">
        <v>8337</v>
      </c>
      <c r="S71" s="13">
        <v>42275.767303240747</v>
      </c>
      <c r="T71" s="13">
        <v>42300.767303240747</v>
      </c>
    </row>
    <row r="72" spans="1:20" ht="60" x14ac:dyDescent="0.25">
      <c r="A72">
        <v>1531</v>
      </c>
      <c r="B72" s="3" t="s">
        <v>1532</v>
      </c>
      <c r="C72" s="3" t="s">
        <v>5641</v>
      </c>
      <c r="D72" s="6">
        <v>2350</v>
      </c>
      <c r="E72" s="8">
        <v>4135</v>
      </c>
      <c r="F72" t="s">
        <v>8218</v>
      </c>
      <c r="G72" t="s">
        <v>8223</v>
      </c>
      <c r="H72" t="s">
        <v>8245</v>
      </c>
      <c r="I72">
        <v>1417402800</v>
      </c>
      <c r="J72">
        <v>1414610126</v>
      </c>
      <c r="K72" t="b">
        <v>1</v>
      </c>
      <c r="L72">
        <v>73</v>
      </c>
      <c r="M72" t="b">
        <v>1</v>
      </c>
      <c r="N72" t="s">
        <v>8283</v>
      </c>
      <c r="O72">
        <v>176</v>
      </c>
      <c r="P72">
        <v>56.64</v>
      </c>
      <c r="Q72" t="s">
        <v>8336</v>
      </c>
      <c r="R72" t="s">
        <v>8337</v>
      </c>
      <c r="S72" s="13">
        <v>41941.802384259259</v>
      </c>
      <c r="T72" s="13">
        <v>41974.125</v>
      </c>
    </row>
    <row r="73" spans="1:20" ht="45" x14ac:dyDescent="0.25">
      <c r="A73">
        <v>1532</v>
      </c>
      <c r="B73" s="3" t="s">
        <v>1533</v>
      </c>
      <c r="C73" s="3" t="s">
        <v>5642</v>
      </c>
      <c r="D73" s="6">
        <v>5000</v>
      </c>
      <c r="E73" s="8">
        <v>24201</v>
      </c>
      <c r="F73" t="s">
        <v>8218</v>
      </c>
      <c r="G73" t="s">
        <v>8225</v>
      </c>
      <c r="H73" t="s">
        <v>8247</v>
      </c>
      <c r="I73">
        <v>1455548400</v>
      </c>
      <c r="J73">
        <v>1453461865</v>
      </c>
      <c r="K73" t="b">
        <v>1</v>
      </c>
      <c r="L73">
        <v>294</v>
      </c>
      <c r="M73" t="b">
        <v>1</v>
      </c>
      <c r="N73" t="s">
        <v>8283</v>
      </c>
      <c r="O73">
        <v>484</v>
      </c>
      <c r="P73">
        <v>82.32</v>
      </c>
      <c r="Q73" t="s">
        <v>8336</v>
      </c>
      <c r="R73" t="s">
        <v>8337</v>
      </c>
      <c r="S73" s="13">
        <v>42391.475289351853</v>
      </c>
      <c r="T73" s="13">
        <v>42415.625</v>
      </c>
    </row>
    <row r="74" spans="1:20" ht="45" x14ac:dyDescent="0.25">
      <c r="A74">
        <v>1533</v>
      </c>
      <c r="B74" s="3" t="s">
        <v>1534</v>
      </c>
      <c r="C74" s="3" t="s">
        <v>5643</v>
      </c>
      <c r="D74" s="6">
        <v>45000</v>
      </c>
      <c r="E74" s="8">
        <v>65313</v>
      </c>
      <c r="F74" t="s">
        <v>8218</v>
      </c>
      <c r="G74" t="s">
        <v>8223</v>
      </c>
      <c r="H74" t="s">
        <v>8245</v>
      </c>
      <c r="I74">
        <v>1462161540</v>
      </c>
      <c r="J74">
        <v>1457913777</v>
      </c>
      <c r="K74" t="b">
        <v>1</v>
      </c>
      <c r="L74">
        <v>740</v>
      </c>
      <c r="M74" t="b">
        <v>1</v>
      </c>
      <c r="N74" t="s">
        <v>8283</v>
      </c>
      <c r="O74">
        <v>145</v>
      </c>
      <c r="P74">
        <v>88.26</v>
      </c>
      <c r="Q74" t="s">
        <v>8336</v>
      </c>
      <c r="R74" t="s">
        <v>8337</v>
      </c>
      <c r="S74" s="13">
        <v>42443.00204861111</v>
      </c>
      <c r="T74" s="13">
        <v>42492.165972222225</v>
      </c>
    </row>
    <row r="75" spans="1:20" ht="45" x14ac:dyDescent="0.25">
      <c r="A75">
        <v>1534</v>
      </c>
      <c r="B75" s="3" t="s">
        <v>1535</v>
      </c>
      <c r="C75" s="3" t="s">
        <v>5644</v>
      </c>
      <c r="D75" s="6">
        <v>7500</v>
      </c>
      <c r="E75" s="8">
        <v>31330</v>
      </c>
      <c r="F75" t="s">
        <v>8218</v>
      </c>
      <c r="G75" t="s">
        <v>8223</v>
      </c>
      <c r="H75" t="s">
        <v>8245</v>
      </c>
      <c r="I75">
        <v>1441383062</v>
      </c>
      <c r="J75">
        <v>1438791062</v>
      </c>
      <c r="K75" t="b">
        <v>1</v>
      </c>
      <c r="L75">
        <v>369</v>
      </c>
      <c r="M75" t="b">
        <v>1</v>
      </c>
      <c r="N75" t="s">
        <v>8283</v>
      </c>
      <c r="O75">
        <v>418</v>
      </c>
      <c r="P75">
        <v>84.91</v>
      </c>
      <c r="Q75" t="s">
        <v>8336</v>
      </c>
      <c r="R75" t="s">
        <v>8337</v>
      </c>
      <c r="S75" s="13">
        <v>42221.67432870371</v>
      </c>
      <c r="T75" s="13">
        <v>42251.67432870371</v>
      </c>
    </row>
    <row r="76" spans="1:20" ht="60" x14ac:dyDescent="0.25">
      <c r="A76">
        <v>1535</v>
      </c>
      <c r="B76" s="3" t="s">
        <v>1536</v>
      </c>
      <c r="C76" s="3" t="s">
        <v>5645</v>
      </c>
      <c r="D76" s="6">
        <v>4000</v>
      </c>
      <c r="E76" s="8">
        <v>5297</v>
      </c>
      <c r="F76" t="s">
        <v>8218</v>
      </c>
      <c r="G76" t="s">
        <v>8223</v>
      </c>
      <c r="H76" t="s">
        <v>8245</v>
      </c>
      <c r="I76">
        <v>1464040800</v>
      </c>
      <c r="J76">
        <v>1461527631</v>
      </c>
      <c r="K76" t="b">
        <v>1</v>
      </c>
      <c r="L76">
        <v>110</v>
      </c>
      <c r="M76" t="b">
        <v>1</v>
      </c>
      <c r="N76" t="s">
        <v>8283</v>
      </c>
      <c r="O76">
        <v>132</v>
      </c>
      <c r="P76">
        <v>48.15</v>
      </c>
      <c r="Q76" t="s">
        <v>8336</v>
      </c>
      <c r="R76" t="s">
        <v>8337</v>
      </c>
      <c r="S76" s="13">
        <v>42484.829062500001</v>
      </c>
      <c r="T76" s="13">
        <v>42513.916666666672</v>
      </c>
    </row>
    <row r="77" spans="1:20" ht="60" x14ac:dyDescent="0.25">
      <c r="A77">
        <v>1536</v>
      </c>
      <c r="B77" s="3" t="s">
        <v>1537</v>
      </c>
      <c r="C77" s="3" t="s">
        <v>5646</v>
      </c>
      <c r="D77" s="6">
        <v>12000</v>
      </c>
      <c r="E77" s="8">
        <v>30037.01</v>
      </c>
      <c r="F77" t="s">
        <v>8218</v>
      </c>
      <c r="G77" t="s">
        <v>8223</v>
      </c>
      <c r="H77" t="s">
        <v>8245</v>
      </c>
      <c r="I77">
        <v>1440702910</v>
      </c>
      <c r="J77">
        <v>1438110910</v>
      </c>
      <c r="K77" t="b">
        <v>1</v>
      </c>
      <c r="L77">
        <v>455</v>
      </c>
      <c r="M77" t="b">
        <v>1</v>
      </c>
      <c r="N77" t="s">
        <v>8283</v>
      </c>
      <c r="O77">
        <v>250</v>
      </c>
      <c r="P77">
        <v>66.02</v>
      </c>
      <c r="Q77" t="s">
        <v>8336</v>
      </c>
      <c r="R77" t="s">
        <v>8337</v>
      </c>
      <c r="S77" s="13">
        <v>42213.802199074074</v>
      </c>
      <c r="T77" s="13">
        <v>42243.802199074074</v>
      </c>
    </row>
    <row r="78" spans="1:20" ht="45" x14ac:dyDescent="0.25">
      <c r="A78">
        <v>1537</v>
      </c>
      <c r="B78" s="3" t="s">
        <v>1538</v>
      </c>
      <c r="C78" s="3" t="s">
        <v>5647</v>
      </c>
      <c r="D78" s="6">
        <v>12000</v>
      </c>
      <c r="E78" s="8">
        <v>21588</v>
      </c>
      <c r="F78" t="s">
        <v>8218</v>
      </c>
      <c r="G78" t="s">
        <v>8235</v>
      </c>
      <c r="H78" t="s">
        <v>8248</v>
      </c>
      <c r="I78">
        <v>1470506400</v>
      </c>
      <c r="J78">
        <v>1467358427</v>
      </c>
      <c r="K78" t="b">
        <v>1</v>
      </c>
      <c r="L78">
        <v>224</v>
      </c>
      <c r="M78" t="b">
        <v>1</v>
      </c>
      <c r="N78" t="s">
        <v>8283</v>
      </c>
      <c r="O78">
        <v>180</v>
      </c>
      <c r="P78">
        <v>96.38</v>
      </c>
      <c r="Q78" t="s">
        <v>8336</v>
      </c>
      <c r="R78" t="s">
        <v>8337</v>
      </c>
      <c r="S78" s="13">
        <v>42552.315127314811</v>
      </c>
      <c r="T78" s="13">
        <v>42588.75</v>
      </c>
    </row>
    <row r="79" spans="1:20" ht="45" x14ac:dyDescent="0.25">
      <c r="A79">
        <v>1538</v>
      </c>
      <c r="B79" s="3" t="s">
        <v>1539</v>
      </c>
      <c r="C79" s="3" t="s">
        <v>5648</v>
      </c>
      <c r="D79" s="6">
        <v>7000</v>
      </c>
      <c r="E79" s="8">
        <v>7184</v>
      </c>
      <c r="F79" t="s">
        <v>8218</v>
      </c>
      <c r="G79" t="s">
        <v>8223</v>
      </c>
      <c r="H79" t="s">
        <v>8245</v>
      </c>
      <c r="I79">
        <v>1421952370</v>
      </c>
      <c r="J79">
        <v>1418064370</v>
      </c>
      <c r="K79" t="b">
        <v>1</v>
      </c>
      <c r="L79">
        <v>46</v>
      </c>
      <c r="M79" t="b">
        <v>1</v>
      </c>
      <c r="N79" t="s">
        <v>8283</v>
      </c>
      <c r="O79">
        <v>103</v>
      </c>
      <c r="P79">
        <v>156.16999999999999</v>
      </c>
      <c r="Q79" t="s">
        <v>8336</v>
      </c>
      <c r="R79" t="s">
        <v>8337</v>
      </c>
      <c r="S79" s="13">
        <v>41981.782060185185</v>
      </c>
      <c r="T79" s="13">
        <v>42026.782060185185</v>
      </c>
    </row>
    <row r="80" spans="1:20" ht="45" x14ac:dyDescent="0.25">
      <c r="A80">
        <v>1539</v>
      </c>
      <c r="B80" s="3" t="s">
        <v>1540</v>
      </c>
      <c r="C80" s="3" t="s">
        <v>5649</v>
      </c>
      <c r="D80" s="6">
        <v>20000</v>
      </c>
      <c r="E80" s="8">
        <v>27197.22</v>
      </c>
      <c r="F80" t="s">
        <v>8218</v>
      </c>
      <c r="G80" t="s">
        <v>8223</v>
      </c>
      <c r="H80" t="s">
        <v>8245</v>
      </c>
      <c r="I80">
        <v>1483481019</v>
      </c>
      <c r="J80">
        <v>1480629819</v>
      </c>
      <c r="K80" t="b">
        <v>0</v>
      </c>
      <c r="L80">
        <v>284</v>
      </c>
      <c r="M80" t="b">
        <v>1</v>
      </c>
      <c r="N80" t="s">
        <v>8283</v>
      </c>
      <c r="O80">
        <v>136</v>
      </c>
      <c r="P80">
        <v>95.76</v>
      </c>
      <c r="Q80" t="s">
        <v>8336</v>
      </c>
      <c r="R80" t="s">
        <v>8337</v>
      </c>
      <c r="S80" s="13">
        <v>42705.919201388882</v>
      </c>
      <c r="T80" s="13">
        <v>42738.919201388882</v>
      </c>
    </row>
    <row r="81" spans="1:20" ht="60" x14ac:dyDescent="0.25">
      <c r="A81">
        <v>1540</v>
      </c>
      <c r="B81" s="3" t="s">
        <v>1541</v>
      </c>
      <c r="C81" s="3" t="s">
        <v>5650</v>
      </c>
      <c r="D81" s="6">
        <v>15000</v>
      </c>
      <c r="E81" s="8">
        <v>17680</v>
      </c>
      <c r="F81" t="s">
        <v>8218</v>
      </c>
      <c r="G81" t="s">
        <v>8223</v>
      </c>
      <c r="H81" t="s">
        <v>8245</v>
      </c>
      <c r="I81">
        <v>1416964500</v>
      </c>
      <c r="J81">
        <v>1414368616</v>
      </c>
      <c r="K81" t="b">
        <v>1</v>
      </c>
      <c r="L81">
        <v>98</v>
      </c>
      <c r="M81" t="b">
        <v>1</v>
      </c>
      <c r="N81" t="s">
        <v>8283</v>
      </c>
      <c r="O81">
        <v>118</v>
      </c>
      <c r="P81">
        <v>180.41</v>
      </c>
      <c r="Q81" t="s">
        <v>8336</v>
      </c>
      <c r="R81" t="s">
        <v>8337</v>
      </c>
      <c r="S81" s="13">
        <v>41939.00712962963</v>
      </c>
      <c r="T81" s="13">
        <v>41969.052083333328</v>
      </c>
    </row>
    <row r="82" spans="1:20" ht="30" x14ac:dyDescent="0.25">
      <c r="A82">
        <v>1741</v>
      </c>
      <c r="B82" s="3" t="s">
        <v>1742</v>
      </c>
      <c r="C82" s="3" t="s">
        <v>5851</v>
      </c>
      <c r="D82" s="6">
        <v>1200</v>
      </c>
      <c r="E82" s="8">
        <v>1330</v>
      </c>
      <c r="F82" t="s">
        <v>8218</v>
      </c>
      <c r="G82" t="s">
        <v>8224</v>
      </c>
      <c r="H82" t="s">
        <v>8246</v>
      </c>
      <c r="I82">
        <v>1433948671</v>
      </c>
      <c r="J82">
        <v>1430060671</v>
      </c>
      <c r="K82" t="b">
        <v>0</v>
      </c>
      <c r="L82">
        <v>52</v>
      </c>
      <c r="M82" t="b">
        <v>1</v>
      </c>
      <c r="N82" t="s">
        <v>8283</v>
      </c>
      <c r="O82">
        <v>111</v>
      </c>
      <c r="P82">
        <v>25.58</v>
      </c>
      <c r="Q82" t="s">
        <v>8336</v>
      </c>
      <c r="R82" t="s">
        <v>8337</v>
      </c>
      <c r="S82" s="13">
        <v>42120.628136574072</v>
      </c>
      <c r="T82" s="13">
        <v>42165.628136574072</v>
      </c>
    </row>
    <row r="83" spans="1:20" ht="45" x14ac:dyDescent="0.25">
      <c r="A83">
        <v>1742</v>
      </c>
      <c r="B83" s="3" t="s">
        <v>1743</v>
      </c>
      <c r="C83" s="3" t="s">
        <v>5852</v>
      </c>
      <c r="D83" s="6">
        <v>2000</v>
      </c>
      <c r="E83" s="8">
        <v>2175</v>
      </c>
      <c r="F83" t="s">
        <v>8218</v>
      </c>
      <c r="G83" t="s">
        <v>8223</v>
      </c>
      <c r="H83" t="s">
        <v>8245</v>
      </c>
      <c r="I83">
        <v>1483822800</v>
      </c>
      <c r="J83">
        <v>1481058170</v>
      </c>
      <c r="K83" t="b">
        <v>0</v>
      </c>
      <c r="L83">
        <v>34</v>
      </c>
      <c r="M83" t="b">
        <v>1</v>
      </c>
      <c r="N83" t="s">
        <v>8283</v>
      </c>
      <c r="O83">
        <v>109</v>
      </c>
      <c r="P83">
        <v>63.97</v>
      </c>
      <c r="Q83" t="s">
        <v>8336</v>
      </c>
      <c r="R83" t="s">
        <v>8337</v>
      </c>
      <c r="S83" s="13">
        <v>42710.876967592587</v>
      </c>
      <c r="T83" s="13">
        <v>42742.875</v>
      </c>
    </row>
    <row r="84" spans="1:20" ht="45" x14ac:dyDescent="0.25">
      <c r="A84">
        <v>1743</v>
      </c>
      <c r="B84" s="3" t="s">
        <v>1744</v>
      </c>
      <c r="C84" s="3" t="s">
        <v>5853</v>
      </c>
      <c r="D84" s="6">
        <v>6000</v>
      </c>
      <c r="E84" s="8">
        <v>6025</v>
      </c>
      <c r="F84" t="s">
        <v>8218</v>
      </c>
      <c r="G84" t="s">
        <v>8223</v>
      </c>
      <c r="H84" t="s">
        <v>8245</v>
      </c>
      <c r="I84">
        <v>1472270340</v>
      </c>
      <c r="J84">
        <v>1470348775</v>
      </c>
      <c r="K84" t="b">
        <v>0</v>
      </c>
      <c r="L84">
        <v>67</v>
      </c>
      <c r="M84" t="b">
        <v>1</v>
      </c>
      <c r="N84" t="s">
        <v>8283</v>
      </c>
      <c r="O84">
        <v>100</v>
      </c>
      <c r="P84">
        <v>89.93</v>
      </c>
      <c r="Q84" t="s">
        <v>8336</v>
      </c>
      <c r="R84" t="s">
        <v>8337</v>
      </c>
      <c r="S84" s="13">
        <v>42586.925636574073</v>
      </c>
      <c r="T84" s="13">
        <v>42609.165972222225</v>
      </c>
    </row>
    <row r="85" spans="1:20" ht="60" x14ac:dyDescent="0.25">
      <c r="A85">
        <v>1744</v>
      </c>
      <c r="B85" s="3" t="s">
        <v>1745</v>
      </c>
      <c r="C85" s="3" t="s">
        <v>5854</v>
      </c>
      <c r="D85" s="6">
        <v>5500</v>
      </c>
      <c r="E85" s="8">
        <v>6515</v>
      </c>
      <c r="F85" t="s">
        <v>8218</v>
      </c>
      <c r="G85" t="s">
        <v>8224</v>
      </c>
      <c r="H85" t="s">
        <v>8246</v>
      </c>
      <c r="I85">
        <v>1425821477</v>
      </c>
      <c r="J85">
        <v>1421937077</v>
      </c>
      <c r="K85" t="b">
        <v>0</v>
      </c>
      <c r="L85">
        <v>70</v>
      </c>
      <c r="M85" t="b">
        <v>1</v>
      </c>
      <c r="N85" t="s">
        <v>8283</v>
      </c>
      <c r="O85">
        <v>118</v>
      </c>
      <c r="P85">
        <v>93.07</v>
      </c>
      <c r="Q85" t="s">
        <v>8336</v>
      </c>
      <c r="R85" t="s">
        <v>8337</v>
      </c>
      <c r="S85" s="13">
        <v>42026.605057870373</v>
      </c>
      <c r="T85" s="13">
        <v>42071.563391203701</v>
      </c>
    </row>
    <row r="86" spans="1:20" ht="45" x14ac:dyDescent="0.25">
      <c r="A86">
        <v>1745</v>
      </c>
      <c r="B86" s="3" t="s">
        <v>1746</v>
      </c>
      <c r="C86" s="3" t="s">
        <v>5855</v>
      </c>
      <c r="D86" s="6">
        <v>7000</v>
      </c>
      <c r="E86" s="8">
        <v>7981</v>
      </c>
      <c r="F86" t="s">
        <v>8218</v>
      </c>
      <c r="G86" t="s">
        <v>8223</v>
      </c>
      <c r="H86" t="s">
        <v>8245</v>
      </c>
      <c r="I86">
        <v>1482372000</v>
      </c>
      <c r="J86">
        <v>1479276838</v>
      </c>
      <c r="K86" t="b">
        <v>0</v>
      </c>
      <c r="L86">
        <v>89</v>
      </c>
      <c r="M86" t="b">
        <v>1</v>
      </c>
      <c r="N86" t="s">
        <v>8283</v>
      </c>
      <c r="O86">
        <v>114</v>
      </c>
      <c r="P86">
        <v>89.67</v>
      </c>
      <c r="Q86" t="s">
        <v>8336</v>
      </c>
      <c r="R86" t="s">
        <v>8337</v>
      </c>
      <c r="S86" s="13">
        <v>42690.259699074071</v>
      </c>
      <c r="T86" s="13">
        <v>42726.083333333328</v>
      </c>
    </row>
    <row r="87" spans="1:20" ht="60" x14ac:dyDescent="0.25">
      <c r="A87">
        <v>1746</v>
      </c>
      <c r="B87" s="3" t="s">
        <v>1747</v>
      </c>
      <c r="C87" s="3" t="s">
        <v>5856</v>
      </c>
      <c r="D87" s="6">
        <v>15000</v>
      </c>
      <c r="E87" s="8">
        <v>22215</v>
      </c>
      <c r="F87" t="s">
        <v>8218</v>
      </c>
      <c r="G87" t="s">
        <v>8223</v>
      </c>
      <c r="H87" t="s">
        <v>8245</v>
      </c>
      <c r="I87">
        <v>1479952800</v>
      </c>
      <c r="J87">
        <v>1477368867</v>
      </c>
      <c r="K87" t="b">
        <v>0</v>
      </c>
      <c r="L87">
        <v>107</v>
      </c>
      <c r="M87" t="b">
        <v>1</v>
      </c>
      <c r="N87" t="s">
        <v>8283</v>
      </c>
      <c r="O87">
        <v>148</v>
      </c>
      <c r="P87">
        <v>207.62</v>
      </c>
      <c r="Q87" t="s">
        <v>8336</v>
      </c>
      <c r="R87" t="s">
        <v>8337</v>
      </c>
      <c r="S87" s="13">
        <v>42668.176701388889</v>
      </c>
      <c r="T87" s="13">
        <v>42698.083333333328</v>
      </c>
    </row>
    <row r="88" spans="1:20" ht="45" x14ac:dyDescent="0.25">
      <c r="A88">
        <v>1747</v>
      </c>
      <c r="B88" s="3" t="s">
        <v>1748</v>
      </c>
      <c r="C88" s="3" t="s">
        <v>5857</v>
      </c>
      <c r="D88" s="6">
        <v>9000</v>
      </c>
      <c r="E88" s="8">
        <v>9446</v>
      </c>
      <c r="F88" t="s">
        <v>8218</v>
      </c>
      <c r="G88" t="s">
        <v>8224</v>
      </c>
      <c r="H88" t="s">
        <v>8246</v>
      </c>
      <c r="I88">
        <v>1447426800</v>
      </c>
      <c r="J88">
        <v>1444904830</v>
      </c>
      <c r="K88" t="b">
        <v>0</v>
      </c>
      <c r="L88">
        <v>159</v>
      </c>
      <c r="M88" t="b">
        <v>1</v>
      </c>
      <c r="N88" t="s">
        <v>8283</v>
      </c>
      <c r="O88">
        <v>105</v>
      </c>
      <c r="P88">
        <v>59.41</v>
      </c>
      <c r="Q88" t="s">
        <v>8336</v>
      </c>
      <c r="R88" t="s">
        <v>8337</v>
      </c>
      <c r="S88" s="13">
        <v>42292.435532407413</v>
      </c>
      <c r="T88" s="13">
        <v>42321.625</v>
      </c>
    </row>
    <row r="89" spans="1:20" ht="45" x14ac:dyDescent="0.25">
      <c r="A89">
        <v>1748</v>
      </c>
      <c r="B89" s="3" t="s">
        <v>1749</v>
      </c>
      <c r="C89" s="3" t="s">
        <v>5858</v>
      </c>
      <c r="D89" s="6">
        <v>50000</v>
      </c>
      <c r="E89" s="8">
        <v>64974</v>
      </c>
      <c r="F89" t="s">
        <v>8218</v>
      </c>
      <c r="G89" t="s">
        <v>8228</v>
      </c>
      <c r="H89" t="s">
        <v>8250</v>
      </c>
      <c r="I89">
        <v>1441234143</v>
      </c>
      <c r="J89">
        <v>1438642143</v>
      </c>
      <c r="K89" t="b">
        <v>0</v>
      </c>
      <c r="L89">
        <v>181</v>
      </c>
      <c r="M89" t="b">
        <v>1</v>
      </c>
      <c r="N89" t="s">
        <v>8283</v>
      </c>
      <c r="O89">
        <v>130</v>
      </c>
      <c r="P89">
        <v>358.97</v>
      </c>
      <c r="Q89" t="s">
        <v>8336</v>
      </c>
      <c r="R89" t="s">
        <v>8337</v>
      </c>
      <c r="S89" s="13">
        <v>42219.950729166667</v>
      </c>
      <c r="T89" s="13">
        <v>42249.950729166667</v>
      </c>
    </row>
    <row r="90" spans="1:20" ht="30" x14ac:dyDescent="0.25">
      <c r="A90">
        <v>1749</v>
      </c>
      <c r="B90" s="3" t="s">
        <v>1750</v>
      </c>
      <c r="C90" s="3" t="s">
        <v>5859</v>
      </c>
      <c r="D90" s="6">
        <v>10050</v>
      </c>
      <c r="E90" s="8">
        <v>12410.5</v>
      </c>
      <c r="F90" t="s">
        <v>8218</v>
      </c>
      <c r="G90" t="s">
        <v>8242</v>
      </c>
      <c r="H90" t="s">
        <v>8248</v>
      </c>
      <c r="I90">
        <v>1488394800</v>
      </c>
      <c r="J90">
        <v>1485213921</v>
      </c>
      <c r="K90" t="b">
        <v>0</v>
      </c>
      <c r="L90">
        <v>131</v>
      </c>
      <c r="M90" t="b">
        <v>1</v>
      </c>
      <c r="N90" t="s">
        <v>8283</v>
      </c>
      <c r="O90">
        <v>123</v>
      </c>
      <c r="P90">
        <v>94.74</v>
      </c>
      <c r="Q90" t="s">
        <v>8336</v>
      </c>
      <c r="R90" t="s">
        <v>8337</v>
      </c>
      <c r="S90" s="13">
        <v>42758.975937499999</v>
      </c>
      <c r="T90" s="13">
        <v>42795.791666666672</v>
      </c>
    </row>
    <row r="91" spans="1:20" ht="45" x14ac:dyDescent="0.25">
      <c r="A91">
        <v>1750</v>
      </c>
      <c r="B91" s="3" t="s">
        <v>1751</v>
      </c>
      <c r="C91" s="3" t="s">
        <v>5860</v>
      </c>
      <c r="D91" s="6">
        <v>5000</v>
      </c>
      <c r="E91" s="8">
        <v>10081</v>
      </c>
      <c r="F91" t="s">
        <v>8218</v>
      </c>
      <c r="G91" t="s">
        <v>8223</v>
      </c>
      <c r="H91" t="s">
        <v>8245</v>
      </c>
      <c r="I91">
        <v>1461096304</v>
      </c>
      <c r="J91">
        <v>1458936304</v>
      </c>
      <c r="K91" t="b">
        <v>0</v>
      </c>
      <c r="L91">
        <v>125</v>
      </c>
      <c r="M91" t="b">
        <v>1</v>
      </c>
      <c r="N91" t="s">
        <v>8283</v>
      </c>
      <c r="O91">
        <v>202</v>
      </c>
      <c r="P91">
        <v>80.650000000000006</v>
      </c>
      <c r="Q91" t="s">
        <v>8336</v>
      </c>
      <c r="R91" t="s">
        <v>8337</v>
      </c>
      <c r="S91" s="13">
        <v>42454.836851851855</v>
      </c>
      <c r="T91" s="13">
        <v>42479.836851851855</v>
      </c>
    </row>
    <row r="92" spans="1:20" ht="30" x14ac:dyDescent="0.25">
      <c r="A92">
        <v>1751</v>
      </c>
      <c r="B92" s="3" t="s">
        <v>1752</v>
      </c>
      <c r="C92" s="3" t="s">
        <v>5861</v>
      </c>
      <c r="D92" s="6">
        <v>10000</v>
      </c>
      <c r="E92" s="8">
        <v>10290</v>
      </c>
      <c r="F92" t="s">
        <v>8218</v>
      </c>
      <c r="G92" t="s">
        <v>8223</v>
      </c>
      <c r="H92" t="s">
        <v>8245</v>
      </c>
      <c r="I92">
        <v>1426787123</v>
      </c>
      <c r="J92">
        <v>1424198723</v>
      </c>
      <c r="K92" t="b">
        <v>0</v>
      </c>
      <c r="L92">
        <v>61</v>
      </c>
      <c r="M92" t="b">
        <v>1</v>
      </c>
      <c r="N92" t="s">
        <v>8283</v>
      </c>
      <c r="O92">
        <v>103</v>
      </c>
      <c r="P92">
        <v>168.69</v>
      </c>
      <c r="Q92" t="s">
        <v>8336</v>
      </c>
      <c r="R92" t="s">
        <v>8337</v>
      </c>
      <c r="S92" s="13">
        <v>42052.7815162037</v>
      </c>
      <c r="T92" s="13">
        <v>42082.739849537036</v>
      </c>
    </row>
    <row r="93" spans="1:20" ht="30" x14ac:dyDescent="0.25">
      <c r="A93">
        <v>1752</v>
      </c>
      <c r="B93" s="3" t="s">
        <v>1753</v>
      </c>
      <c r="C93" s="3" t="s">
        <v>5862</v>
      </c>
      <c r="D93" s="6">
        <v>1200</v>
      </c>
      <c r="E93" s="8">
        <v>3122</v>
      </c>
      <c r="F93" t="s">
        <v>8218</v>
      </c>
      <c r="G93" t="s">
        <v>8224</v>
      </c>
      <c r="H93" t="s">
        <v>8246</v>
      </c>
      <c r="I93">
        <v>1476425082</v>
      </c>
      <c r="J93">
        <v>1473833082</v>
      </c>
      <c r="K93" t="b">
        <v>0</v>
      </c>
      <c r="L93">
        <v>90</v>
      </c>
      <c r="M93" t="b">
        <v>1</v>
      </c>
      <c r="N93" t="s">
        <v>8283</v>
      </c>
      <c r="O93">
        <v>260</v>
      </c>
      <c r="P93">
        <v>34.69</v>
      </c>
      <c r="Q93" t="s">
        <v>8336</v>
      </c>
      <c r="R93" t="s">
        <v>8337</v>
      </c>
      <c r="S93" s="13">
        <v>42627.253263888888</v>
      </c>
      <c r="T93" s="13">
        <v>42657.253263888888</v>
      </c>
    </row>
    <row r="94" spans="1:20" ht="45" x14ac:dyDescent="0.25">
      <c r="A94">
        <v>1753</v>
      </c>
      <c r="B94" s="3" t="s">
        <v>1754</v>
      </c>
      <c r="C94" s="3" t="s">
        <v>5863</v>
      </c>
      <c r="D94" s="6">
        <v>15000</v>
      </c>
      <c r="E94" s="8">
        <v>16200</v>
      </c>
      <c r="F94" t="s">
        <v>8218</v>
      </c>
      <c r="G94" t="s">
        <v>8231</v>
      </c>
      <c r="H94" t="s">
        <v>8252</v>
      </c>
      <c r="I94">
        <v>1458579568</v>
      </c>
      <c r="J94">
        <v>1455991168</v>
      </c>
      <c r="K94" t="b">
        <v>0</v>
      </c>
      <c r="L94">
        <v>35</v>
      </c>
      <c r="M94" t="b">
        <v>1</v>
      </c>
      <c r="N94" t="s">
        <v>8283</v>
      </c>
      <c r="O94">
        <v>108</v>
      </c>
      <c r="P94">
        <v>462.86</v>
      </c>
      <c r="Q94" t="s">
        <v>8336</v>
      </c>
      <c r="R94" t="s">
        <v>8337</v>
      </c>
      <c r="S94" s="13">
        <v>42420.74962962963</v>
      </c>
      <c r="T94" s="13">
        <v>42450.707962962959</v>
      </c>
    </row>
    <row r="95" spans="1:20" ht="45" x14ac:dyDescent="0.25">
      <c r="A95">
        <v>1754</v>
      </c>
      <c r="B95" s="3" t="s">
        <v>1755</v>
      </c>
      <c r="C95" s="3" t="s">
        <v>5864</v>
      </c>
      <c r="D95" s="6">
        <v>8500</v>
      </c>
      <c r="E95" s="8">
        <v>9395</v>
      </c>
      <c r="F95" t="s">
        <v>8218</v>
      </c>
      <c r="G95" t="s">
        <v>8228</v>
      </c>
      <c r="H95" t="s">
        <v>8250</v>
      </c>
      <c r="I95">
        <v>1428091353</v>
      </c>
      <c r="J95">
        <v>1425502953</v>
      </c>
      <c r="K95" t="b">
        <v>0</v>
      </c>
      <c r="L95">
        <v>90</v>
      </c>
      <c r="M95" t="b">
        <v>1</v>
      </c>
      <c r="N95" t="s">
        <v>8283</v>
      </c>
      <c r="O95">
        <v>111</v>
      </c>
      <c r="P95">
        <v>104.39</v>
      </c>
      <c r="Q95" t="s">
        <v>8336</v>
      </c>
      <c r="R95" t="s">
        <v>8337</v>
      </c>
      <c r="S95" s="13">
        <v>42067.876770833333</v>
      </c>
      <c r="T95" s="13">
        <v>42097.835104166668</v>
      </c>
    </row>
    <row r="96" spans="1:20" ht="45" x14ac:dyDescent="0.25">
      <c r="A96">
        <v>1755</v>
      </c>
      <c r="B96" s="3" t="s">
        <v>1756</v>
      </c>
      <c r="C96" s="3" t="s">
        <v>5865</v>
      </c>
      <c r="D96" s="6">
        <v>25</v>
      </c>
      <c r="E96" s="8">
        <v>30</v>
      </c>
      <c r="F96" t="s">
        <v>8218</v>
      </c>
      <c r="G96" t="s">
        <v>8223</v>
      </c>
      <c r="H96" t="s">
        <v>8245</v>
      </c>
      <c r="I96">
        <v>1444071361</v>
      </c>
      <c r="J96">
        <v>1441479361</v>
      </c>
      <c r="K96" t="b">
        <v>0</v>
      </c>
      <c r="L96">
        <v>4</v>
      </c>
      <c r="M96" t="b">
        <v>1</v>
      </c>
      <c r="N96" t="s">
        <v>8283</v>
      </c>
      <c r="O96">
        <v>120</v>
      </c>
      <c r="P96">
        <v>7.5</v>
      </c>
      <c r="Q96" t="s">
        <v>8336</v>
      </c>
      <c r="R96" t="s">
        <v>8337</v>
      </c>
      <c r="S96" s="13">
        <v>42252.788900462961</v>
      </c>
      <c r="T96" s="13">
        <v>42282.788900462961</v>
      </c>
    </row>
    <row r="97" spans="1:20" ht="45" x14ac:dyDescent="0.25">
      <c r="A97">
        <v>1756</v>
      </c>
      <c r="B97" s="3" t="s">
        <v>1757</v>
      </c>
      <c r="C97" s="3" t="s">
        <v>5866</v>
      </c>
      <c r="D97" s="6">
        <v>5500</v>
      </c>
      <c r="E97" s="8">
        <v>5655.6</v>
      </c>
      <c r="F97" t="s">
        <v>8218</v>
      </c>
      <c r="G97" t="s">
        <v>8223</v>
      </c>
      <c r="H97" t="s">
        <v>8245</v>
      </c>
      <c r="I97">
        <v>1472443269</v>
      </c>
      <c r="J97">
        <v>1468987269</v>
      </c>
      <c r="K97" t="b">
        <v>0</v>
      </c>
      <c r="L97">
        <v>120</v>
      </c>
      <c r="M97" t="b">
        <v>1</v>
      </c>
      <c r="N97" t="s">
        <v>8283</v>
      </c>
      <c r="O97">
        <v>103</v>
      </c>
      <c r="P97">
        <v>47.13</v>
      </c>
      <c r="Q97" t="s">
        <v>8336</v>
      </c>
      <c r="R97" t="s">
        <v>8337</v>
      </c>
      <c r="S97" s="13">
        <v>42571.167465277773</v>
      </c>
      <c r="T97" s="13">
        <v>42611.167465277773</v>
      </c>
    </row>
    <row r="98" spans="1:20" ht="45" x14ac:dyDescent="0.25">
      <c r="A98">
        <v>1757</v>
      </c>
      <c r="B98" s="3" t="s">
        <v>1758</v>
      </c>
      <c r="C98" s="3" t="s">
        <v>5867</v>
      </c>
      <c r="D98" s="6">
        <v>5000</v>
      </c>
      <c r="E98" s="8">
        <v>5800</v>
      </c>
      <c r="F98" t="s">
        <v>8218</v>
      </c>
      <c r="G98" t="s">
        <v>8223</v>
      </c>
      <c r="H98" t="s">
        <v>8245</v>
      </c>
      <c r="I98">
        <v>1485631740</v>
      </c>
      <c r="J98">
        <v>1483041083</v>
      </c>
      <c r="K98" t="b">
        <v>0</v>
      </c>
      <c r="L98">
        <v>14</v>
      </c>
      <c r="M98" t="b">
        <v>1</v>
      </c>
      <c r="N98" t="s">
        <v>8283</v>
      </c>
      <c r="O98">
        <v>116</v>
      </c>
      <c r="P98">
        <v>414.29</v>
      </c>
      <c r="Q98" t="s">
        <v>8336</v>
      </c>
      <c r="R98" t="s">
        <v>8337</v>
      </c>
      <c r="S98" s="13">
        <v>42733.827349537038</v>
      </c>
      <c r="T98" s="13">
        <v>42763.811805555553</v>
      </c>
    </row>
    <row r="99" spans="1:20" ht="60" x14ac:dyDescent="0.25">
      <c r="A99">
        <v>1758</v>
      </c>
      <c r="B99" s="3" t="s">
        <v>1759</v>
      </c>
      <c r="C99" s="3" t="s">
        <v>5868</v>
      </c>
      <c r="D99" s="6">
        <v>1000</v>
      </c>
      <c r="E99" s="8">
        <v>1147</v>
      </c>
      <c r="F99" t="s">
        <v>8218</v>
      </c>
      <c r="G99" t="s">
        <v>8223</v>
      </c>
      <c r="H99" t="s">
        <v>8245</v>
      </c>
      <c r="I99">
        <v>1468536992</v>
      </c>
      <c r="J99">
        <v>1463352992</v>
      </c>
      <c r="K99" t="b">
        <v>0</v>
      </c>
      <c r="L99">
        <v>27</v>
      </c>
      <c r="M99" t="b">
        <v>1</v>
      </c>
      <c r="N99" t="s">
        <v>8283</v>
      </c>
      <c r="O99">
        <v>115</v>
      </c>
      <c r="P99">
        <v>42.48</v>
      </c>
      <c r="Q99" t="s">
        <v>8336</v>
      </c>
      <c r="R99" t="s">
        <v>8337</v>
      </c>
      <c r="S99" s="13">
        <v>42505.955925925926</v>
      </c>
      <c r="T99" s="13">
        <v>42565.955925925926</v>
      </c>
    </row>
    <row r="100" spans="1:20" ht="30" x14ac:dyDescent="0.25">
      <c r="A100">
        <v>1759</v>
      </c>
      <c r="B100" s="3" t="s">
        <v>1760</v>
      </c>
      <c r="C100" s="3" t="s">
        <v>5869</v>
      </c>
      <c r="D100" s="6">
        <v>5000</v>
      </c>
      <c r="E100" s="8">
        <v>5330</v>
      </c>
      <c r="F100" t="s">
        <v>8218</v>
      </c>
      <c r="G100" t="s">
        <v>8223</v>
      </c>
      <c r="H100" t="s">
        <v>8245</v>
      </c>
      <c r="I100">
        <v>1427309629</v>
      </c>
      <c r="J100">
        <v>1425585229</v>
      </c>
      <c r="K100" t="b">
        <v>0</v>
      </c>
      <c r="L100">
        <v>49</v>
      </c>
      <c r="M100" t="b">
        <v>1</v>
      </c>
      <c r="N100" t="s">
        <v>8283</v>
      </c>
      <c r="O100">
        <v>107</v>
      </c>
      <c r="P100">
        <v>108.78</v>
      </c>
      <c r="Q100" t="s">
        <v>8336</v>
      </c>
      <c r="R100" t="s">
        <v>8337</v>
      </c>
      <c r="S100" s="13">
        <v>42068.829039351855</v>
      </c>
      <c r="T100" s="13">
        <v>42088.787372685183</v>
      </c>
    </row>
    <row r="101" spans="1:20" ht="60" x14ac:dyDescent="0.25">
      <c r="A101">
        <v>1760</v>
      </c>
      <c r="B101" s="3" t="s">
        <v>1761</v>
      </c>
      <c r="C101" s="3" t="s">
        <v>5870</v>
      </c>
      <c r="D101" s="6">
        <v>5000</v>
      </c>
      <c r="E101" s="8">
        <v>8272</v>
      </c>
      <c r="F101" t="s">
        <v>8218</v>
      </c>
      <c r="G101" t="s">
        <v>8223</v>
      </c>
      <c r="H101" t="s">
        <v>8245</v>
      </c>
      <c r="I101">
        <v>1456416513</v>
      </c>
      <c r="J101">
        <v>1454688513</v>
      </c>
      <c r="K101" t="b">
        <v>0</v>
      </c>
      <c r="L101">
        <v>102</v>
      </c>
      <c r="M101" t="b">
        <v>1</v>
      </c>
      <c r="N101" t="s">
        <v>8283</v>
      </c>
      <c r="O101">
        <v>165</v>
      </c>
      <c r="P101">
        <v>81.099999999999994</v>
      </c>
      <c r="Q101" t="s">
        <v>8336</v>
      </c>
      <c r="R101" t="s">
        <v>8337</v>
      </c>
      <c r="S101" s="13">
        <v>42405.67260416667</v>
      </c>
      <c r="T101" s="13">
        <v>42425.67260416667</v>
      </c>
    </row>
    <row r="102" spans="1:20" ht="30" x14ac:dyDescent="0.25">
      <c r="A102">
        <v>1761</v>
      </c>
      <c r="B102" s="3" t="s">
        <v>1762</v>
      </c>
      <c r="C102" s="3" t="s">
        <v>5871</v>
      </c>
      <c r="D102" s="6">
        <v>100</v>
      </c>
      <c r="E102" s="8">
        <v>155</v>
      </c>
      <c r="F102" t="s">
        <v>8218</v>
      </c>
      <c r="G102" t="s">
        <v>8224</v>
      </c>
      <c r="H102" t="s">
        <v>8246</v>
      </c>
      <c r="I102">
        <v>1442065060</v>
      </c>
      <c r="J102">
        <v>1437745060</v>
      </c>
      <c r="K102" t="b">
        <v>0</v>
      </c>
      <c r="L102">
        <v>3</v>
      </c>
      <c r="M102" t="b">
        <v>1</v>
      </c>
      <c r="N102" t="s">
        <v>8283</v>
      </c>
      <c r="O102">
        <v>155</v>
      </c>
      <c r="P102">
        <v>51.67</v>
      </c>
      <c r="Q102" t="s">
        <v>8336</v>
      </c>
      <c r="R102" t="s">
        <v>8337</v>
      </c>
      <c r="S102" s="13">
        <v>42209.567824074074</v>
      </c>
      <c r="T102" s="13">
        <v>42259.567824074074</v>
      </c>
    </row>
    <row r="103" spans="1:20" ht="30" x14ac:dyDescent="0.25">
      <c r="A103">
        <v>1762</v>
      </c>
      <c r="B103" s="3" t="s">
        <v>1763</v>
      </c>
      <c r="C103" s="3" t="s">
        <v>5872</v>
      </c>
      <c r="D103" s="6">
        <v>100</v>
      </c>
      <c r="E103" s="8">
        <v>885</v>
      </c>
      <c r="F103" t="s">
        <v>8218</v>
      </c>
      <c r="G103" t="s">
        <v>8223</v>
      </c>
      <c r="H103" t="s">
        <v>8245</v>
      </c>
      <c r="I103">
        <v>1457739245</v>
      </c>
      <c r="J103">
        <v>1455147245</v>
      </c>
      <c r="K103" t="b">
        <v>0</v>
      </c>
      <c r="L103">
        <v>25</v>
      </c>
      <c r="M103" t="b">
        <v>1</v>
      </c>
      <c r="N103" t="s">
        <v>8283</v>
      </c>
      <c r="O103">
        <v>885</v>
      </c>
      <c r="P103">
        <v>35.4</v>
      </c>
      <c r="Q103" t="s">
        <v>8336</v>
      </c>
      <c r="R103" t="s">
        <v>8337</v>
      </c>
      <c r="S103" s="13">
        <v>42410.982002314813</v>
      </c>
      <c r="T103" s="13">
        <v>42440.982002314813</v>
      </c>
    </row>
    <row r="104" spans="1:20" ht="60" x14ac:dyDescent="0.25">
      <c r="A104">
        <v>1763</v>
      </c>
      <c r="B104" s="3" t="s">
        <v>1764</v>
      </c>
      <c r="C104" s="3" t="s">
        <v>5873</v>
      </c>
      <c r="D104" s="6">
        <v>12000</v>
      </c>
      <c r="E104" s="8">
        <v>12229</v>
      </c>
      <c r="F104" t="s">
        <v>8218</v>
      </c>
      <c r="G104" t="s">
        <v>8223</v>
      </c>
      <c r="H104" t="s">
        <v>8245</v>
      </c>
      <c r="I104">
        <v>1477255840</v>
      </c>
      <c r="J104">
        <v>1474663840</v>
      </c>
      <c r="K104" t="b">
        <v>0</v>
      </c>
      <c r="L104">
        <v>118</v>
      </c>
      <c r="M104" t="b">
        <v>1</v>
      </c>
      <c r="N104" t="s">
        <v>8283</v>
      </c>
      <c r="O104">
        <v>102</v>
      </c>
      <c r="P104">
        <v>103.64</v>
      </c>
      <c r="Q104" t="s">
        <v>8336</v>
      </c>
      <c r="R104" t="s">
        <v>8337</v>
      </c>
      <c r="S104" s="13">
        <v>42636.868518518517</v>
      </c>
      <c r="T104" s="13">
        <v>42666.868518518517</v>
      </c>
    </row>
  </sheetData>
  <conditionalFormatting sqref="F1:F104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104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FC0B3-64FC-418E-8C46-3AA944B2F22F}">
  <dimension ref="A1:T58"/>
  <sheetViews>
    <sheetView workbookViewId="0">
      <selection activeCell="C10" sqref="C10"/>
    </sheetView>
  </sheetViews>
  <sheetFormatPr defaultRowHeight="15" x14ac:dyDescent="0.25"/>
  <cols>
    <col min="1" max="1" width="5" bestFit="1" customWidth="1"/>
    <col min="2" max="2" width="28.5703125" bestFit="1" customWidth="1"/>
    <col min="3" max="3" width="42.85546875" bestFit="1" customWidth="1"/>
    <col min="4" max="4" width="11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1764</v>
      </c>
      <c r="B2" s="3" t="s">
        <v>1765</v>
      </c>
      <c r="C2" s="3" t="s">
        <v>5874</v>
      </c>
      <c r="D2" s="6">
        <v>11000</v>
      </c>
      <c r="E2" s="8">
        <v>2156</v>
      </c>
      <c r="F2" t="s">
        <v>8220</v>
      </c>
      <c r="G2" t="s">
        <v>8224</v>
      </c>
      <c r="H2" t="s">
        <v>8246</v>
      </c>
      <c r="I2">
        <v>1407065979</v>
      </c>
      <c r="J2">
        <v>1404560379</v>
      </c>
      <c r="K2" t="b">
        <v>1</v>
      </c>
      <c r="L2">
        <v>39</v>
      </c>
      <c r="M2" t="b">
        <v>0</v>
      </c>
      <c r="N2" t="s">
        <v>8283</v>
      </c>
      <c r="O2">
        <v>20</v>
      </c>
      <c r="P2">
        <v>55.28</v>
      </c>
      <c r="Q2" t="s">
        <v>8336</v>
      </c>
      <c r="R2" t="s">
        <v>8337</v>
      </c>
      <c r="S2" s="13">
        <v>41825.485868055555</v>
      </c>
      <c r="T2" s="13">
        <v>41854.485868055555</v>
      </c>
    </row>
    <row r="3" spans="1:20" ht="45" x14ac:dyDescent="0.25">
      <c r="A3">
        <v>1765</v>
      </c>
      <c r="B3" s="3" t="s">
        <v>1766</v>
      </c>
      <c r="C3" s="3" t="s">
        <v>5875</v>
      </c>
      <c r="D3" s="6">
        <v>12500</v>
      </c>
      <c r="E3" s="8">
        <v>7433.48</v>
      </c>
      <c r="F3" t="s">
        <v>8220</v>
      </c>
      <c r="G3" t="s">
        <v>8223</v>
      </c>
      <c r="H3" t="s">
        <v>8245</v>
      </c>
      <c r="I3">
        <v>1407972712</v>
      </c>
      <c r="J3">
        <v>1405380712</v>
      </c>
      <c r="K3" t="b">
        <v>1</v>
      </c>
      <c r="L3">
        <v>103</v>
      </c>
      <c r="M3" t="b">
        <v>0</v>
      </c>
      <c r="N3" t="s">
        <v>8283</v>
      </c>
      <c r="O3">
        <v>59</v>
      </c>
      <c r="P3">
        <v>72.17</v>
      </c>
      <c r="Q3" t="s">
        <v>8336</v>
      </c>
      <c r="R3" t="s">
        <v>8337</v>
      </c>
      <c r="S3" s="13">
        <v>41834.980462962965</v>
      </c>
      <c r="T3" s="13">
        <v>41864.980462962965</v>
      </c>
    </row>
    <row r="4" spans="1:20" ht="30" x14ac:dyDescent="0.25">
      <c r="A4">
        <v>1766</v>
      </c>
      <c r="B4" s="3" t="s">
        <v>1767</v>
      </c>
      <c r="C4" s="3" t="s">
        <v>5876</v>
      </c>
      <c r="D4" s="6">
        <v>1500</v>
      </c>
      <c r="E4" s="8">
        <v>0</v>
      </c>
      <c r="F4" t="s">
        <v>8220</v>
      </c>
      <c r="G4" t="s">
        <v>8225</v>
      </c>
      <c r="H4" t="s">
        <v>8247</v>
      </c>
      <c r="I4">
        <v>1408999088</v>
      </c>
      <c r="J4">
        <v>1407184688</v>
      </c>
      <c r="K4" t="b">
        <v>1</v>
      </c>
      <c r="L4">
        <v>0</v>
      </c>
      <c r="M4" t="b">
        <v>0</v>
      </c>
      <c r="N4" t="s">
        <v>8283</v>
      </c>
      <c r="O4">
        <v>0</v>
      </c>
      <c r="P4">
        <v>0</v>
      </c>
      <c r="Q4" t="s">
        <v>8336</v>
      </c>
      <c r="R4" t="s">
        <v>8337</v>
      </c>
      <c r="S4" s="13">
        <v>41855.859814814816</v>
      </c>
      <c r="T4" s="13">
        <v>41876.859814814816</v>
      </c>
    </row>
    <row r="5" spans="1:20" ht="30" x14ac:dyDescent="0.25">
      <c r="A5">
        <v>1767</v>
      </c>
      <c r="B5" s="3" t="s">
        <v>1768</v>
      </c>
      <c r="C5" s="3" t="s">
        <v>5877</v>
      </c>
      <c r="D5" s="6">
        <v>5000</v>
      </c>
      <c r="E5" s="8">
        <v>2286</v>
      </c>
      <c r="F5" t="s">
        <v>8220</v>
      </c>
      <c r="G5" t="s">
        <v>8223</v>
      </c>
      <c r="H5" t="s">
        <v>8245</v>
      </c>
      <c r="I5">
        <v>1407080884</v>
      </c>
      <c r="J5">
        <v>1404488884</v>
      </c>
      <c r="K5" t="b">
        <v>1</v>
      </c>
      <c r="L5">
        <v>39</v>
      </c>
      <c r="M5" t="b">
        <v>0</v>
      </c>
      <c r="N5" t="s">
        <v>8283</v>
      </c>
      <c r="O5">
        <v>46</v>
      </c>
      <c r="P5">
        <v>58.62</v>
      </c>
      <c r="Q5" t="s">
        <v>8336</v>
      </c>
      <c r="R5" t="s">
        <v>8337</v>
      </c>
      <c r="S5" s="13">
        <v>41824.658379629633</v>
      </c>
      <c r="T5" s="13">
        <v>41854.658379629633</v>
      </c>
    </row>
    <row r="6" spans="1:20" ht="45" x14ac:dyDescent="0.25">
      <c r="A6">
        <v>1768</v>
      </c>
      <c r="B6" s="3" t="s">
        <v>1769</v>
      </c>
      <c r="C6" s="3" t="s">
        <v>5878</v>
      </c>
      <c r="D6" s="6">
        <v>5000</v>
      </c>
      <c r="E6" s="8">
        <v>187</v>
      </c>
      <c r="F6" t="s">
        <v>8220</v>
      </c>
      <c r="G6" t="s">
        <v>8223</v>
      </c>
      <c r="H6" t="s">
        <v>8245</v>
      </c>
      <c r="I6">
        <v>1411824444</v>
      </c>
      <c r="J6">
        <v>1406640444</v>
      </c>
      <c r="K6" t="b">
        <v>1</v>
      </c>
      <c r="L6">
        <v>15</v>
      </c>
      <c r="M6" t="b">
        <v>0</v>
      </c>
      <c r="N6" t="s">
        <v>8283</v>
      </c>
      <c r="O6">
        <v>4</v>
      </c>
      <c r="P6">
        <v>12.47</v>
      </c>
      <c r="Q6" t="s">
        <v>8336</v>
      </c>
      <c r="R6" t="s">
        <v>8337</v>
      </c>
      <c r="S6" s="13">
        <v>41849.560694444444</v>
      </c>
      <c r="T6" s="13">
        <v>41909.560694444444</v>
      </c>
    </row>
    <row r="7" spans="1:20" ht="45" x14ac:dyDescent="0.25">
      <c r="A7">
        <v>1769</v>
      </c>
      <c r="B7" s="3" t="s">
        <v>1770</v>
      </c>
      <c r="C7" s="3" t="s">
        <v>5879</v>
      </c>
      <c r="D7" s="6">
        <v>40000</v>
      </c>
      <c r="E7" s="8">
        <v>1081</v>
      </c>
      <c r="F7" t="s">
        <v>8220</v>
      </c>
      <c r="G7" t="s">
        <v>8223</v>
      </c>
      <c r="H7" t="s">
        <v>8245</v>
      </c>
      <c r="I7">
        <v>1421177959</v>
      </c>
      <c r="J7">
        <v>1418585959</v>
      </c>
      <c r="K7" t="b">
        <v>1</v>
      </c>
      <c r="L7">
        <v>22</v>
      </c>
      <c r="M7" t="b">
        <v>0</v>
      </c>
      <c r="N7" t="s">
        <v>8283</v>
      </c>
      <c r="O7">
        <v>3</v>
      </c>
      <c r="P7">
        <v>49.14</v>
      </c>
      <c r="Q7" t="s">
        <v>8336</v>
      </c>
      <c r="R7" t="s">
        <v>8337</v>
      </c>
      <c r="S7" s="13">
        <v>41987.818969907406</v>
      </c>
      <c r="T7" s="13">
        <v>42017.818969907406</v>
      </c>
    </row>
    <row r="8" spans="1:20" ht="45" x14ac:dyDescent="0.25">
      <c r="A8">
        <v>1770</v>
      </c>
      <c r="B8" s="3" t="s">
        <v>1771</v>
      </c>
      <c r="C8" s="3" t="s">
        <v>5880</v>
      </c>
      <c r="D8" s="6">
        <v>24500</v>
      </c>
      <c r="E8" s="8">
        <v>13846</v>
      </c>
      <c r="F8" t="s">
        <v>8220</v>
      </c>
      <c r="G8" t="s">
        <v>8223</v>
      </c>
      <c r="H8" t="s">
        <v>8245</v>
      </c>
      <c r="I8">
        <v>1413312194</v>
      </c>
      <c r="J8">
        <v>1410288194</v>
      </c>
      <c r="K8" t="b">
        <v>1</v>
      </c>
      <c r="L8">
        <v>92</v>
      </c>
      <c r="M8" t="b">
        <v>0</v>
      </c>
      <c r="N8" t="s">
        <v>8283</v>
      </c>
      <c r="O8">
        <v>57</v>
      </c>
      <c r="P8">
        <v>150.5</v>
      </c>
      <c r="Q8" t="s">
        <v>8336</v>
      </c>
      <c r="R8" t="s">
        <v>8337</v>
      </c>
      <c r="S8" s="13">
        <v>41891.780023148152</v>
      </c>
      <c r="T8" s="13">
        <v>41926.780023148152</v>
      </c>
    </row>
    <row r="9" spans="1:20" ht="45" x14ac:dyDescent="0.25">
      <c r="A9">
        <v>1771</v>
      </c>
      <c r="B9" s="3" t="s">
        <v>1772</v>
      </c>
      <c r="C9" s="3" t="s">
        <v>5881</v>
      </c>
      <c r="D9" s="6">
        <v>4200</v>
      </c>
      <c r="E9" s="8">
        <v>895</v>
      </c>
      <c r="F9" t="s">
        <v>8220</v>
      </c>
      <c r="G9" t="s">
        <v>8224</v>
      </c>
      <c r="H9" t="s">
        <v>8246</v>
      </c>
      <c r="I9">
        <v>1414107040</v>
      </c>
      <c r="J9">
        <v>1411515040</v>
      </c>
      <c r="K9" t="b">
        <v>1</v>
      </c>
      <c r="L9">
        <v>25</v>
      </c>
      <c r="M9" t="b">
        <v>0</v>
      </c>
      <c r="N9" t="s">
        <v>8283</v>
      </c>
      <c r="O9">
        <v>21</v>
      </c>
      <c r="P9">
        <v>35.799999999999997</v>
      </c>
      <c r="Q9" t="s">
        <v>8336</v>
      </c>
      <c r="R9" t="s">
        <v>8337</v>
      </c>
      <c r="S9" s="13">
        <v>41905.979629629634</v>
      </c>
      <c r="T9" s="13">
        <v>41935.979629629634</v>
      </c>
    </row>
    <row r="10" spans="1:20" ht="45" x14ac:dyDescent="0.25">
      <c r="A10">
        <v>1772</v>
      </c>
      <c r="B10" s="3" t="s">
        <v>1773</v>
      </c>
      <c r="C10" s="3" t="s">
        <v>5882</v>
      </c>
      <c r="D10" s="6">
        <v>5500</v>
      </c>
      <c r="E10" s="8">
        <v>858</v>
      </c>
      <c r="F10" t="s">
        <v>8220</v>
      </c>
      <c r="G10" t="s">
        <v>8224</v>
      </c>
      <c r="H10" t="s">
        <v>8246</v>
      </c>
      <c r="I10">
        <v>1404666836</v>
      </c>
      <c r="J10">
        <v>1399482836</v>
      </c>
      <c r="K10" t="b">
        <v>1</v>
      </c>
      <c r="L10">
        <v>19</v>
      </c>
      <c r="M10" t="b">
        <v>0</v>
      </c>
      <c r="N10" t="s">
        <v>8283</v>
      </c>
      <c r="O10">
        <v>16</v>
      </c>
      <c r="P10">
        <v>45.16</v>
      </c>
      <c r="Q10" t="s">
        <v>8336</v>
      </c>
      <c r="R10" t="s">
        <v>8337</v>
      </c>
      <c r="S10" s="13">
        <v>41766.718009259261</v>
      </c>
      <c r="T10" s="13">
        <v>41826.718009259261</v>
      </c>
    </row>
    <row r="11" spans="1:20" ht="60" x14ac:dyDescent="0.25">
      <c r="A11">
        <v>1773</v>
      </c>
      <c r="B11" s="3" t="s">
        <v>1774</v>
      </c>
      <c r="C11" s="3" t="s">
        <v>5883</v>
      </c>
      <c r="D11" s="6">
        <v>30000</v>
      </c>
      <c r="E11" s="8">
        <v>1877</v>
      </c>
      <c r="F11" t="s">
        <v>8220</v>
      </c>
      <c r="G11" t="s">
        <v>8223</v>
      </c>
      <c r="H11" t="s">
        <v>8245</v>
      </c>
      <c r="I11">
        <v>1421691298</v>
      </c>
      <c r="J11">
        <v>1417803298</v>
      </c>
      <c r="K11" t="b">
        <v>1</v>
      </c>
      <c r="L11">
        <v>19</v>
      </c>
      <c r="M11" t="b">
        <v>0</v>
      </c>
      <c r="N11" t="s">
        <v>8283</v>
      </c>
      <c r="O11">
        <v>6</v>
      </c>
      <c r="P11">
        <v>98.79</v>
      </c>
      <c r="Q11" t="s">
        <v>8336</v>
      </c>
      <c r="R11" t="s">
        <v>8337</v>
      </c>
      <c r="S11" s="13">
        <v>41978.760393518518</v>
      </c>
      <c r="T11" s="13">
        <v>42023.760393518518</v>
      </c>
    </row>
    <row r="12" spans="1:20" ht="45" x14ac:dyDescent="0.25">
      <c r="A12">
        <v>1774</v>
      </c>
      <c r="B12" s="3" t="s">
        <v>1775</v>
      </c>
      <c r="C12" s="3" t="s">
        <v>5884</v>
      </c>
      <c r="D12" s="6">
        <v>2500</v>
      </c>
      <c r="E12" s="8">
        <v>1148</v>
      </c>
      <c r="F12" t="s">
        <v>8220</v>
      </c>
      <c r="G12" t="s">
        <v>8223</v>
      </c>
      <c r="H12" t="s">
        <v>8245</v>
      </c>
      <c r="I12">
        <v>1417273140</v>
      </c>
      <c r="J12">
        <v>1413609292</v>
      </c>
      <c r="K12" t="b">
        <v>1</v>
      </c>
      <c r="L12">
        <v>13</v>
      </c>
      <c r="M12" t="b">
        <v>0</v>
      </c>
      <c r="N12" t="s">
        <v>8283</v>
      </c>
      <c r="O12">
        <v>46</v>
      </c>
      <c r="P12">
        <v>88.31</v>
      </c>
      <c r="Q12" t="s">
        <v>8336</v>
      </c>
      <c r="R12" t="s">
        <v>8337</v>
      </c>
      <c r="S12" s="13">
        <v>41930.218657407408</v>
      </c>
      <c r="T12" s="13">
        <v>41972.624305555553</v>
      </c>
    </row>
    <row r="13" spans="1:20" ht="45" x14ac:dyDescent="0.25">
      <c r="A13">
        <v>1775</v>
      </c>
      <c r="B13" s="3" t="s">
        <v>1776</v>
      </c>
      <c r="C13" s="3" t="s">
        <v>5885</v>
      </c>
      <c r="D13" s="6">
        <v>32500</v>
      </c>
      <c r="E13" s="8">
        <v>21158</v>
      </c>
      <c r="F13" t="s">
        <v>8220</v>
      </c>
      <c r="G13" t="s">
        <v>8223</v>
      </c>
      <c r="H13" t="s">
        <v>8245</v>
      </c>
      <c r="I13">
        <v>1414193160</v>
      </c>
      <c r="J13">
        <v>1410305160</v>
      </c>
      <c r="K13" t="b">
        <v>1</v>
      </c>
      <c r="L13">
        <v>124</v>
      </c>
      <c r="M13" t="b">
        <v>0</v>
      </c>
      <c r="N13" t="s">
        <v>8283</v>
      </c>
      <c r="O13">
        <v>65</v>
      </c>
      <c r="P13">
        <v>170.63</v>
      </c>
      <c r="Q13" t="s">
        <v>8336</v>
      </c>
      <c r="R13" t="s">
        <v>8337</v>
      </c>
      <c r="S13" s="13">
        <v>41891.976388888892</v>
      </c>
      <c r="T13" s="13">
        <v>41936.976388888892</v>
      </c>
    </row>
    <row r="14" spans="1:20" ht="45" x14ac:dyDescent="0.25">
      <c r="A14">
        <v>1776</v>
      </c>
      <c r="B14" s="3" t="s">
        <v>1777</v>
      </c>
      <c r="C14" s="3" t="s">
        <v>5886</v>
      </c>
      <c r="D14" s="6">
        <v>5000</v>
      </c>
      <c r="E14" s="8">
        <v>335</v>
      </c>
      <c r="F14" t="s">
        <v>8220</v>
      </c>
      <c r="G14" t="s">
        <v>8224</v>
      </c>
      <c r="H14" t="s">
        <v>8246</v>
      </c>
      <c r="I14">
        <v>1414623471</v>
      </c>
      <c r="J14">
        <v>1411513071</v>
      </c>
      <c r="K14" t="b">
        <v>1</v>
      </c>
      <c r="L14">
        <v>4</v>
      </c>
      <c r="M14" t="b">
        <v>0</v>
      </c>
      <c r="N14" t="s">
        <v>8283</v>
      </c>
      <c r="O14">
        <v>7</v>
      </c>
      <c r="P14">
        <v>83.75</v>
      </c>
      <c r="Q14" t="s">
        <v>8336</v>
      </c>
      <c r="R14" t="s">
        <v>8337</v>
      </c>
      <c r="S14" s="13">
        <v>41905.95684027778</v>
      </c>
      <c r="T14" s="13">
        <v>41941.95684027778</v>
      </c>
    </row>
    <row r="15" spans="1:20" ht="60" x14ac:dyDescent="0.25">
      <c r="A15">
        <v>1777</v>
      </c>
      <c r="B15" s="3" t="s">
        <v>1778</v>
      </c>
      <c r="C15" s="3" t="s">
        <v>5887</v>
      </c>
      <c r="D15" s="6">
        <v>4800</v>
      </c>
      <c r="E15" s="8">
        <v>651</v>
      </c>
      <c r="F15" t="s">
        <v>8220</v>
      </c>
      <c r="G15" t="s">
        <v>8232</v>
      </c>
      <c r="H15" t="s">
        <v>8248</v>
      </c>
      <c r="I15">
        <v>1424421253</v>
      </c>
      <c r="J15">
        <v>1421829253</v>
      </c>
      <c r="K15" t="b">
        <v>1</v>
      </c>
      <c r="L15">
        <v>10</v>
      </c>
      <c r="M15" t="b">
        <v>0</v>
      </c>
      <c r="N15" t="s">
        <v>8283</v>
      </c>
      <c r="O15">
        <v>14</v>
      </c>
      <c r="P15">
        <v>65.099999999999994</v>
      </c>
      <c r="Q15" t="s">
        <v>8336</v>
      </c>
      <c r="R15" t="s">
        <v>8337</v>
      </c>
      <c r="S15" s="13">
        <v>42025.357094907406</v>
      </c>
      <c r="T15" s="13">
        <v>42055.357094907406</v>
      </c>
    </row>
    <row r="16" spans="1:20" ht="45" x14ac:dyDescent="0.25">
      <c r="A16">
        <v>1778</v>
      </c>
      <c r="B16" s="3" t="s">
        <v>1779</v>
      </c>
      <c r="C16" s="3" t="s">
        <v>5888</v>
      </c>
      <c r="D16" s="6">
        <v>50000</v>
      </c>
      <c r="E16" s="8">
        <v>995</v>
      </c>
      <c r="F16" t="s">
        <v>8220</v>
      </c>
      <c r="G16" t="s">
        <v>8223</v>
      </c>
      <c r="H16" t="s">
        <v>8245</v>
      </c>
      <c r="I16">
        <v>1427485395</v>
      </c>
      <c r="J16">
        <v>1423600995</v>
      </c>
      <c r="K16" t="b">
        <v>1</v>
      </c>
      <c r="L16">
        <v>15</v>
      </c>
      <c r="M16" t="b">
        <v>0</v>
      </c>
      <c r="N16" t="s">
        <v>8283</v>
      </c>
      <c r="O16">
        <v>2</v>
      </c>
      <c r="P16">
        <v>66.33</v>
      </c>
      <c r="Q16" t="s">
        <v>8336</v>
      </c>
      <c r="R16" t="s">
        <v>8337</v>
      </c>
      <c r="S16" s="13">
        <v>42045.86336805555</v>
      </c>
      <c r="T16" s="13">
        <v>42090.821701388893</v>
      </c>
    </row>
    <row r="17" spans="1:20" ht="45" x14ac:dyDescent="0.25">
      <c r="A17">
        <v>1779</v>
      </c>
      <c r="B17" s="3" t="s">
        <v>1780</v>
      </c>
      <c r="C17" s="3" t="s">
        <v>5889</v>
      </c>
      <c r="D17" s="6">
        <v>11000</v>
      </c>
      <c r="E17" s="8">
        <v>3986</v>
      </c>
      <c r="F17" t="s">
        <v>8220</v>
      </c>
      <c r="G17" t="s">
        <v>8223</v>
      </c>
      <c r="H17" t="s">
        <v>8245</v>
      </c>
      <c r="I17">
        <v>1472834180</v>
      </c>
      <c r="J17">
        <v>1470242180</v>
      </c>
      <c r="K17" t="b">
        <v>1</v>
      </c>
      <c r="L17">
        <v>38</v>
      </c>
      <c r="M17" t="b">
        <v>0</v>
      </c>
      <c r="N17" t="s">
        <v>8283</v>
      </c>
      <c r="O17">
        <v>36</v>
      </c>
      <c r="P17">
        <v>104.89</v>
      </c>
      <c r="Q17" t="s">
        <v>8336</v>
      </c>
      <c r="R17" t="s">
        <v>8337</v>
      </c>
      <c r="S17" s="13">
        <v>42585.691898148143</v>
      </c>
      <c r="T17" s="13">
        <v>42615.691898148143</v>
      </c>
    </row>
    <row r="18" spans="1:20" ht="45" x14ac:dyDescent="0.25">
      <c r="A18">
        <v>1780</v>
      </c>
      <c r="B18" s="3" t="s">
        <v>1781</v>
      </c>
      <c r="C18" s="3" t="s">
        <v>5890</v>
      </c>
      <c r="D18" s="6">
        <v>30000</v>
      </c>
      <c r="E18" s="8">
        <v>11923</v>
      </c>
      <c r="F18" t="s">
        <v>8220</v>
      </c>
      <c r="G18" t="s">
        <v>8223</v>
      </c>
      <c r="H18" t="s">
        <v>8245</v>
      </c>
      <c r="I18">
        <v>1467469510</v>
      </c>
      <c r="J18">
        <v>1462285510</v>
      </c>
      <c r="K18" t="b">
        <v>1</v>
      </c>
      <c r="L18">
        <v>152</v>
      </c>
      <c r="M18" t="b">
        <v>0</v>
      </c>
      <c r="N18" t="s">
        <v>8283</v>
      </c>
      <c r="O18">
        <v>40</v>
      </c>
      <c r="P18">
        <v>78.44</v>
      </c>
      <c r="Q18" t="s">
        <v>8336</v>
      </c>
      <c r="R18" t="s">
        <v>8337</v>
      </c>
      <c r="S18" s="13">
        <v>42493.600810185191</v>
      </c>
      <c r="T18" s="13">
        <v>42553.600810185191</v>
      </c>
    </row>
    <row r="19" spans="1:20" ht="45" x14ac:dyDescent="0.25">
      <c r="A19">
        <v>1781</v>
      </c>
      <c r="B19" s="3" t="s">
        <v>1782</v>
      </c>
      <c r="C19" s="3" t="s">
        <v>5891</v>
      </c>
      <c r="D19" s="6">
        <v>5500</v>
      </c>
      <c r="E19" s="8">
        <v>1417</v>
      </c>
      <c r="F19" t="s">
        <v>8220</v>
      </c>
      <c r="G19" t="s">
        <v>8223</v>
      </c>
      <c r="H19" t="s">
        <v>8245</v>
      </c>
      <c r="I19">
        <v>1473950945</v>
      </c>
      <c r="J19">
        <v>1471272545</v>
      </c>
      <c r="K19" t="b">
        <v>1</v>
      </c>
      <c r="L19">
        <v>24</v>
      </c>
      <c r="M19" t="b">
        <v>0</v>
      </c>
      <c r="N19" t="s">
        <v>8283</v>
      </c>
      <c r="O19">
        <v>26</v>
      </c>
      <c r="P19">
        <v>59.04</v>
      </c>
      <c r="Q19" t="s">
        <v>8336</v>
      </c>
      <c r="R19" t="s">
        <v>8337</v>
      </c>
      <c r="S19" s="13">
        <v>42597.617418981477</v>
      </c>
      <c r="T19" s="13">
        <v>42628.617418981477</v>
      </c>
    </row>
    <row r="20" spans="1:20" ht="60" x14ac:dyDescent="0.25">
      <c r="A20">
        <v>1782</v>
      </c>
      <c r="B20" s="3" t="s">
        <v>1783</v>
      </c>
      <c r="C20" s="3" t="s">
        <v>5892</v>
      </c>
      <c r="D20" s="6">
        <v>35000</v>
      </c>
      <c r="E20" s="8">
        <v>5422</v>
      </c>
      <c r="F20" t="s">
        <v>8220</v>
      </c>
      <c r="G20" t="s">
        <v>8223</v>
      </c>
      <c r="H20" t="s">
        <v>8245</v>
      </c>
      <c r="I20">
        <v>1456062489</v>
      </c>
      <c r="J20">
        <v>1453211289</v>
      </c>
      <c r="K20" t="b">
        <v>1</v>
      </c>
      <c r="L20">
        <v>76</v>
      </c>
      <c r="M20" t="b">
        <v>0</v>
      </c>
      <c r="N20" t="s">
        <v>8283</v>
      </c>
      <c r="O20">
        <v>15</v>
      </c>
      <c r="P20">
        <v>71.34</v>
      </c>
      <c r="Q20" t="s">
        <v>8336</v>
      </c>
      <c r="R20" t="s">
        <v>8337</v>
      </c>
      <c r="S20" s="13">
        <v>42388.575104166666</v>
      </c>
      <c r="T20" s="13">
        <v>42421.575104166666</v>
      </c>
    </row>
    <row r="21" spans="1:20" ht="45" x14ac:dyDescent="0.25">
      <c r="A21">
        <v>1783</v>
      </c>
      <c r="B21" s="3" t="s">
        <v>1784</v>
      </c>
      <c r="C21" s="3" t="s">
        <v>5893</v>
      </c>
      <c r="D21" s="6">
        <v>40000</v>
      </c>
      <c r="E21" s="8">
        <v>9477</v>
      </c>
      <c r="F21" t="s">
        <v>8220</v>
      </c>
      <c r="G21" t="s">
        <v>8223</v>
      </c>
      <c r="H21" t="s">
        <v>8245</v>
      </c>
      <c r="I21">
        <v>1432248478</v>
      </c>
      <c r="J21">
        <v>1429656478</v>
      </c>
      <c r="K21" t="b">
        <v>1</v>
      </c>
      <c r="L21">
        <v>185</v>
      </c>
      <c r="M21" t="b">
        <v>0</v>
      </c>
      <c r="N21" t="s">
        <v>8283</v>
      </c>
      <c r="O21">
        <v>24</v>
      </c>
      <c r="P21">
        <v>51.23</v>
      </c>
      <c r="Q21" t="s">
        <v>8336</v>
      </c>
      <c r="R21" t="s">
        <v>8337</v>
      </c>
      <c r="S21" s="13">
        <v>42115.949976851851</v>
      </c>
      <c r="T21" s="13">
        <v>42145.949976851851</v>
      </c>
    </row>
    <row r="22" spans="1:20" ht="45" x14ac:dyDescent="0.25">
      <c r="A22">
        <v>1784</v>
      </c>
      <c r="B22" s="3" t="s">
        <v>1785</v>
      </c>
      <c r="C22" s="3" t="s">
        <v>5894</v>
      </c>
      <c r="D22" s="6">
        <v>5000</v>
      </c>
      <c r="E22" s="8">
        <v>1988</v>
      </c>
      <c r="F22" t="s">
        <v>8220</v>
      </c>
      <c r="G22" t="s">
        <v>8223</v>
      </c>
      <c r="H22" t="s">
        <v>8245</v>
      </c>
      <c r="I22">
        <v>1422674700</v>
      </c>
      <c r="J22">
        <v>1419954240</v>
      </c>
      <c r="K22" t="b">
        <v>1</v>
      </c>
      <c r="L22">
        <v>33</v>
      </c>
      <c r="M22" t="b">
        <v>0</v>
      </c>
      <c r="N22" t="s">
        <v>8283</v>
      </c>
      <c r="O22">
        <v>40</v>
      </c>
      <c r="P22">
        <v>60.24</v>
      </c>
      <c r="Q22" t="s">
        <v>8336</v>
      </c>
      <c r="R22" t="s">
        <v>8337</v>
      </c>
      <c r="S22" s="13">
        <v>42003.655555555553</v>
      </c>
      <c r="T22" s="13">
        <v>42035.142361111109</v>
      </c>
    </row>
    <row r="23" spans="1:20" ht="45" x14ac:dyDescent="0.25">
      <c r="A23">
        <v>1785</v>
      </c>
      <c r="B23" s="3" t="s">
        <v>1786</v>
      </c>
      <c r="C23" s="3" t="s">
        <v>5895</v>
      </c>
      <c r="D23" s="6">
        <v>24000</v>
      </c>
      <c r="E23" s="8">
        <v>4853</v>
      </c>
      <c r="F23" t="s">
        <v>8220</v>
      </c>
      <c r="G23" t="s">
        <v>8223</v>
      </c>
      <c r="H23" t="s">
        <v>8245</v>
      </c>
      <c r="I23">
        <v>1413417600</v>
      </c>
      <c r="J23">
        <v>1410750855</v>
      </c>
      <c r="K23" t="b">
        <v>1</v>
      </c>
      <c r="L23">
        <v>108</v>
      </c>
      <c r="M23" t="b">
        <v>0</v>
      </c>
      <c r="N23" t="s">
        <v>8283</v>
      </c>
      <c r="O23">
        <v>20</v>
      </c>
      <c r="P23">
        <v>44.94</v>
      </c>
      <c r="Q23" t="s">
        <v>8336</v>
      </c>
      <c r="R23" t="s">
        <v>8337</v>
      </c>
      <c r="S23" s="13">
        <v>41897.134895833333</v>
      </c>
      <c r="T23" s="13">
        <v>41928</v>
      </c>
    </row>
    <row r="24" spans="1:20" ht="45" x14ac:dyDescent="0.25">
      <c r="A24">
        <v>1786</v>
      </c>
      <c r="B24" s="3" t="s">
        <v>1787</v>
      </c>
      <c r="C24" s="3" t="s">
        <v>5896</v>
      </c>
      <c r="D24" s="6">
        <v>1900</v>
      </c>
      <c r="E24" s="8">
        <v>905</v>
      </c>
      <c r="F24" t="s">
        <v>8220</v>
      </c>
      <c r="G24" t="s">
        <v>8232</v>
      </c>
      <c r="H24" t="s">
        <v>8248</v>
      </c>
      <c r="I24">
        <v>1418649177</v>
      </c>
      <c r="J24">
        <v>1416057177</v>
      </c>
      <c r="K24" t="b">
        <v>1</v>
      </c>
      <c r="L24">
        <v>29</v>
      </c>
      <c r="M24" t="b">
        <v>0</v>
      </c>
      <c r="N24" t="s">
        <v>8283</v>
      </c>
      <c r="O24">
        <v>48</v>
      </c>
      <c r="P24">
        <v>31.21</v>
      </c>
      <c r="Q24" t="s">
        <v>8336</v>
      </c>
      <c r="R24" t="s">
        <v>8337</v>
      </c>
      <c r="S24" s="13">
        <v>41958.550659722227</v>
      </c>
      <c r="T24" s="13">
        <v>41988.550659722227</v>
      </c>
    </row>
    <row r="25" spans="1:20" ht="45" x14ac:dyDescent="0.25">
      <c r="A25">
        <v>1787</v>
      </c>
      <c r="B25" s="3" t="s">
        <v>1788</v>
      </c>
      <c r="C25" s="3" t="s">
        <v>5897</v>
      </c>
      <c r="D25" s="6">
        <v>10000</v>
      </c>
      <c r="E25" s="8">
        <v>1533</v>
      </c>
      <c r="F25" t="s">
        <v>8220</v>
      </c>
      <c r="G25" t="s">
        <v>8223</v>
      </c>
      <c r="H25" t="s">
        <v>8245</v>
      </c>
      <c r="I25">
        <v>1428158637</v>
      </c>
      <c r="J25">
        <v>1425570237</v>
      </c>
      <c r="K25" t="b">
        <v>1</v>
      </c>
      <c r="L25">
        <v>24</v>
      </c>
      <c r="M25" t="b">
        <v>0</v>
      </c>
      <c r="N25" t="s">
        <v>8283</v>
      </c>
      <c r="O25">
        <v>15</v>
      </c>
      <c r="P25">
        <v>63.88</v>
      </c>
      <c r="Q25" t="s">
        <v>8336</v>
      </c>
      <c r="R25" t="s">
        <v>8337</v>
      </c>
      <c r="S25" s="13">
        <v>42068.65552083333</v>
      </c>
      <c r="T25" s="13">
        <v>42098.613854166666</v>
      </c>
    </row>
    <row r="26" spans="1:20" ht="45" x14ac:dyDescent="0.25">
      <c r="A26">
        <v>1788</v>
      </c>
      <c r="B26" s="3" t="s">
        <v>1789</v>
      </c>
      <c r="C26" s="3" t="s">
        <v>5898</v>
      </c>
      <c r="D26" s="6">
        <v>5500</v>
      </c>
      <c r="E26" s="8">
        <v>76</v>
      </c>
      <c r="F26" t="s">
        <v>8220</v>
      </c>
      <c r="G26" t="s">
        <v>8224</v>
      </c>
      <c r="H26" t="s">
        <v>8246</v>
      </c>
      <c r="I26">
        <v>1414795542</v>
      </c>
      <c r="J26">
        <v>1412203542</v>
      </c>
      <c r="K26" t="b">
        <v>1</v>
      </c>
      <c r="L26">
        <v>4</v>
      </c>
      <c r="M26" t="b">
        <v>0</v>
      </c>
      <c r="N26" t="s">
        <v>8283</v>
      </c>
      <c r="O26">
        <v>1</v>
      </c>
      <c r="P26">
        <v>19</v>
      </c>
      <c r="Q26" t="s">
        <v>8336</v>
      </c>
      <c r="R26" t="s">
        <v>8337</v>
      </c>
      <c r="S26" s="13">
        <v>41913.94840277778</v>
      </c>
      <c r="T26" s="13">
        <v>41943.94840277778</v>
      </c>
    </row>
    <row r="27" spans="1:20" ht="45" x14ac:dyDescent="0.25">
      <c r="A27">
        <v>1789</v>
      </c>
      <c r="B27" s="3" t="s">
        <v>1790</v>
      </c>
      <c r="C27" s="3" t="s">
        <v>5899</v>
      </c>
      <c r="D27" s="6">
        <v>8000</v>
      </c>
      <c r="E27" s="8">
        <v>40</v>
      </c>
      <c r="F27" t="s">
        <v>8220</v>
      </c>
      <c r="G27" t="s">
        <v>8223</v>
      </c>
      <c r="H27" t="s">
        <v>8245</v>
      </c>
      <c r="I27">
        <v>1421042403</v>
      </c>
      <c r="J27">
        <v>1415858403</v>
      </c>
      <c r="K27" t="b">
        <v>1</v>
      </c>
      <c r="L27">
        <v>4</v>
      </c>
      <c r="M27" t="b">
        <v>0</v>
      </c>
      <c r="N27" t="s">
        <v>8283</v>
      </c>
      <c r="O27">
        <v>1</v>
      </c>
      <c r="P27">
        <v>10</v>
      </c>
      <c r="Q27" t="s">
        <v>8336</v>
      </c>
      <c r="R27" t="s">
        <v>8337</v>
      </c>
      <c r="S27" s="13">
        <v>41956.250034722223</v>
      </c>
      <c r="T27" s="13">
        <v>42016.250034722223</v>
      </c>
    </row>
    <row r="28" spans="1:20" ht="45" x14ac:dyDescent="0.25">
      <c r="A28">
        <v>1790</v>
      </c>
      <c r="B28" s="3" t="s">
        <v>1791</v>
      </c>
      <c r="C28" s="3" t="s">
        <v>5900</v>
      </c>
      <c r="D28" s="6">
        <v>33000</v>
      </c>
      <c r="E28" s="8">
        <v>1636</v>
      </c>
      <c r="F28" t="s">
        <v>8220</v>
      </c>
      <c r="G28" t="s">
        <v>8223</v>
      </c>
      <c r="H28" t="s">
        <v>8245</v>
      </c>
      <c r="I28">
        <v>1423152678</v>
      </c>
      <c r="J28">
        <v>1420560678</v>
      </c>
      <c r="K28" t="b">
        <v>1</v>
      </c>
      <c r="L28">
        <v>15</v>
      </c>
      <c r="M28" t="b">
        <v>0</v>
      </c>
      <c r="N28" t="s">
        <v>8283</v>
      </c>
      <c r="O28">
        <v>5</v>
      </c>
      <c r="P28">
        <v>109.07</v>
      </c>
      <c r="Q28" t="s">
        <v>8336</v>
      </c>
      <c r="R28" t="s">
        <v>8337</v>
      </c>
      <c r="S28" s="13">
        <v>42010.674513888895</v>
      </c>
      <c r="T28" s="13">
        <v>42040.674513888895</v>
      </c>
    </row>
    <row r="29" spans="1:20" ht="45" x14ac:dyDescent="0.25">
      <c r="A29">
        <v>1791</v>
      </c>
      <c r="B29" s="3" t="s">
        <v>1792</v>
      </c>
      <c r="C29" s="3" t="s">
        <v>5901</v>
      </c>
      <c r="D29" s="6">
        <v>3000</v>
      </c>
      <c r="E29" s="8">
        <v>107</v>
      </c>
      <c r="F29" t="s">
        <v>8220</v>
      </c>
      <c r="G29" t="s">
        <v>8224</v>
      </c>
      <c r="H29" t="s">
        <v>8246</v>
      </c>
      <c r="I29">
        <v>1422553565</v>
      </c>
      <c r="J29">
        <v>1417369565</v>
      </c>
      <c r="K29" t="b">
        <v>1</v>
      </c>
      <c r="L29">
        <v>4</v>
      </c>
      <c r="M29" t="b">
        <v>0</v>
      </c>
      <c r="N29" t="s">
        <v>8283</v>
      </c>
      <c r="O29">
        <v>4</v>
      </c>
      <c r="P29">
        <v>26.75</v>
      </c>
      <c r="Q29" t="s">
        <v>8336</v>
      </c>
      <c r="R29" t="s">
        <v>8337</v>
      </c>
      <c r="S29" s="13">
        <v>41973.740335648152</v>
      </c>
      <c r="T29" s="13">
        <v>42033.740335648152</v>
      </c>
    </row>
    <row r="30" spans="1:20" ht="30" x14ac:dyDescent="0.25">
      <c r="A30">
        <v>1792</v>
      </c>
      <c r="B30" s="3" t="s">
        <v>1793</v>
      </c>
      <c r="C30" s="3" t="s">
        <v>5902</v>
      </c>
      <c r="D30" s="6">
        <v>25000</v>
      </c>
      <c r="E30" s="8">
        <v>15281</v>
      </c>
      <c r="F30" t="s">
        <v>8220</v>
      </c>
      <c r="G30" t="s">
        <v>8223</v>
      </c>
      <c r="H30" t="s">
        <v>8245</v>
      </c>
      <c r="I30">
        <v>1439189940</v>
      </c>
      <c r="J30">
        <v>1435970682</v>
      </c>
      <c r="K30" t="b">
        <v>1</v>
      </c>
      <c r="L30">
        <v>139</v>
      </c>
      <c r="M30" t="b">
        <v>0</v>
      </c>
      <c r="N30" t="s">
        <v>8283</v>
      </c>
      <c r="O30">
        <v>61</v>
      </c>
      <c r="P30">
        <v>109.94</v>
      </c>
      <c r="Q30" t="s">
        <v>8336</v>
      </c>
      <c r="R30" t="s">
        <v>8337</v>
      </c>
      <c r="S30" s="13">
        <v>42189.031041666662</v>
      </c>
      <c r="T30" s="13">
        <v>42226.290972222225</v>
      </c>
    </row>
    <row r="31" spans="1:20" ht="45" x14ac:dyDescent="0.25">
      <c r="A31">
        <v>1793</v>
      </c>
      <c r="B31" s="3" t="s">
        <v>1794</v>
      </c>
      <c r="C31" s="3" t="s">
        <v>5903</v>
      </c>
      <c r="D31" s="6">
        <v>3000</v>
      </c>
      <c r="E31" s="8">
        <v>40</v>
      </c>
      <c r="F31" t="s">
        <v>8220</v>
      </c>
      <c r="G31" t="s">
        <v>8225</v>
      </c>
      <c r="H31" t="s">
        <v>8247</v>
      </c>
      <c r="I31">
        <v>1417127040</v>
      </c>
      <c r="J31">
        <v>1414531440</v>
      </c>
      <c r="K31" t="b">
        <v>1</v>
      </c>
      <c r="L31">
        <v>2</v>
      </c>
      <c r="M31" t="b">
        <v>0</v>
      </c>
      <c r="N31" t="s">
        <v>8283</v>
      </c>
      <c r="O31">
        <v>1</v>
      </c>
      <c r="P31">
        <v>20</v>
      </c>
      <c r="Q31" t="s">
        <v>8336</v>
      </c>
      <c r="R31" t="s">
        <v>8337</v>
      </c>
      <c r="S31" s="13">
        <v>41940.89166666667</v>
      </c>
      <c r="T31" s="13">
        <v>41970.933333333334</v>
      </c>
    </row>
    <row r="32" spans="1:20" ht="60" x14ac:dyDescent="0.25">
      <c r="A32">
        <v>1794</v>
      </c>
      <c r="B32" s="3" t="s">
        <v>1795</v>
      </c>
      <c r="C32" s="3" t="s">
        <v>5904</v>
      </c>
      <c r="D32" s="6">
        <v>9000</v>
      </c>
      <c r="E32" s="8">
        <v>997</v>
      </c>
      <c r="F32" t="s">
        <v>8220</v>
      </c>
      <c r="G32" t="s">
        <v>8223</v>
      </c>
      <c r="H32" t="s">
        <v>8245</v>
      </c>
      <c r="I32">
        <v>1423660422</v>
      </c>
      <c r="J32">
        <v>1420636422</v>
      </c>
      <c r="K32" t="b">
        <v>1</v>
      </c>
      <c r="L32">
        <v>18</v>
      </c>
      <c r="M32" t="b">
        <v>0</v>
      </c>
      <c r="N32" t="s">
        <v>8283</v>
      </c>
      <c r="O32">
        <v>11</v>
      </c>
      <c r="P32">
        <v>55.39</v>
      </c>
      <c r="Q32" t="s">
        <v>8336</v>
      </c>
      <c r="R32" t="s">
        <v>8337</v>
      </c>
      <c r="S32" s="13">
        <v>42011.551180555558</v>
      </c>
      <c r="T32" s="13">
        <v>42046.551180555558</v>
      </c>
    </row>
    <row r="33" spans="1:20" ht="45" x14ac:dyDescent="0.25">
      <c r="A33">
        <v>1795</v>
      </c>
      <c r="B33" s="3" t="s">
        <v>1796</v>
      </c>
      <c r="C33" s="3" t="s">
        <v>5905</v>
      </c>
      <c r="D33" s="6">
        <v>28000</v>
      </c>
      <c r="E33" s="8">
        <v>10846</v>
      </c>
      <c r="F33" t="s">
        <v>8220</v>
      </c>
      <c r="G33" t="s">
        <v>8235</v>
      </c>
      <c r="H33" t="s">
        <v>8248</v>
      </c>
      <c r="I33">
        <v>1476460800</v>
      </c>
      <c r="J33">
        <v>1473922541</v>
      </c>
      <c r="K33" t="b">
        <v>1</v>
      </c>
      <c r="L33">
        <v>81</v>
      </c>
      <c r="M33" t="b">
        <v>0</v>
      </c>
      <c r="N33" t="s">
        <v>8283</v>
      </c>
      <c r="O33">
        <v>39</v>
      </c>
      <c r="P33">
        <v>133.9</v>
      </c>
      <c r="Q33" t="s">
        <v>8336</v>
      </c>
      <c r="R33" t="s">
        <v>8337</v>
      </c>
      <c r="S33" s="13">
        <v>42628.288668981477</v>
      </c>
      <c r="T33" s="13">
        <v>42657.666666666672</v>
      </c>
    </row>
    <row r="34" spans="1:20" ht="60" x14ac:dyDescent="0.25">
      <c r="A34">
        <v>1796</v>
      </c>
      <c r="B34" s="3" t="s">
        <v>1797</v>
      </c>
      <c r="C34" s="3" t="s">
        <v>5906</v>
      </c>
      <c r="D34" s="6">
        <v>19000</v>
      </c>
      <c r="E34" s="8">
        <v>4190</v>
      </c>
      <c r="F34" t="s">
        <v>8220</v>
      </c>
      <c r="G34" t="s">
        <v>8224</v>
      </c>
      <c r="H34" t="s">
        <v>8246</v>
      </c>
      <c r="I34">
        <v>1469356366</v>
      </c>
      <c r="J34">
        <v>1464172366</v>
      </c>
      <c r="K34" t="b">
        <v>1</v>
      </c>
      <c r="L34">
        <v>86</v>
      </c>
      <c r="M34" t="b">
        <v>0</v>
      </c>
      <c r="N34" t="s">
        <v>8283</v>
      </c>
      <c r="O34">
        <v>22</v>
      </c>
      <c r="P34">
        <v>48.72</v>
      </c>
      <c r="Q34" t="s">
        <v>8336</v>
      </c>
      <c r="R34" t="s">
        <v>8337</v>
      </c>
      <c r="S34" s="13">
        <v>42515.439421296294</v>
      </c>
      <c r="T34" s="13">
        <v>42575.439421296294</v>
      </c>
    </row>
    <row r="35" spans="1:20" ht="45" x14ac:dyDescent="0.25">
      <c r="A35">
        <v>1797</v>
      </c>
      <c r="B35" s="3" t="s">
        <v>1798</v>
      </c>
      <c r="C35" s="3" t="s">
        <v>5907</v>
      </c>
      <c r="D35" s="6">
        <v>10000</v>
      </c>
      <c r="E35" s="8">
        <v>6755</v>
      </c>
      <c r="F35" t="s">
        <v>8220</v>
      </c>
      <c r="G35" t="s">
        <v>8223</v>
      </c>
      <c r="H35" t="s">
        <v>8245</v>
      </c>
      <c r="I35">
        <v>1481809189</v>
      </c>
      <c r="J35">
        <v>1479217189</v>
      </c>
      <c r="K35" t="b">
        <v>1</v>
      </c>
      <c r="L35">
        <v>140</v>
      </c>
      <c r="M35" t="b">
        <v>0</v>
      </c>
      <c r="N35" t="s">
        <v>8283</v>
      </c>
      <c r="O35">
        <v>68</v>
      </c>
      <c r="P35">
        <v>48.25</v>
      </c>
      <c r="Q35" t="s">
        <v>8336</v>
      </c>
      <c r="R35" t="s">
        <v>8337</v>
      </c>
      <c r="S35" s="13">
        <v>42689.56931712963</v>
      </c>
      <c r="T35" s="13">
        <v>42719.56931712963</v>
      </c>
    </row>
    <row r="36" spans="1:20" ht="45" x14ac:dyDescent="0.25">
      <c r="A36">
        <v>1798</v>
      </c>
      <c r="B36" s="3" t="s">
        <v>1799</v>
      </c>
      <c r="C36" s="3" t="s">
        <v>5908</v>
      </c>
      <c r="D36" s="6">
        <v>16000</v>
      </c>
      <c r="E36" s="8">
        <v>2182</v>
      </c>
      <c r="F36" t="s">
        <v>8220</v>
      </c>
      <c r="G36" t="s">
        <v>8223</v>
      </c>
      <c r="H36" t="s">
        <v>8245</v>
      </c>
      <c r="I36">
        <v>1454572233</v>
      </c>
      <c r="J36">
        <v>1449388233</v>
      </c>
      <c r="K36" t="b">
        <v>1</v>
      </c>
      <c r="L36">
        <v>37</v>
      </c>
      <c r="M36" t="b">
        <v>0</v>
      </c>
      <c r="N36" t="s">
        <v>8283</v>
      </c>
      <c r="O36">
        <v>14</v>
      </c>
      <c r="P36">
        <v>58.97</v>
      </c>
      <c r="Q36" t="s">
        <v>8336</v>
      </c>
      <c r="R36" t="s">
        <v>8337</v>
      </c>
      <c r="S36" s="13">
        <v>42344.32677083333</v>
      </c>
      <c r="T36" s="13">
        <v>42404.32677083333</v>
      </c>
    </row>
    <row r="37" spans="1:20" ht="30" x14ac:dyDescent="0.25">
      <c r="A37">
        <v>1799</v>
      </c>
      <c r="B37" s="3" t="s">
        <v>1800</v>
      </c>
      <c r="C37" s="3" t="s">
        <v>5909</v>
      </c>
      <c r="D37" s="6">
        <v>4000</v>
      </c>
      <c r="E37" s="8">
        <v>69.83</v>
      </c>
      <c r="F37" t="s">
        <v>8220</v>
      </c>
      <c r="G37" t="s">
        <v>8224</v>
      </c>
      <c r="H37" t="s">
        <v>8246</v>
      </c>
      <c r="I37">
        <v>1415740408</v>
      </c>
      <c r="J37">
        <v>1414008808</v>
      </c>
      <c r="K37" t="b">
        <v>1</v>
      </c>
      <c r="L37">
        <v>6</v>
      </c>
      <c r="M37" t="b">
        <v>0</v>
      </c>
      <c r="N37" t="s">
        <v>8283</v>
      </c>
      <c r="O37">
        <v>2</v>
      </c>
      <c r="P37">
        <v>11.64</v>
      </c>
      <c r="Q37" t="s">
        <v>8336</v>
      </c>
      <c r="R37" t="s">
        <v>8337</v>
      </c>
      <c r="S37" s="13">
        <v>41934.842685185184</v>
      </c>
      <c r="T37" s="13">
        <v>41954.884351851855</v>
      </c>
    </row>
    <row r="38" spans="1:20" ht="60" x14ac:dyDescent="0.25">
      <c r="A38">
        <v>1800</v>
      </c>
      <c r="B38" s="3" t="s">
        <v>1801</v>
      </c>
      <c r="C38" s="3" t="s">
        <v>5910</v>
      </c>
      <c r="D38" s="6">
        <v>46260</v>
      </c>
      <c r="E38" s="8">
        <v>9460</v>
      </c>
      <c r="F38" t="s">
        <v>8220</v>
      </c>
      <c r="G38" t="s">
        <v>8224</v>
      </c>
      <c r="H38" t="s">
        <v>8246</v>
      </c>
      <c r="I38">
        <v>1476109970</v>
      </c>
      <c r="J38">
        <v>1473517970</v>
      </c>
      <c r="K38" t="b">
        <v>1</v>
      </c>
      <c r="L38">
        <v>113</v>
      </c>
      <c r="M38" t="b">
        <v>0</v>
      </c>
      <c r="N38" t="s">
        <v>8283</v>
      </c>
      <c r="O38">
        <v>20</v>
      </c>
      <c r="P38">
        <v>83.72</v>
      </c>
      <c r="Q38" t="s">
        <v>8336</v>
      </c>
      <c r="R38" t="s">
        <v>8337</v>
      </c>
      <c r="S38" s="13">
        <v>42623.606134259258</v>
      </c>
      <c r="T38" s="13">
        <v>42653.606134259258</v>
      </c>
    </row>
    <row r="39" spans="1:20" ht="60" x14ac:dyDescent="0.25">
      <c r="A39">
        <v>1801</v>
      </c>
      <c r="B39" s="3" t="s">
        <v>1802</v>
      </c>
      <c r="C39" s="3" t="s">
        <v>5911</v>
      </c>
      <c r="D39" s="6">
        <v>17000</v>
      </c>
      <c r="E39" s="8">
        <v>2355</v>
      </c>
      <c r="F39" t="s">
        <v>8220</v>
      </c>
      <c r="G39" t="s">
        <v>8224</v>
      </c>
      <c r="H39" t="s">
        <v>8246</v>
      </c>
      <c r="I39">
        <v>1450181400</v>
      </c>
      <c r="J39">
        <v>1447429868</v>
      </c>
      <c r="K39" t="b">
        <v>1</v>
      </c>
      <c r="L39">
        <v>37</v>
      </c>
      <c r="M39" t="b">
        <v>0</v>
      </c>
      <c r="N39" t="s">
        <v>8283</v>
      </c>
      <c r="O39">
        <v>14</v>
      </c>
      <c r="P39">
        <v>63.65</v>
      </c>
      <c r="Q39" t="s">
        <v>8336</v>
      </c>
      <c r="R39" t="s">
        <v>8337</v>
      </c>
      <c r="S39" s="13">
        <v>42321.660509259258</v>
      </c>
      <c r="T39" s="13">
        <v>42353.506944444445</v>
      </c>
    </row>
    <row r="40" spans="1:20" ht="45" x14ac:dyDescent="0.25">
      <c r="A40">
        <v>1802</v>
      </c>
      <c r="B40" s="3" t="s">
        <v>1803</v>
      </c>
      <c r="C40" s="3" t="s">
        <v>5912</v>
      </c>
      <c r="D40" s="6">
        <v>3500</v>
      </c>
      <c r="E40" s="8">
        <v>1697</v>
      </c>
      <c r="F40" t="s">
        <v>8220</v>
      </c>
      <c r="G40" t="s">
        <v>8235</v>
      </c>
      <c r="H40" t="s">
        <v>8248</v>
      </c>
      <c r="I40">
        <v>1435442340</v>
      </c>
      <c r="J40">
        <v>1433416830</v>
      </c>
      <c r="K40" t="b">
        <v>1</v>
      </c>
      <c r="L40">
        <v>18</v>
      </c>
      <c r="M40" t="b">
        <v>0</v>
      </c>
      <c r="N40" t="s">
        <v>8283</v>
      </c>
      <c r="O40">
        <v>48</v>
      </c>
      <c r="P40">
        <v>94.28</v>
      </c>
      <c r="Q40" t="s">
        <v>8336</v>
      </c>
      <c r="R40" t="s">
        <v>8337</v>
      </c>
      <c r="S40" s="13">
        <v>42159.47256944445</v>
      </c>
      <c r="T40" s="13">
        <v>42182.915972222225</v>
      </c>
    </row>
    <row r="41" spans="1:20" ht="45" x14ac:dyDescent="0.25">
      <c r="A41">
        <v>1803</v>
      </c>
      <c r="B41" s="3" t="s">
        <v>1804</v>
      </c>
      <c r="C41" s="3" t="s">
        <v>5913</v>
      </c>
      <c r="D41" s="6">
        <v>17500</v>
      </c>
      <c r="E41" s="8">
        <v>5390</v>
      </c>
      <c r="F41" t="s">
        <v>8220</v>
      </c>
      <c r="G41" t="s">
        <v>8223</v>
      </c>
      <c r="H41" t="s">
        <v>8245</v>
      </c>
      <c r="I41">
        <v>1423878182</v>
      </c>
      <c r="J41">
        <v>1421199782</v>
      </c>
      <c r="K41" t="b">
        <v>1</v>
      </c>
      <c r="L41">
        <v>75</v>
      </c>
      <c r="M41" t="b">
        <v>0</v>
      </c>
      <c r="N41" t="s">
        <v>8283</v>
      </c>
      <c r="O41">
        <v>31</v>
      </c>
      <c r="P41">
        <v>71.87</v>
      </c>
      <c r="Q41" t="s">
        <v>8336</v>
      </c>
      <c r="R41" t="s">
        <v>8337</v>
      </c>
      <c r="S41" s="13">
        <v>42018.071550925932</v>
      </c>
      <c r="T41" s="13">
        <v>42049.071550925932</v>
      </c>
    </row>
    <row r="42" spans="1:20" ht="45" x14ac:dyDescent="0.25">
      <c r="A42">
        <v>1804</v>
      </c>
      <c r="B42" s="3" t="s">
        <v>1805</v>
      </c>
      <c r="C42" s="3" t="s">
        <v>5914</v>
      </c>
      <c r="D42" s="6">
        <v>15500</v>
      </c>
      <c r="E42" s="8">
        <v>5452</v>
      </c>
      <c r="F42" t="s">
        <v>8220</v>
      </c>
      <c r="G42" t="s">
        <v>8223</v>
      </c>
      <c r="H42" t="s">
        <v>8245</v>
      </c>
      <c r="I42">
        <v>1447521404</v>
      </c>
      <c r="J42">
        <v>1444061804</v>
      </c>
      <c r="K42" t="b">
        <v>1</v>
      </c>
      <c r="L42">
        <v>52</v>
      </c>
      <c r="M42" t="b">
        <v>0</v>
      </c>
      <c r="N42" t="s">
        <v>8283</v>
      </c>
      <c r="O42">
        <v>35</v>
      </c>
      <c r="P42">
        <v>104.85</v>
      </c>
      <c r="Q42" t="s">
        <v>8336</v>
      </c>
      <c r="R42" t="s">
        <v>8337</v>
      </c>
      <c r="S42" s="13">
        <v>42282.678287037037</v>
      </c>
      <c r="T42" s="13">
        <v>42322.719953703709</v>
      </c>
    </row>
    <row r="43" spans="1:20" ht="45" x14ac:dyDescent="0.25">
      <c r="A43">
        <v>1805</v>
      </c>
      <c r="B43" s="3" t="s">
        <v>1806</v>
      </c>
      <c r="C43" s="3" t="s">
        <v>5915</v>
      </c>
      <c r="D43" s="6">
        <v>22500</v>
      </c>
      <c r="E43" s="8">
        <v>8191</v>
      </c>
      <c r="F43" t="s">
        <v>8220</v>
      </c>
      <c r="G43" t="s">
        <v>8235</v>
      </c>
      <c r="H43" t="s">
        <v>8248</v>
      </c>
      <c r="I43">
        <v>1443808800</v>
      </c>
      <c r="J43">
        <v>1441048658</v>
      </c>
      <c r="K43" t="b">
        <v>1</v>
      </c>
      <c r="L43">
        <v>122</v>
      </c>
      <c r="M43" t="b">
        <v>0</v>
      </c>
      <c r="N43" t="s">
        <v>8283</v>
      </c>
      <c r="O43">
        <v>36</v>
      </c>
      <c r="P43">
        <v>67.14</v>
      </c>
      <c r="Q43" t="s">
        <v>8336</v>
      </c>
      <c r="R43" t="s">
        <v>8337</v>
      </c>
      <c r="S43" s="13">
        <v>42247.803912037038</v>
      </c>
      <c r="T43" s="13">
        <v>42279.75</v>
      </c>
    </row>
    <row r="44" spans="1:20" ht="45" x14ac:dyDescent="0.25">
      <c r="A44">
        <v>1806</v>
      </c>
      <c r="B44" s="3" t="s">
        <v>1807</v>
      </c>
      <c r="C44" s="3" t="s">
        <v>5916</v>
      </c>
      <c r="D44" s="6">
        <v>20000</v>
      </c>
      <c r="E44" s="8">
        <v>591</v>
      </c>
      <c r="F44" t="s">
        <v>8220</v>
      </c>
      <c r="G44" t="s">
        <v>8224</v>
      </c>
      <c r="H44" t="s">
        <v>8246</v>
      </c>
      <c r="I44">
        <v>1412090349</v>
      </c>
      <c r="J44">
        <v>1409066349</v>
      </c>
      <c r="K44" t="b">
        <v>1</v>
      </c>
      <c r="L44">
        <v>8</v>
      </c>
      <c r="M44" t="b">
        <v>0</v>
      </c>
      <c r="N44" t="s">
        <v>8283</v>
      </c>
      <c r="O44">
        <v>3</v>
      </c>
      <c r="P44">
        <v>73.88</v>
      </c>
      <c r="Q44" t="s">
        <v>8336</v>
      </c>
      <c r="R44" t="s">
        <v>8337</v>
      </c>
      <c r="S44" s="13">
        <v>41877.638298611113</v>
      </c>
      <c r="T44" s="13">
        <v>41912.638298611113</v>
      </c>
    </row>
    <row r="45" spans="1:20" ht="30" x14ac:dyDescent="0.25">
      <c r="A45">
        <v>1807</v>
      </c>
      <c r="B45" s="3" t="s">
        <v>1808</v>
      </c>
      <c r="C45" s="3" t="s">
        <v>5917</v>
      </c>
      <c r="D45" s="6">
        <v>5000</v>
      </c>
      <c r="E45" s="8">
        <v>553</v>
      </c>
      <c r="F45" t="s">
        <v>8220</v>
      </c>
      <c r="G45" t="s">
        <v>8223</v>
      </c>
      <c r="H45" t="s">
        <v>8245</v>
      </c>
      <c r="I45">
        <v>1411868313</v>
      </c>
      <c r="J45">
        <v>1409276313</v>
      </c>
      <c r="K45" t="b">
        <v>1</v>
      </c>
      <c r="L45">
        <v>8</v>
      </c>
      <c r="M45" t="b">
        <v>0</v>
      </c>
      <c r="N45" t="s">
        <v>8283</v>
      </c>
      <c r="O45">
        <v>11</v>
      </c>
      <c r="P45">
        <v>69.13</v>
      </c>
      <c r="Q45" t="s">
        <v>8336</v>
      </c>
      <c r="R45" t="s">
        <v>8337</v>
      </c>
      <c r="S45" s="13">
        <v>41880.068437499998</v>
      </c>
      <c r="T45" s="13">
        <v>41910.068437499998</v>
      </c>
    </row>
    <row r="46" spans="1:20" ht="45" x14ac:dyDescent="0.25">
      <c r="A46">
        <v>1808</v>
      </c>
      <c r="B46" s="3" t="s">
        <v>1809</v>
      </c>
      <c r="C46" s="3" t="s">
        <v>5918</v>
      </c>
      <c r="D46" s="6">
        <v>28000</v>
      </c>
      <c r="E46" s="8">
        <v>11594</v>
      </c>
      <c r="F46" t="s">
        <v>8220</v>
      </c>
      <c r="G46" t="s">
        <v>8223</v>
      </c>
      <c r="H46" t="s">
        <v>8245</v>
      </c>
      <c r="I46">
        <v>1486830030</v>
      </c>
      <c r="J46">
        <v>1483806030</v>
      </c>
      <c r="K46" t="b">
        <v>1</v>
      </c>
      <c r="L46">
        <v>96</v>
      </c>
      <c r="M46" t="b">
        <v>0</v>
      </c>
      <c r="N46" t="s">
        <v>8283</v>
      </c>
      <c r="O46">
        <v>41</v>
      </c>
      <c r="P46">
        <v>120.77</v>
      </c>
      <c r="Q46" t="s">
        <v>8336</v>
      </c>
      <c r="R46" t="s">
        <v>8337</v>
      </c>
      <c r="S46" s="13">
        <v>42742.680902777778</v>
      </c>
      <c r="T46" s="13">
        <v>42777.680902777778</v>
      </c>
    </row>
    <row r="47" spans="1:20" ht="45" x14ac:dyDescent="0.25">
      <c r="A47">
        <v>1809</v>
      </c>
      <c r="B47" s="3" t="s">
        <v>1810</v>
      </c>
      <c r="C47" s="3" t="s">
        <v>5919</v>
      </c>
      <c r="D47" s="6">
        <v>3500</v>
      </c>
      <c r="E47" s="8">
        <v>380</v>
      </c>
      <c r="F47" t="s">
        <v>8220</v>
      </c>
      <c r="G47" t="s">
        <v>8228</v>
      </c>
      <c r="H47" t="s">
        <v>8250</v>
      </c>
      <c r="I47">
        <v>1425246439</v>
      </c>
      <c r="J47">
        <v>1422222439</v>
      </c>
      <c r="K47" t="b">
        <v>1</v>
      </c>
      <c r="L47">
        <v>9</v>
      </c>
      <c r="M47" t="b">
        <v>0</v>
      </c>
      <c r="N47" t="s">
        <v>8283</v>
      </c>
      <c r="O47">
        <v>11</v>
      </c>
      <c r="P47">
        <v>42.22</v>
      </c>
      <c r="Q47" t="s">
        <v>8336</v>
      </c>
      <c r="R47" t="s">
        <v>8337</v>
      </c>
      <c r="S47" s="13">
        <v>42029.907858796301</v>
      </c>
      <c r="T47" s="13">
        <v>42064.907858796301</v>
      </c>
    </row>
    <row r="48" spans="1:20" ht="45" x14ac:dyDescent="0.25">
      <c r="A48">
        <v>1810</v>
      </c>
      <c r="B48" s="3" t="s">
        <v>1811</v>
      </c>
      <c r="C48" s="3" t="s">
        <v>5920</v>
      </c>
      <c r="D48" s="6">
        <v>450</v>
      </c>
      <c r="E48" s="8">
        <v>15</v>
      </c>
      <c r="F48" t="s">
        <v>8220</v>
      </c>
      <c r="G48" t="s">
        <v>8223</v>
      </c>
      <c r="H48" t="s">
        <v>8245</v>
      </c>
      <c r="I48">
        <v>1408657826</v>
      </c>
      <c r="J48">
        <v>1407621026</v>
      </c>
      <c r="K48" t="b">
        <v>0</v>
      </c>
      <c r="L48">
        <v>2</v>
      </c>
      <c r="M48" t="b">
        <v>0</v>
      </c>
      <c r="N48" t="s">
        <v>8283</v>
      </c>
      <c r="O48">
        <v>3</v>
      </c>
      <c r="P48">
        <v>7.5</v>
      </c>
      <c r="Q48" t="s">
        <v>8336</v>
      </c>
      <c r="R48" t="s">
        <v>8337</v>
      </c>
      <c r="S48" s="13">
        <v>41860.91002314815</v>
      </c>
      <c r="T48" s="13">
        <v>41872.91002314815</v>
      </c>
    </row>
    <row r="49" spans="1:20" ht="45" x14ac:dyDescent="0.25">
      <c r="A49">
        <v>1811</v>
      </c>
      <c r="B49" s="3" t="s">
        <v>1812</v>
      </c>
      <c r="C49" s="3" t="s">
        <v>5921</v>
      </c>
      <c r="D49" s="6">
        <v>54000</v>
      </c>
      <c r="E49" s="8">
        <v>40</v>
      </c>
      <c r="F49" t="s">
        <v>8220</v>
      </c>
      <c r="G49" t="s">
        <v>8223</v>
      </c>
      <c r="H49" t="s">
        <v>8245</v>
      </c>
      <c r="I49">
        <v>1414123200</v>
      </c>
      <c r="J49">
        <v>1408962270</v>
      </c>
      <c r="K49" t="b">
        <v>0</v>
      </c>
      <c r="L49">
        <v>26</v>
      </c>
      <c r="M49" t="b">
        <v>0</v>
      </c>
      <c r="N49" t="s">
        <v>8283</v>
      </c>
      <c r="O49">
        <v>0</v>
      </c>
      <c r="P49">
        <v>1.54</v>
      </c>
      <c r="Q49" t="s">
        <v>8336</v>
      </c>
      <c r="R49" t="s">
        <v>8337</v>
      </c>
      <c r="S49" s="13">
        <v>41876.433680555558</v>
      </c>
      <c r="T49" s="13">
        <v>41936.166666666664</v>
      </c>
    </row>
    <row r="50" spans="1:20" ht="60" x14ac:dyDescent="0.25">
      <c r="A50">
        <v>1812</v>
      </c>
      <c r="B50" s="3" t="s">
        <v>1813</v>
      </c>
      <c r="C50" s="3" t="s">
        <v>5922</v>
      </c>
      <c r="D50" s="6">
        <v>6500</v>
      </c>
      <c r="E50" s="8">
        <v>865</v>
      </c>
      <c r="F50" t="s">
        <v>8220</v>
      </c>
      <c r="G50" t="s">
        <v>8224</v>
      </c>
      <c r="H50" t="s">
        <v>8246</v>
      </c>
      <c r="I50">
        <v>1467531536</v>
      </c>
      <c r="J50">
        <v>1464939536</v>
      </c>
      <c r="K50" t="b">
        <v>0</v>
      </c>
      <c r="L50">
        <v>23</v>
      </c>
      <c r="M50" t="b">
        <v>0</v>
      </c>
      <c r="N50" t="s">
        <v>8283</v>
      </c>
      <c r="O50">
        <v>13</v>
      </c>
      <c r="P50">
        <v>37.61</v>
      </c>
      <c r="Q50" t="s">
        <v>8336</v>
      </c>
      <c r="R50" t="s">
        <v>8337</v>
      </c>
      <c r="S50" s="13">
        <v>42524.318703703699</v>
      </c>
      <c r="T50" s="13">
        <v>42554.318703703699</v>
      </c>
    </row>
    <row r="51" spans="1:20" ht="45" x14ac:dyDescent="0.25">
      <c r="A51">
        <v>1813</v>
      </c>
      <c r="B51" s="3" t="s">
        <v>1814</v>
      </c>
      <c r="C51" s="3" t="s">
        <v>5923</v>
      </c>
      <c r="D51" s="6">
        <v>8750</v>
      </c>
      <c r="E51" s="8">
        <v>0</v>
      </c>
      <c r="F51" t="s">
        <v>8220</v>
      </c>
      <c r="G51" t="s">
        <v>8224</v>
      </c>
      <c r="H51" t="s">
        <v>8246</v>
      </c>
      <c r="I51">
        <v>1407532812</v>
      </c>
      <c r="J51">
        <v>1404940812</v>
      </c>
      <c r="K51" t="b">
        <v>0</v>
      </c>
      <c r="L51">
        <v>0</v>
      </c>
      <c r="M51" t="b">
        <v>0</v>
      </c>
      <c r="N51" t="s">
        <v>8283</v>
      </c>
      <c r="O51">
        <v>0</v>
      </c>
      <c r="P51">
        <v>0</v>
      </c>
      <c r="Q51" t="s">
        <v>8336</v>
      </c>
      <c r="R51" t="s">
        <v>8337</v>
      </c>
      <c r="S51" s="13">
        <v>41829.889027777775</v>
      </c>
      <c r="T51" s="13">
        <v>41859.889027777775</v>
      </c>
    </row>
    <row r="52" spans="1:20" ht="45" x14ac:dyDescent="0.25">
      <c r="A52">
        <v>1814</v>
      </c>
      <c r="B52" s="3" t="s">
        <v>1815</v>
      </c>
      <c r="C52" s="3" t="s">
        <v>5924</v>
      </c>
      <c r="D52" s="6">
        <v>12000</v>
      </c>
      <c r="E52" s="8">
        <v>5902</v>
      </c>
      <c r="F52" t="s">
        <v>8220</v>
      </c>
      <c r="G52" t="s">
        <v>8224</v>
      </c>
      <c r="H52" t="s">
        <v>8246</v>
      </c>
      <c r="I52">
        <v>1425108736</v>
      </c>
      <c r="J52">
        <v>1422516736</v>
      </c>
      <c r="K52" t="b">
        <v>0</v>
      </c>
      <c r="L52">
        <v>140</v>
      </c>
      <c r="M52" t="b">
        <v>0</v>
      </c>
      <c r="N52" t="s">
        <v>8283</v>
      </c>
      <c r="O52">
        <v>49</v>
      </c>
      <c r="P52">
        <v>42.16</v>
      </c>
      <c r="Q52" t="s">
        <v>8336</v>
      </c>
      <c r="R52" t="s">
        <v>8337</v>
      </c>
      <c r="S52" s="13">
        <v>42033.314074074078</v>
      </c>
      <c r="T52" s="13">
        <v>42063.314074074078</v>
      </c>
    </row>
    <row r="53" spans="1:20" ht="60" x14ac:dyDescent="0.25">
      <c r="A53">
        <v>1815</v>
      </c>
      <c r="B53" s="3" t="s">
        <v>1816</v>
      </c>
      <c r="C53" s="3" t="s">
        <v>5925</v>
      </c>
      <c r="D53" s="6">
        <v>3000</v>
      </c>
      <c r="E53" s="8">
        <v>0</v>
      </c>
      <c r="F53" t="s">
        <v>8220</v>
      </c>
      <c r="G53" t="s">
        <v>8223</v>
      </c>
      <c r="H53" t="s">
        <v>8245</v>
      </c>
      <c r="I53">
        <v>1435787137</v>
      </c>
      <c r="J53">
        <v>1434577537</v>
      </c>
      <c r="K53" t="b">
        <v>0</v>
      </c>
      <c r="L53">
        <v>0</v>
      </c>
      <c r="M53" t="b">
        <v>0</v>
      </c>
      <c r="N53" t="s">
        <v>8283</v>
      </c>
      <c r="O53">
        <v>0</v>
      </c>
      <c r="P53">
        <v>0</v>
      </c>
      <c r="Q53" t="s">
        <v>8336</v>
      </c>
      <c r="R53" t="s">
        <v>8337</v>
      </c>
      <c r="S53" s="13">
        <v>42172.906678240746</v>
      </c>
      <c r="T53" s="13">
        <v>42186.906678240746</v>
      </c>
    </row>
    <row r="54" spans="1:20" ht="45" x14ac:dyDescent="0.25">
      <c r="A54">
        <v>1816</v>
      </c>
      <c r="B54" s="3" t="s">
        <v>1817</v>
      </c>
      <c r="C54" s="3" t="s">
        <v>5926</v>
      </c>
      <c r="D54" s="6">
        <v>25000</v>
      </c>
      <c r="E54" s="8">
        <v>509</v>
      </c>
      <c r="F54" t="s">
        <v>8220</v>
      </c>
      <c r="G54" t="s">
        <v>8239</v>
      </c>
      <c r="H54" t="s">
        <v>8256</v>
      </c>
      <c r="I54">
        <v>1469473200</v>
      </c>
      <c r="J54">
        <v>1467061303</v>
      </c>
      <c r="K54" t="b">
        <v>0</v>
      </c>
      <c r="L54">
        <v>6</v>
      </c>
      <c r="M54" t="b">
        <v>0</v>
      </c>
      <c r="N54" t="s">
        <v>8283</v>
      </c>
      <c r="O54">
        <v>2</v>
      </c>
      <c r="P54">
        <v>84.83</v>
      </c>
      <c r="Q54" t="s">
        <v>8336</v>
      </c>
      <c r="R54" t="s">
        <v>8337</v>
      </c>
      <c r="S54" s="13">
        <v>42548.876192129625</v>
      </c>
      <c r="T54" s="13">
        <v>42576.791666666672</v>
      </c>
    </row>
    <row r="55" spans="1:20" ht="30" x14ac:dyDescent="0.25">
      <c r="A55">
        <v>1817</v>
      </c>
      <c r="B55" s="3" t="s">
        <v>1818</v>
      </c>
      <c r="C55" s="3" t="s">
        <v>5927</v>
      </c>
      <c r="D55" s="6">
        <v>18000</v>
      </c>
      <c r="E55" s="8">
        <v>9419</v>
      </c>
      <c r="F55" t="s">
        <v>8220</v>
      </c>
      <c r="G55" t="s">
        <v>8223</v>
      </c>
      <c r="H55" t="s">
        <v>8245</v>
      </c>
      <c r="I55">
        <v>1485759540</v>
      </c>
      <c r="J55">
        <v>1480607607</v>
      </c>
      <c r="K55" t="b">
        <v>0</v>
      </c>
      <c r="L55">
        <v>100</v>
      </c>
      <c r="M55" t="b">
        <v>0</v>
      </c>
      <c r="N55" t="s">
        <v>8283</v>
      </c>
      <c r="O55">
        <v>52</v>
      </c>
      <c r="P55">
        <v>94.19</v>
      </c>
      <c r="Q55" t="s">
        <v>8336</v>
      </c>
      <c r="R55" t="s">
        <v>8337</v>
      </c>
      <c r="S55" s="13">
        <v>42705.662118055552</v>
      </c>
      <c r="T55" s="13">
        <v>42765.290972222225</v>
      </c>
    </row>
    <row r="56" spans="1:20" ht="30" x14ac:dyDescent="0.25">
      <c r="A56">
        <v>1818</v>
      </c>
      <c r="B56" s="3" t="s">
        <v>1819</v>
      </c>
      <c r="C56" s="3" t="s">
        <v>5928</v>
      </c>
      <c r="D56" s="6">
        <v>15000</v>
      </c>
      <c r="E56" s="8">
        <v>0</v>
      </c>
      <c r="F56" t="s">
        <v>8220</v>
      </c>
      <c r="G56" t="s">
        <v>8223</v>
      </c>
      <c r="H56" t="s">
        <v>8245</v>
      </c>
      <c r="I56">
        <v>1428035850</v>
      </c>
      <c r="J56">
        <v>1425447450</v>
      </c>
      <c r="K56" t="b">
        <v>0</v>
      </c>
      <c r="L56">
        <v>0</v>
      </c>
      <c r="M56" t="b">
        <v>0</v>
      </c>
      <c r="N56" t="s">
        <v>8283</v>
      </c>
      <c r="O56">
        <v>0</v>
      </c>
      <c r="P56">
        <v>0</v>
      </c>
      <c r="Q56" t="s">
        <v>8336</v>
      </c>
      <c r="R56" t="s">
        <v>8337</v>
      </c>
      <c r="S56" s="13">
        <v>42067.234375</v>
      </c>
      <c r="T56" s="13">
        <v>42097.192708333328</v>
      </c>
    </row>
    <row r="57" spans="1:20" ht="45" x14ac:dyDescent="0.25">
      <c r="A57">
        <v>1819</v>
      </c>
      <c r="B57" s="3" t="s">
        <v>1820</v>
      </c>
      <c r="C57" s="3" t="s">
        <v>5929</v>
      </c>
      <c r="D57" s="6">
        <v>1200</v>
      </c>
      <c r="E57" s="8">
        <v>25</v>
      </c>
      <c r="F57" t="s">
        <v>8220</v>
      </c>
      <c r="G57" t="s">
        <v>8223</v>
      </c>
      <c r="H57" t="s">
        <v>8245</v>
      </c>
      <c r="I57">
        <v>1406743396</v>
      </c>
      <c r="J57">
        <v>1404151396</v>
      </c>
      <c r="K57" t="b">
        <v>0</v>
      </c>
      <c r="L57">
        <v>4</v>
      </c>
      <c r="M57" t="b">
        <v>0</v>
      </c>
      <c r="N57" t="s">
        <v>8283</v>
      </c>
      <c r="O57">
        <v>2</v>
      </c>
      <c r="P57">
        <v>6.25</v>
      </c>
      <c r="Q57" t="s">
        <v>8336</v>
      </c>
      <c r="R57" t="s">
        <v>8337</v>
      </c>
      <c r="S57" s="13">
        <v>41820.752268518518</v>
      </c>
      <c r="T57" s="13">
        <v>41850.752268518518</v>
      </c>
    </row>
    <row r="58" spans="1:20" ht="60" x14ac:dyDescent="0.25">
      <c r="A58">
        <v>1820</v>
      </c>
      <c r="B58" s="3" t="s">
        <v>1821</v>
      </c>
      <c r="C58" s="3" t="s">
        <v>5930</v>
      </c>
      <c r="D58" s="6">
        <v>26000</v>
      </c>
      <c r="E58" s="8">
        <v>1707</v>
      </c>
      <c r="F58" t="s">
        <v>8220</v>
      </c>
      <c r="G58" t="s">
        <v>8223</v>
      </c>
      <c r="H58" t="s">
        <v>8245</v>
      </c>
      <c r="I58">
        <v>1427850090</v>
      </c>
      <c r="J58">
        <v>1425261690</v>
      </c>
      <c r="K58" t="b">
        <v>0</v>
      </c>
      <c r="L58">
        <v>8</v>
      </c>
      <c r="M58" t="b">
        <v>0</v>
      </c>
      <c r="N58" t="s">
        <v>8283</v>
      </c>
      <c r="O58">
        <v>7</v>
      </c>
      <c r="P58">
        <v>213.38</v>
      </c>
      <c r="Q58" t="s">
        <v>8336</v>
      </c>
      <c r="R58" t="s">
        <v>8337</v>
      </c>
      <c r="S58" s="13">
        <v>42065.084375000006</v>
      </c>
      <c r="T58" s="13">
        <v>42095.042708333334</v>
      </c>
    </row>
  </sheetData>
  <conditionalFormatting sqref="F1:F58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58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376F5-3961-4AFF-9599-ED1CE78DAF80}">
  <dimension ref="A1:T141"/>
  <sheetViews>
    <sheetView workbookViewId="0">
      <selection sqref="A1:XFD14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t="s">
        <v>8323</v>
      </c>
      <c r="R2" t="s">
        <v>8327</v>
      </c>
      <c r="S2" s="13">
        <v>42043.152650462958</v>
      </c>
      <c r="T2" s="13">
        <v>42073.110983796301</v>
      </c>
    </row>
    <row r="3" spans="1:20" ht="60" x14ac:dyDescent="0.25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t="s">
        <v>8323</v>
      </c>
      <c r="R3" t="s">
        <v>8327</v>
      </c>
      <c r="S3" s="13">
        <v>41067.949212962965</v>
      </c>
      <c r="T3" s="13">
        <v>41100.991666666669</v>
      </c>
    </row>
    <row r="4" spans="1:20" ht="45" x14ac:dyDescent="0.25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t="s">
        <v>8323</v>
      </c>
      <c r="R4" t="s">
        <v>8327</v>
      </c>
      <c r="S4" s="13">
        <v>40977.948009259257</v>
      </c>
      <c r="T4" s="13">
        <v>41007.906342592592</v>
      </c>
    </row>
    <row r="5" spans="1:20" ht="45" x14ac:dyDescent="0.25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t="s">
        <v>8323</v>
      </c>
      <c r="R5" t="s">
        <v>8327</v>
      </c>
      <c r="S5" s="13">
        <v>41205.198321759257</v>
      </c>
      <c r="T5" s="13">
        <v>41240.5</v>
      </c>
    </row>
    <row r="6" spans="1:20" ht="45" x14ac:dyDescent="0.25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t="s">
        <v>8323</v>
      </c>
      <c r="R6" t="s">
        <v>8327</v>
      </c>
      <c r="S6" s="13">
        <v>41099.093865740739</v>
      </c>
      <c r="T6" s="13">
        <v>41131.916666666664</v>
      </c>
    </row>
    <row r="7" spans="1:20" ht="45" x14ac:dyDescent="0.25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t="s">
        <v>8323</v>
      </c>
      <c r="R7" t="s">
        <v>8327</v>
      </c>
      <c r="S7" s="13">
        <v>41925.906689814816</v>
      </c>
      <c r="T7" s="13">
        <v>41955.94835648148</v>
      </c>
    </row>
    <row r="8" spans="1:20" ht="45" x14ac:dyDescent="0.25">
      <c r="A8">
        <v>1887</v>
      </c>
      <c r="B8" s="3" t="s">
        <v>1888</v>
      </c>
      <c r="C8" s="3" t="s">
        <v>5997</v>
      </c>
      <c r="D8" s="6">
        <v>3000</v>
      </c>
      <c r="E8" s="8">
        <v>3335</v>
      </c>
      <c r="F8" t="s">
        <v>8218</v>
      </c>
      <c r="G8" t="s">
        <v>8226</v>
      </c>
      <c r="H8" t="s">
        <v>8248</v>
      </c>
      <c r="I8">
        <v>1449178200</v>
      </c>
      <c r="J8">
        <v>1447614732</v>
      </c>
      <c r="K8" t="b">
        <v>0</v>
      </c>
      <c r="L8">
        <v>8</v>
      </c>
      <c r="M8" t="b">
        <v>1</v>
      </c>
      <c r="N8" t="s">
        <v>8277</v>
      </c>
      <c r="O8">
        <v>111</v>
      </c>
      <c r="P8">
        <v>416.88</v>
      </c>
      <c r="Q8" t="s">
        <v>8323</v>
      </c>
      <c r="R8" t="s">
        <v>8327</v>
      </c>
      <c r="S8" s="13">
        <v>42323.800138888888</v>
      </c>
      <c r="T8" s="13">
        <v>42341.895833333328</v>
      </c>
    </row>
    <row r="9" spans="1:20" ht="60" x14ac:dyDescent="0.25">
      <c r="A9">
        <v>1888</v>
      </c>
      <c r="B9" s="3" t="s">
        <v>1889</v>
      </c>
      <c r="C9" s="3" t="s">
        <v>5998</v>
      </c>
      <c r="D9" s="6">
        <v>2500</v>
      </c>
      <c r="E9" s="8">
        <v>4152</v>
      </c>
      <c r="F9" t="s">
        <v>8218</v>
      </c>
      <c r="G9" t="s">
        <v>8223</v>
      </c>
      <c r="H9" t="s">
        <v>8245</v>
      </c>
      <c r="I9">
        <v>1275368340</v>
      </c>
      <c r="J9">
        <v>1272692732</v>
      </c>
      <c r="K9" t="b">
        <v>0</v>
      </c>
      <c r="L9">
        <v>89</v>
      </c>
      <c r="M9" t="b">
        <v>1</v>
      </c>
      <c r="N9" t="s">
        <v>8277</v>
      </c>
      <c r="O9">
        <v>166</v>
      </c>
      <c r="P9">
        <v>46.65</v>
      </c>
      <c r="Q9" t="s">
        <v>8323</v>
      </c>
      <c r="R9" t="s">
        <v>8327</v>
      </c>
      <c r="S9" s="13">
        <v>40299.239953703705</v>
      </c>
      <c r="T9" s="13">
        <v>40330.207638888889</v>
      </c>
    </row>
    <row r="10" spans="1:20" ht="45" x14ac:dyDescent="0.25">
      <c r="A10">
        <v>1889</v>
      </c>
      <c r="B10" s="3" t="s">
        <v>1890</v>
      </c>
      <c r="C10" s="3" t="s">
        <v>5999</v>
      </c>
      <c r="D10" s="6">
        <v>2000</v>
      </c>
      <c r="E10" s="8">
        <v>2132</v>
      </c>
      <c r="F10" t="s">
        <v>8218</v>
      </c>
      <c r="G10" t="s">
        <v>8223</v>
      </c>
      <c r="H10" t="s">
        <v>8245</v>
      </c>
      <c r="I10">
        <v>1363024946</v>
      </c>
      <c r="J10">
        <v>1359140546</v>
      </c>
      <c r="K10" t="b">
        <v>0</v>
      </c>
      <c r="L10">
        <v>44</v>
      </c>
      <c r="M10" t="b">
        <v>1</v>
      </c>
      <c r="N10" t="s">
        <v>8277</v>
      </c>
      <c r="O10">
        <v>107</v>
      </c>
      <c r="P10">
        <v>48.45</v>
      </c>
      <c r="Q10" t="s">
        <v>8323</v>
      </c>
      <c r="R10" t="s">
        <v>8327</v>
      </c>
      <c r="S10" s="13">
        <v>41299.793356481481</v>
      </c>
      <c r="T10" s="13">
        <v>41344.751689814817</v>
      </c>
    </row>
    <row r="11" spans="1:20" ht="45" x14ac:dyDescent="0.25">
      <c r="A11">
        <v>1890</v>
      </c>
      <c r="B11" s="3" t="s">
        <v>1891</v>
      </c>
      <c r="C11" s="3" t="s">
        <v>6000</v>
      </c>
      <c r="D11" s="6">
        <v>12000</v>
      </c>
      <c r="E11" s="8">
        <v>17350.13</v>
      </c>
      <c r="F11" t="s">
        <v>8218</v>
      </c>
      <c r="G11" t="s">
        <v>8223</v>
      </c>
      <c r="H11" t="s">
        <v>8245</v>
      </c>
      <c r="I11">
        <v>1355597528</v>
      </c>
      <c r="J11">
        <v>1353005528</v>
      </c>
      <c r="K11" t="b">
        <v>0</v>
      </c>
      <c r="L11">
        <v>246</v>
      </c>
      <c r="M11" t="b">
        <v>1</v>
      </c>
      <c r="N11" t="s">
        <v>8277</v>
      </c>
      <c r="O11">
        <v>145</v>
      </c>
      <c r="P11">
        <v>70.53</v>
      </c>
      <c r="Q11" t="s">
        <v>8323</v>
      </c>
      <c r="R11" t="s">
        <v>8327</v>
      </c>
      <c r="S11" s="13">
        <v>41228.786203703705</v>
      </c>
      <c r="T11" s="13">
        <v>41258.786203703705</v>
      </c>
    </row>
    <row r="12" spans="1:20" ht="330" x14ac:dyDescent="0.25">
      <c r="A12">
        <v>1891</v>
      </c>
      <c r="B12" s="3" t="s">
        <v>1892</v>
      </c>
      <c r="C12" s="3" t="s">
        <v>6001</v>
      </c>
      <c r="D12" s="6">
        <v>10000</v>
      </c>
      <c r="E12" s="8">
        <v>10555</v>
      </c>
      <c r="F12" t="s">
        <v>8218</v>
      </c>
      <c r="G12" t="s">
        <v>8223</v>
      </c>
      <c r="H12" t="s">
        <v>8245</v>
      </c>
      <c r="I12">
        <v>1279778400</v>
      </c>
      <c r="J12">
        <v>1275851354</v>
      </c>
      <c r="K12" t="b">
        <v>0</v>
      </c>
      <c r="L12">
        <v>120</v>
      </c>
      <c r="M12" t="b">
        <v>1</v>
      </c>
      <c r="N12" t="s">
        <v>8277</v>
      </c>
      <c r="O12">
        <v>106</v>
      </c>
      <c r="P12">
        <v>87.96</v>
      </c>
      <c r="Q12" t="s">
        <v>8323</v>
      </c>
      <c r="R12" t="s">
        <v>8327</v>
      </c>
      <c r="S12" s="13">
        <v>40335.798078703701</v>
      </c>
      <c r="T12" s="13">
        <v>40381.25</v>
      </c>
    </row>
    <row r="13" spans="1:20" ht="45" x14ac:dyDescent="0.25">
      <c r="A13">
        <v>1892</v>
      </c>
      <c r="B13" s="3" t="s">
        <v>1893</v>
      </c>
      <c r="C13" s="3" t="s">
        <v>6002</v>
      </c>
      <c r="D13" s="6">
        <v>500</v>
      </c>
      <c r="E13" s="8">
        <v>683</v>
      </c>
      <c r="F13" t="s">
        <v>8218</v>
      </c>
      <c r="G13" t="s">
        <v>8223</v>
      </c>
      <c r="H13" t="s">
        <v>8245</v>
      </c>
      <c r="I13">
        <v>1307459881</v>
      </c>
      <c r="J13">
        <v>1304867881</v>
      </c>
      <c r="K13" t="b">
        <v>0</v>
      </c>
      <c r="L13">
        <v>26</v>
      </c>
      <c r="M13" t="b">
        <v>1</v>
      </c>
      <c r="N13" t="s">
        <v>8277</v>
      </c>
      <c r="O13">
        <v>137</v>
      </c>
      <c r="P13">
        <v>26.27</v>
      </c>
      <c r="Q13" t="s">
        <v>8323</v>
      </c>
      <c r="R13" t="s">
        <v>8327</v>
      </c>
      <c r="S13" s="13">
        <v>40671.637511574074</v>
      </c>
      <c r="T13" s="13">
        <v>40701.637511574074</v>
      </c>
    </row>
    <row r="14" spans="1:20" ht="240" x14ac:dyDescent="0.25">
      <c r="A14">
        <v>1893</v>
      </c>
      <c r="B14" s="3" t="s">
        <v>1894</v>
      </c>
      <c r="C14" s="3" t="s">
        <v>6003</v>
      </c>
      <c r="D14" s="6">
        <v>2500</v>
      </c>
      <c r="E14" s="8">
        <v>2600</v>
      </c>
      <c r="F14" t="s">
        <v>8218</v>
      </c>
      <c r="G14" t="s">
        <v>8223</v>
      </c>
      <c r="H14" t="s">
        <v>8245</v>
      </c>
      <c r="I14">
        <v>1302926340</v>
      </c>
      <c r="J14">
        <v>1301524585</v>
      </c>
      <c r="K14" t="b">
        <v>0</v>
      </c>
      <c r="L14">
        <v>45</v>
      </c>
      <c r="M14" t="b">
        <v>1</v>
      </c>
      <c r="N14" t="s">
        <v>8277</v>
      </c>
      <c r="O14">
        <v>104</v>
      </c>
      <c r="P14">
        <v>57.78</v>
      </c>
      <c r="Q14" t="s">
        <v>8323</v>
      </c>
      <c r="R14" t="s">
        <v>8327</v>
      </c>
      <c r="S14" s="13">
        <v>40632.94195601852</v>
      </c>
      <c r="T14" s="13">
        <v>40649.165972222225</v>
      </c>
    </row>
    <row r="15" spans="1:20" ht="90" x14ac:dyDescent="0.25">
      <c r="A15">
        <v>1894</v>
      </c>
      <c r="B15" s="3" t="s">
        <v>1895</v>
      </c>
      <c r="C15" s="3" t="s">
        <v>6004</v>
      </c>
      <c r="D15" s="6">
        <v>1000</v>
      </c>
      <c r="E15" s="8">
        <v>1145</v>
      </c>
      <c r="F15" t="s">
        <v>8218</v>
      </c>
      <c r="G15" t="s">
        <v>8223</v>
      </c>
      <c r="H15" t="s">
        <v>8245</v>
      </c>
      <c r="I15">
        <v>1329082983</v>
      </c>
      <c r="J15">
        <v>1326404583</v>
      </c>
      <c r="K15" t="b">
        <v>0</v>
      </c>
      <c r="L15">
        <v>20</v>
      </c>
      <c r="M15" t="b">
        <v>1</v>
      </c>
      <c r="N15" t="s">
        <v>8277</v>
      </c>
      <c r="O15">
        <v>115</v>
      </c>
      <c r="P15">
        <v>57.25</v>
      </c>
      <c r="Q15" t="s">
        <v>8323</v>
      </c>
      <c r="R15" t="s">
        <v>8327</v>
      </c>
      <c r="S15" s="13">
        <v>40920.904895833337</v>
      </c>
      <c r="T15" s="13">
        <v>40951.904895833337</v>
      </c>
    </row>
    <row r="16" spans="1:20" ht="285" x14ac:dyDescent="0.25">
      <c r="A16">
        <v>1895</v>
      </c>
      <c r="B16" s="3" t="s">
        <v>1896</v>
      </c>
      <c r="C16" s="3" t="s">
        <v>6005</v>
      </c>
      <c r="D16" s="6">
        <v>9072</v>
      </c>
      <c r="E16" s="8">
        <v>9228</v>
      </c>
      <c r="F16" t="s">
        <v>8218</v>
      </c>
      <c r="G16" t="s">
        <v>8223</v>
      </c>
      <c r="H16" t="s">
        <v>8245</v>
      </c>
      <c r="I16">
        <v>1445363722</v>
      </c>
      <c r="J16">
        <v>1442771722</v>
      </c>
      <c r="K16" t="b">
        <v>0</v>
      </c>
      <c r="L16">
        <v>47</v>
      </c>
      <c r="M16" t="b">
        <v>1</v>
      </c>
      <c r="N16" t="s">
        <v>8277</v>
      </c>
      <c r="O16">
        <v>102</v>
      </c>
      <c r="P16">
        <v>196.34</v>
      </c>
      <c r="Q16" t="s">
        <v>8323</v>
      </c>
      <c r="R16" t="s">
        <v>8327</v>
      </c>
      <c r="S16" s="13">
        <v>42267.746782407412</v>
      </c>
      <c r="T16" s="13">
        <v>42297.746782407412</v>
      </c>
    </row>
    <row r="17" spans="1:20" ht="300" x14ac:dyDescent="0.25">
      <c r="A17">
        <v>1896</v>
      </c>
      <c r="B17" s="3" t="s">
        <v>1897</v>
      </c>
      <c r="C17" s="3" t="s">
        <v>6006</v>
      </c>
      <c r="D17" s="6">
        <v>451</v>
      </c>
      <c r="E17" s="8">
        <v>559</v>
      </c>
      <c r="F17" t="s">
        <v>8218</v>
      </c>
      <c r="G17" t="s">
        <v>8223</v>
      </c>
      <c r="H17" t="s">
        <v>8245</v>
      </c>
      <c r="I17">
        <v>1334250165</v>
      </c>
      <c r="J17">
        <v>1331658165</v>
      </c>
      <c r="K17" t="b">
        <v>0</v>
      </c>
      <c r="L17">
        <v>13</v>
      </c>
      <c r="M17" t="b">
        <v>1</v>
      </c>
      <c r="N17" t="s">
        <v>8277</v>
      </c>
      <c r="O17">
        <v>124</v>
      </c>
      <c r="P17">
        <v>43</v>
      </c>
      <c r="Q17" t="s">
        <v>8323</v>
      </c>
      <c r="R17" t="s">
        <v>8327</v>
      </c>
      <c r="S17" s="13">
        <v>40981.710243055553</v>
      </c>
      <c r="T17" s="13">
        <v>41011.710243055553</v>
      </c>
    </row>
    <row r="18" spans="1:20" ht="255" x14ac:dyDescent="0.25">
      <c r="A18">
        <v>1897</v>
      </c>
      <c r="B18" s="3" t="s">
        <v>1898</v>
      </c>
      <c r="C18" s="3" t="s">
        <v>6007</v>
      </c>
      <c r="D18" s="6">
        <v>6350</v>
      </c>
      <c r="E18" s="8">
        <v>6506</v>
      </c>
      <c r="F18" t="s">
        <v>8218</v>
      </c>
      <c r="G18" t="s">
        <v>8223</v>
      </c>
      <c r="H18" t="s">
        <v>8245</v>
      </c>
      <c r="I18">
        <v>1393966800</v>
      </c>
      <c r="J18">
        <v>1392040806</v>
      </c>
      <c r="K18" t="b">
        <v>0</v>
      </c>
      <c r="L18">
        <v>183</v>
      </c>
      <c r="M18" t="b">
        <v>1</v>
      </c>
      <c r="N18" t="s">
        <v>8277</v>
      </c>
      <c r="O18">
        <v>102</v>
      </c>
      <c r="P18">
        <v>35.549999999999997</v>
      </c>
      <c r="Q18" t="s">
        <v>8323</v>
      </c>
      <c r="R18" t="s">
        <v>8327</v>
      </c>
      <c r="S18" s="13">
        <v>41680.583402777782</v>
      </c>
      <c r="T18" s="13">
        <v>41702.875</v>
      </c>
    </row>
    <row r="19" spans="1:20" ht="255" x14ac:dyDescent="0.25">
      <c r="A19">
        <v>1898</v>
      </c>
      <c r="B19" s="3" t="s">
        <v>1899</v>
      </c>
      <c r="C19" s="3" t="s">
        <v>6008</v>
      </c>
      <c r="D19" s="6">
        <v>1000</v>
      </c>
      <c r="E19" s="8">
        <v>1445</v>
      </c>
      <c r="F19" t="s">
        <v>8218</v>
      </c>
      <c r="G19" t="s">
        <v>8223</v>
      </c>
      <c r="H19" t="s">
        <v>8245</v>
      </c>
      <c r="I19">
        <v>1454349600</v>
      </c>
      <c r="J19">
        <v>1451277473</v>
      </c>
      <c r="K19" t="b">
        <v>0</v>
      </c>
      <c r="L19">
        <v>21</v>
      </c>
      <c r="M19" t="b">
        <v>1</v>
      </c>
      <c r="N19" t="s">
        <v>8277</v>
      </c>
      <c r="O19">
        <v>145</v>
      </c>
      <c r="P19">
        <v>68.81</v>
      </c>
      <c r="Q19" t="s">
        <v>8323</v>
      </c>
      <c r="R19" t="s">
        <v>8327</v>
      </c>
      <c r="S19" s="13">
        <v>42366.192974537036</v>
      </c>
      <c r="T19" s="13">
        <v>42401.75</v>
      </c>
    </row>
    <row r="20" spans="1:20" ht="285" x14ac:dyDescent="0.25">
      <c r="A20">
        <v>1899</v>
      </c>
      <c r="B20" s="3" t="s">
        <v>1900</v>
      </c>
      <c r="C20" s="3" t="s">
        <v>6009</v>
      </c>
      <c r="D20" s="6">
        <v>900</v>
      </c>
      <c r="E20" s="8">
        <v>1200</v>
      </c>
      <c r="F20" t="s">
        <v>8218</v>
      </c>
      <c r="G20" t="s">
        <v>8223</v>
      </c>
      <c r="H20" t="s">
        <v>8245</v>
      </c>
      <c r="I20">
        <v>1427319366</v>
      </c>
      <c r="J20">
        <v>1424730966</v>
      </c>
      <c r="K20" t="b">
        <v>0</v>
      </c>
      <c r="L20">
        <v>42</v>
      </c>
      <c r="M20" t="b">
        <v>1</v>
      </c>
      <c r="N20" t="s">
        <v>8277</v>
      </c>
      <c r="O20">
        <v>133</v>
      </c>
      <c r="P20">
        <v>28.57</v>
      </c>
      <c r="Q20" t="s">
        <v>8323</v>
      </c>
      <c r="R20" t="s">
        <v>8327</v>
      </c>
      <c r="S20" s="13">
        <v>42058.941736111112</v>
      </c>
      <c r="T20" s="13">
        <v>42088.90006944444</v>
      </c>
    </row>
    <row r="21" spans="1:20" ht="285" x14ac:dyDescent="0.25">
      <c r="A21">
        <v>1900</v>
      </c>
      <c r="B21" s="3" t="s">
        <v>1901</v>
      </c>
      <c r="C21" s="3" t="s">
        <v>6010</v>
      </c>
      <c r="D21" s="6">
        <v>2500</v>
      </c>
      <c r="E21" s="8">
        <v>2734.11</v>
      </c>
      <c r="F21" t="s">
        <v>8218</v>
      </c>
      <c r="G21" t="s">
        <v>8223</v>
      </c>
      <c r="H21" t="s">
        <v>8245</v>
      </c>
      <c r="I21">
        <v>1349517540</v>
      </c>
      <c r="J21">
        <v>1347137731</v>
      </c>
      <c r="K21" t="b">
        <v>0</v>
      </c>
      <c r="L21">
        <v>54</v>
      </c>
      <c r="M21" t="b">
        <v>1</v>
      </c>
      <c r="N21" t="s">
        <v>8277</v>
      </c>
      <c r="O21">
        <v>109</v>
      </c>
      <c r="P21">
        <v>50.63</v>
      </c>
      <c r="Q21" t="s">
        <v>8323</v>
      </c>
      <c r="R21" t="s">
        <v>8327</v>
      </c>
      <c r="S21" s="13">
        <v>41160.871886574074</v>
      </c>
      <c r="T21" s="13">
        <v>41188.415972222225</v>
      </c>
    </row>
    <row r="22" spans="1:20" ht="150" x14ac:dyDescent="0.25">
      <c r="A22">
        <v>1921</v>
      </c>
      <c r="B22" s="3" t="s">
        <v>1922</v>
      </c>
      <c r="C22" s="3" t="s">
        <v>6031</v>
      </c>
      <c r="D22" s="6">
        <v>1500</v>
      </c>
      <c r="E22" s="8">
        <v>2052</v>
      </c>
      <c r="F22" t="s">
        <v>8218</v>
      </c>
      <c r="G22" t="s">
        <v>8223</v>
      </c>
      <c r="H22" t="s">
        <v>8245</v>
      </c>
      <c r="I22">
        <v>1342243143</v>
      </c>
      <c r="J22">
        <v>1339651143</v>
      </c>
      <c r="K22" t="b">
        <v>0</v>
      </c>
      <c r="L22">
        <v>38</v>
      </c>
      <c r="M22" t="b">
        <v>1</v>
      </c>
      <c r="N22" t="s">
        <v>8277</v>
      </c>
      <c r="O22">
        <v>137</v>
      </c>
      <c r="P22">
        <v>54</v>
      </c>
      <c r="Q22" t="s">
        <v>8323</v>
      </c>
      <c r="R22" t="s">
        <v>8327</v>
      </c>
      <c r="S22" s="13">
        <v>41074.221562500003</v>
      </c>
      <c r="T22" s="13">
        <v>41104.221562500003</v>
      </c>
    </row>
    <row r="23" spans="1:20" ht="225" x14ac:dyDescent="0.25">
      <c r="A23">
        <v>1922</v>
      </c>
      <c r="B23" s="3" t="s">
        <v>1923</v>
      </c>
      <c r="C23" s="3" t="s">
        <v>6032</v>
      </c>
      <c r="D23" s="6">
        <v>2000</v>
      </c>
      <c r="E23" s="8">
        <v>2311</v>
      </c>
      <c r="F23" t="s">
        <v>8218</v>
      </c>
      <c r="G23" t="s">
        <v>8223</v>
      </c>
      <c r="H23" t="s">
        <v>8245</v>
      </c>
      <c r="I23">
        <v>1386828507</v>
      </c>
      <c r="J23">
        <v>1384236507</v>
      </c>
      <c r="K23" t="b">
        <v>0</v>
      </c>
      <c r="L23">
        <v>64</v>
      </c>
      <c r="M23" t="b">
        <v>1</v>
      </c>
      <c r="N23" t="s">
        <v>8277</v>
      </c>
      <c r="O23">
        <v>116</v>
      </c>
      <c r="P23">
        <v>36.11</v>
      </c>
      <c r="Q23" t="s">
        <v>8323</v>
      </c>
      <c r="R23" t="s">
        <v>8327</v>
      </c>
      <c r="S23" s="13">
        <v>41590.255868055552</v>
      </c>
      <c r="T23" s="13">
        <v>41620.255868055552</v>
      </c>
    </row>
    <row r="24" spans="1:20" ht="210" x14ac:dyDescent="0.25">
      <c r="A24">
        <v>1923</v>
      </c>
      <c r="B24" s="3" t="s">
        <v>1924</v>
      </c>
      <c r="C24" s="3" t="s">
        <v>6033</v>
      </c>
      <c r="D24" s="6">
        <v>125</v>
      </c>
      <c r="E24" s="8">
        <v>301</v>
      </c>
      <c r="F24" t="s">
        <v>8218</v>
      </c>
      <c r="G24" t="s">
        <v>8223</v>
      </c>
      <c r="H24" t="s">
        <v>8245</v>
      </c>
      <c r="I24">
        <v>1317099540</v>
      </c>
      <c r="J24">
        <v>1313612532</v>
      </c>
      <c r="K24" t="b">
        <v>0</v>
      </c>
      <c r="L24">
        <v>13</v>
      </c>
      <c r="M24" t="b">
        <v>1</v>
      </c>
      <c r="N24" t="s">
        <v>8277</v>
      </c>
      <c r="O24">
        <v>241</v>
      </c>
      <c r="P24">
        <v>23.15</v>
      </c>
      <c r="Q24" t="s">
        <v>8323</v>
      </c>
      <c r="R24" t="s">
        <v>8327</v>
      </c>
      <c r="S24" s="13">
        <v>40772.848749999997</v>
      </c>
      <c r="T24" s="13">
        <v>40813.207638888889</v>
      </c>
    </row>
    <row r="25" spans="1:20" ht="225" x14ac:dyDescent="0.25">
      <c r="A25">
        <v>1924</v>
      </c>
      <c r="B25" s="3" t="s">
        <v>1925</v>
      </c>
      <c r="C25" s="3" t="s">
        <v>6034</v>
      </c>
      <c r="D25" s="6">
        <v>3000</v>
      </c>
      <c r="E25" s="8">
        <v>3432</v>
      </c>
      <c r="F25" t="s">
        <v>8218</v>
      </c>
      <c r="G25" t="s">
        <v>8223</v>
      </c>
      <c r="H25" t="s">
        <v>8245</v>
      </c>
      <c r="I25">
        <v>1389814380</v>
      </c>
      <c r="J25">
        <v>1387390555</v>
      </c>
      <c r="K25" t="b">
        <v>0</v>
      </c>
      <c r="L25">
        <v>33</v>
      </c>
      <c r="M25" t="b">
        <v>1</v>
      </c>
      <c r="N25" t="s">
        <v>8277</v>
      </c>
      <c r="O25">
        <v>114</v>
      </c>
      <c r="P25">
        <v>104</v>
      </c>
      <c r="Q25" t="s">
        <v>8323</v>
      </c>
      <c r="R25" t="s">
        <v>8327</v>
      </c>
      <c r="S25" s="13">
        <v>41626.761053240742</v>
      </c>
      <c r="T25" s="13">
        <v>41654.814583333333</v>
      </c>
    </row>
    <row r="26" spans="1:20" ht="225" x14ac:dyDescent="0.25">
      <c r="A26">
        <v>1925</v>
      </c>
      <c r="B26" s="3" t="s">
        <v>1926</v>
      </c>
      <c r="C26" s="3" t="s">
        <v>6035</v>
      </c>
      <c r="D26" s="6">
        <v>1500</v>
      </c>
      <c r="E26" s="8">
        <v>1655</v>
      </c>
      <c r="F26" t="s">
        <v>8218</v>
      </c>
      <c r="G26" t="s">
        <v>8223</v>
      </c>
      <c r="H26" t="s">
        <v>8245</v>
      </c>
      <c r="I26">
        <v>1381449600</v>
      </c>
      <c r="J26">
        <v>1379540288</v>
      </c>
      <c r="K26" t="b">
        <v>0</v>
      </c>
      <c r="L26">
        <v>52</v>
      </c>
      <c r="M26" t="b">
        <v>1</v>
      </c>
      <c r="N26" t="s">
        <v>8277</v>
      </c>
      <c r="O26">
        <v>110</v>
      </c>
      <c r="P26">
        <v>31.83</v>
      </c>
      <c r="Q26" t="s">
        <v>8323</v>
      </c>
      <c r="R26" t="s">
        <v>8327</v>
      </c>
      <c r="S26" s="13">
        <v>41535.90148148148</v>
      </c>
      <c r="T26" s="13">
        <v>41558</v>
      </c>
    </row>
    <row r="27" spans="1:20" ht="360" x14ac:dyDescent="0.25">
      <c r="A27">
        <v>1926</v>
      </c>
      <c r="B27" s="3" t="s">
        <v>1927</v>
      </c>
      <c r="C27" s="3" t="s">
        <v>6036</v>
      </c>
      <c r="D27" s="6">
        <v>1500</v>
      </c>
      <c r="E27" s="8">
        <v>2930.69</v>
      </c>
      <c r="F27" t="s">
        <v>8218</v>
      </c>
      <c r="G27" t="s">
        <v>8223</v>
      </c>
      <c r="H27" t="s">
        <v>8245</v>
      </c>
      <c r="I27">
        <v>1288657560</v>
      </c>
      <c r="J27">
        <v>1286319256</v>
      </c>
      <c r="K27" t="b">
        <v>0</v>
      </c>
      <c r="L27">
        <v>107</v>
      </c>
      <c r="M27" t="b">
        <v>1</v>
      </c>
      <c r="N27" t="s">
        <v>8277</v>
      </c>
      <c r="O27">
        <v>195</v>
      </c>
      <c r="P27">
        <v>27.39</v>
      </c>
      <c r="Q27" t="s">
        <v>8323</v>
      </c>
      <c r="R27" t="s">
        <v>8327</v>
      </c>
      <c r="S27" s="13">
        <v>40456.954351851848</v>
      </c>
      <c r="T27" s="13">
        <v>40484.018055555556</v>
      </c>
    </row>
    <row r="28" spans="1:20" ht="75" x14ac:dyDescent="0.25">
      <c r="A28">
        <v>1927</v>
      </c>
      <c r="B28" s="3" t="s">
        <v>1928</v>
      </c>
      <c r="C28" s="3" t="s">
        <v>6037</v>
      </c>
      <c r="D28" s="6">
        <v>600</v>
      </c>
      <c r="E28" s="8">
        <v>620</v>
      </c>
      <c r="F28" t="s">
        <v>8218</v>
      </c>
      <c r="G28" t="s">
        <v>8223</v>
      </c>
      <c r="H28" t="s">
        <v>8245</v>
      </c>
      <c r="I28">
        <v>1331182740</v>
      </c>
      <c r="J28">
        <v>1329856839</v>
      </c>
      <c r="K28" t="b">
        <v>0</v>
      </c>
      <c r="L28">
        <v>11</v>
      </c>
      <c r="M28" t="b">
        <v>1</v>
      </c>
      <c r="N28" t="s">
        <v>8277</v>
      </c>
      <c r="O28">
        <v>103</v>
      </c>
      <c r="P28">
        <v>56.36</v>
      </c>
      <c r="Q28" t="s">
        <v>8323</v>
      </c>
      <c r="R28" t="s">
        <v>8327</v>
      </c>
      <c r="S28" s="13">
        <v>40960.861562500002</v>
      </c>
      <c r="T28" s="13">
        <v>40976.207638888889</v>
      </c>
    </row>
    <row r="29" spans="1:20" ht="165" x14ac:dyDescent="0.25">
      <c r="A29">
        <v>1928</v>
      </c>
      <c r="B29" s="3" t="s">
        <v>1929</v>
      </c>
      <c r="C29" s="3" t="s">
        <v>6038</v>
      </c>
      <c r="D29" s="6">
        <v>2550</v>
      </c>
      <c r="E29" s="8">
        <v>2630</v>
      </c>
      <c r="F29" t="s">
        <v>8218</v>
      </c>
      <c r="G29" t="s">
        <v>8223</v>
      </c>
      <c r="H29" t="s">
        <v>8245</v>
      </c>
      <c r="I29">
        <v>1367940794</v>
      </c>
      <c r="J29">
        <v>1365348794</v>
      </c>
      <c r="K29" t="b">
        <v>0</v>
      </c>
      <c r="L29">
        <v>34</v>
      </c>
      <c r="M29" t="b">
        <v>1</v>
      </c>
      <c r="N29" t="s">
        <v>8277</v>
      </c>
      <c r="O29">
        <v>103</v>
      </c>
      <c r="P29">
        <v>77.349999999999994</v>
      </c>
      <c r="Q29" t="s">
        <v>8323</v>
      </c>
      <c r="R29" t="s">
        <v>8327</v>
      </c>
      <c r="S29" s="13">
        <v>41371.648078703707</v>
      </c>
      <c r="T29" s="13">
        <v>41401.648078703707</v>
      </c>
    </row>
    <row r="30" spans="1:20" ht="240" x14ac:dyDescent="0.25">
      <c r="A30">
        <v>1929</v>
      </c>
      <c r="B30" s="3" t="s">
        <v>1930</v>
      </c>
      <c r="C30" s="3" t="s">
        <v>6039</v>
      </c>
      <c r="D30" s="6">
        <v>3200</v>
      </c>
      <c r="E30" s="8">
        <v>3210</v>
      </c>
      <c r="F30" t="s">
        <v>8218</v>
      </c>
      <c r="G30" t="s">
        <v>8223</v>
      </c>
      <c r="H30" t="s">
        <v>8245</v>
      </c>
      <c r="I30">
        <v>1309825866</v>
      </c>
      <c r="J30">
        <v>1306197066</v>
      </c>
      <c r="K30" t="b">
        <v>0</v>
      </c>
      <c r="L30">
        <v>75</v>
      </c>
      <c r="M30" t="b">
        <v>1</v>
      </c>
      <c r="N30" t="s">
        <v>8277</v>
      </c>
      <c r="O30">
        <v>100</v>
      </c>
      <c r="P30">
        <v>42.8</v>
      </c>
      <c r="Q30" t="s">
        <v>8323</v>
      </c>
      <c r="R30" t="s">
        <v>8327</v>
      </c>
      <c r="S30" s="13">
        <v>40687.021597222221</v>
      </c>
      <c r="T30" s="13">
        <v>40729.021597222221</v>
      </c>
    </row>
    <row r="31" spans="1:20" ht="180" x14ac:dyDescent="0.25">
      <c r="A31">
        <v>1930</v>
      </c>
      <c r="B31" s="3" t="s">
        <v>1931</v>
      </c>
      <c r="C31" s="3" t="s">
        <v>6040</v>
      </c>
      <c r="D31" s="6">
        <v>1000</v>
      </c>
      <c r="E31" s="8">
        <v>1270</v>
      </c>
      <c r="F31" t="s">
        <v>8218</v>
      </c>
      <c r="G31" t="s">
        <v>8223</v>
      </c>
      <c r="H31" t="s">
        <v>8245</v>
      </c>
      <c r="I31">
        <v>1373203482</v>
      </c>
      <c r="J31">
        <v>1368019482</v>
      </c>
      <c r="K31" t="b">
        <v>0</v>
      </c>
      <c r="L31">
        <v>26</v>
      </c>
      <c r="M31" t="b">
        <v>1</v>
      </c>
      <c r="N31" t="s">
        <v>8277</v>
      </c>
      <c r="O31">
        <v>127</v>
      </c>
      <c r="P31">
        <v>48.85</v>
      </c>
      <c r="Q31" t="s">
        <v>8323</v>
      </c>
      <c r="R31" t="s">
        <v>8327</v>
      </c>
      <c r="S31" s="13">
        <v>41402.558819444443</v>
      </c>
      <c r="T31" s="13">
        <v>41462.558819444443</v>
      </c>
    </row>
    <row r="32" spans="1:20" ht="210" x14ac:dyDescent="0.25">
      <c r="A32">
        <v>1931</v>
      </c>
      <c r="B32" s="3" t="s">
        <v>1932</v>
      </c>
      <c r="C32" s="3" t="s">
        <v>6041</v>
      </c>
      <c r="D32" s="6">
        <v>2000</v>
      </c>
      <c r="E32" s="8">
        <v>2412.02</v>
      </c>
      <c r="F32" t="s">
        <v>8218</v>
      </c>
      <c r="G32" t="s">
        <v>8223</v>
      </c>
      <c r="H32" t="s">
        <v>8245</v>
      </c>
      <c r="I32">
        <v>1337657400</v>
      </c>
      <c r="J32">
        <v>1336512309</v>
      </c>
      <c r="K32" t="b">
        <v>0</v>
      </c>
      <c r="L32">
        <v>50</v>
      </c>
      <c r="M32" t="b">
        <v>1</v>
      </c>
      <c r="N32" t="s">
        <v>8277</v>
      </c>
      <c r="O32">
        <v>121</v>
      </c>
      <c r="P32">
        <v>48.24</v>
      </c>
      <c r="Q32" t="s">
        <v>8323</v>
      </c>
      <c r="R32" t="s">
        <v>8327</v>
      </c>
      <c r="S32" s="13">
        <v>41037.892465277779</v>
      </c>
      <c r="T32" s="13">
        <v>41051.145833333336</v>
      </c>
    </row>
    <row r="33" spans="1:20" ht="270" x14ac:dyDescent="0.25">
      <c r="A33">
        <v>1932</v>
      </c>
      <c r="B33" s="3" t="s">
        <v>1933</v>
      </c>
      <c r="C33" s="3" t="s">
        <v>6042</v>
      </c>
      <c r="D33" s="6">
        <v>5250</v>
      </c>
      <c r="E33" s="8">
        <v>5617</v>
      </c>
      <c r="F33" t="s">
        <v>8218</v>
      </c>
      <c r="G33" t="s">
        <v>8223</v>
      </c>
      <c r="H33" t="s">
        <v>8245</v>
      </c>
      <c r="I33">
        <v>1327433173</v>
      </c>
      <c r="J33">
        <v>1325618773</v>
      </c>
      <c r="K33" t="b">
        <v>0</v>
      </c>
      <c r="L33">
        <v>80</v>
      </c>
      <c r="M33" t="b">
        <v>1</v>
      </c>
      <c r="N33" t="s">
        <v>8277</v>
      </c>
      <c r="O33">
        <v>107</v>
      </c>
      <c r="P33">
        <v>70.209999999999994</v>
      </c>
      <c r="Q33" t="s">
        <v>8323</v>
      </c>
      <c r="R33" t="s">
        <v>8327</v>
      </c>
      <c r="S33" s="13">
        <v>40911.809872685182</v>
      </c>
      <c r="T33" s="13">
        <v>40932.809872685182</v>
      </c>
    </row>
    <row r="34" spans="1:20" ht="255" x14ac:dyDescent="0.25">
      <c r="A34">
        <v>1933</v>
      </c>
      <c r="B34" s="3" t="s">
        <v>1934</v>
      </c>
      <c r="C34" s="3" t="s">
        <v>6043</v>
      </c>
      <c r="D34" s="6">
        <v>6000</v>
      </c>
      <c r="E34" s="8">
        <v>10346</v>
      </c>
      <c r="F34" t="s">
        <v>8218</v>
      </c>
      <c r="G34" t="s">
        <v>8223</v>
      </c>
      <c r="H34" t="s">
        <v>8245</v>
      </c>
      <c r="I34">
        <v>1411787307</v>
      </c>
      <c r="J34">
        <v>1409195307</v>
      </c>
      <c r="K34" t="b">
        <v>0</v>
      </c>
      <c r="L34">
        <v>110</v>
      </c>
      <c r="M34" t="b">
        <v>1</v>
      </c>
      <c r="N34" t="s">
        <v>8277</v>
      </c>
      <c r="O34">
        <v>172</v>
      </c>
      <c r="P34">
        <v>94.05</v>
      </c>
      <c r="Q34" t="s">
        <v>8323</v>
      </c>
      <c r="R34" t="s">
        <v>8327</v>
      </c>
      <c r="S34" s="13">
        <v>41879.130868055552</v>
      </c>
      <c r="T34" s="13">
        <v>41909.130868055552</v>
      </c>
    </row>
    <row r="35" spans="1:20" ht="270" x14ac:dyDescent="0.25">
      <c r="A35">
        <v>1934</v>
      </c>
      <c r="B35" s="3" t="s">
        <v>1935</v>
      </c>
      <c r="C35" s="3" t="s">
        <v>6044</v>
      </c>
      <c r="D35" s="6">
        <v>5000</v>
      </c>
      <c r="E35" s="8">
        <v>6181</v>
      </c>
      <c r="F35" t="s">
        <v>8218</v>
      </c>
      <c r="G35" t="s">
        <v>8223</v>
      </c>
      <c r="H35" t="s">
        <v>8245</v>
      </c>
      <c r="I35">
        <v>1324789200</v>
      </c>
      <c r="J35">
        <v>1321649321</v>
      </c>
      <c r="K35" t="b">
        <v>0</v>
      </c>
      <c r="L35">
        <v>77</v>
      </c>
      <c r="M35" t="b">
        <v>1</v>
      </c>
      <c r="N35" t="s">
        <v>8277</v>
      </c>
      <c r="O35">
        <v>124</v>
      </c>
      <c r="P35">
        <v>80.27</v>
      </c>
      <c r="Q35" t="s">
        <v>8323</v>
      </c>
      <c r="R35" t="s">
        <v>8327</v>
      </c>
      <c r="S35" s="13">
        <v>40865.867141203707</v>
      </c>
      <c r="T35" s="13">
        <v>40902.208333333336</v>
      </c>
    </row>
    <row r="36" spans="1:20" ht="285" x14ac:dyDescent="0.25">
      <c r="A36">
        <v>1935</v>
      </c>
      <c r="B36" s="3" t="s">
        <v>1936</v>
      </c>
      <c r="C36" s="3" t="s">
        <v>6045</v>
      </c>
      <c r="D36" s="6">
        <v>2500</v>
      </c>
      <c r="E36" s="8">
        <v>2710</v>
      </c>
      <c r="F36" t="s">
        <v>8218</v>
      </c>
      <c r="G36" t="s">
        <v>8223</v>
      </c>
      <c r="H36" t="s">
        <v>8245</v>
      </c>
      <c r="I36">
        <v>1403326740</v>
      </c>
      <c r="J36">
        <v>1400106171</v>
      </c>
      <c r="K36" t="b">
        <v>0</v>
      </c>
      <c r="L36">
        <v>50</v>
      </c>
      <c r="M36" t="b">
        <v>1</v>
      </c>
      <c r="N36" t="s">
        <v>8277</v>
      </c>
      <c r="O36">
        <v>108</v>
      </c>
      <c r="P36">
        <v>54.2</v>
      </c>
      <c r="Q36" t="s">
        <v>8323</v>
      </c>
      <c r="R36" t="s">
        <v>8327</v>
      </c>
      <c r="S36" s="13">
        <v>41773.932534722226</v>
      </c>
      <c r="T36" s="13">
        <v>41811.207638888889</v>
      </c>
    </row>
    <row r="37" spans="1:20" ht="285" x14ac:dyDescent="0.25">
      <c r="A37">
        <v>1936</v>
      </c>
      <c r="B37" s="3" t="s">
        <v>1937</v>
      </c>
      <c r="C37" s="3" t="s">
        <v>6046</v>
      </c>
      <c r="D37" s="6">
        <v>7500</v>
      </c>
      <c r="E37" s="8">
        <v>8739.01</v>
      </c>
      <c r="F37" t="s">
        <v>8218</v>
      </c>
      <c r="G37" t="s">
        <v>8223</v>
      </c>
      <c r="H37" t="s">
        <v>8245</v>
      </c>
      <c r="I37">
        <v>1323151140</v>
      </c>
      <c r="J37">
        <v>1320528070</v>
      </c>
      <c r="K37" t="b">
        <v>0</v>
      </c>
      <c r="L37">
        <v>145</v>
      </c>
      <c r="M37" t="b">
        <v>1</v>
      </c>
      <c r="N37" t="s">
        <v>8277</v>
      </c>
      <c r="O37">
        <v>117</v>
      </c>
      <c r="P37">
        <v>60.27</v>
      </c>
      <c r="Q37" t="s">
        <v>8323</v>
      </c>
      <c r="R37" t="s">
        <v>8327</v>
      </c>
      <c r="S37" s="13">
        <v>40852.889699074076</v>
      </c>
      <c r="T37" s="13">
        <v>40883.249305555553</v>
      </c>
    </row>
    <row r="38" spans="1:20" ht="270" x14ac:dyDescent="0.25">
      <c r="A38">
        <v>1937</v>
      </c>
      <c r="B38" s="3" t="s">
        <v>1938</v>
      </c>
      <c r="C38" s="3" t="s">
        <v>6047</v>
      </c>
      <c r="D38" s="6">
        <v>600</v>
      </c>
      <c r="E38" s="8">
        <v>1123.47</v>
      </c>
      <c r="F38" t="s">
        <v>8218</v>
      </c>
      <c r="G38" t="s">
        <v>8223</v>
      </c>
      <c r="H38" t="s">
        <v>8245</v>
      </c>
      <c r="I38">
        <v>1339732740</v>
      </c>
      <c r="J38">
        <v>1338346281</v>
      </c>
      <c r="K38" t="b">
        <v>0</v>
      </c>
      <c r="L38">
        <v>29</v>
      </c>
      <c r="M38" t="b">
        <v>1</v>
      </c>
      <c r="N38" t="s">
        <v>8277</v>
      </c>
      <c r="O38">
        <v>187</v>
      </c>
      <c r="P38">
        <v>38.74</v>
      </c>
      <c r="Q38" t="s">
        <v>8323</v>
      </c>
      <c r="R38" t="s">
        <v>8327</v>
      </c>
      <c r="S38" s="13">
        <v>41059.118993055556</v>
      </c>
      <c r="T38" s="13">
        <v>41075.165972222225</v>
      </c>
    </row>
    <row r="39" spans="1:20" ht="270" x14ac:dyDescent="0.25">
      <c r="A39">
        <v>1938</v>
      </c>
      <c r="B39" s="3" t="s">
        <v>1939</v>
      </c>
      <c r="C39" s="3" t="s">
        <v>6048</v>
      </c>
      <c r="D39" s="6">
        <v>15000</v>
      </c>
      <c r="E39" s="8">
        <v>17390</v>
      </c>
      <c r="F39" t="s">
        <v>8218</v>
      </c>
      <c r="G39" t="s">
        <v>8223</v>
      </c>
      <c r="H39" t="s">
        <v>8245</v>
      </c>
      <c r="I39">
        <v>1372741200</v>
      </c>
      <c r="J39">
        <v>1370067231</v>
      </c>
      <c r="K39" t="b">
        <v>0</v>
      </c>
      <c r="L39">
        <v>114</v>
      </c>
      <c r="M39" t="b">
        <v>1</v>
      </c>
      <c r="N39" t="s">
        <v>8277</v>
      </c>
      <c r="O39">
        <v>116</v>
      </c>
      <c r="P39">
        <v>152.54</v>
      </c>
      <c r="Q39" t="s">
        <v>8323</v>
      </c>
      <c r="R39" t="s">
        <v>8327</v>
      </c>
      <c r="S39" s="13">
        <v>41426.259618055556</v>
      </c>
      <c r="T39" s="13">
        <v>41457.208333333336</v>
      </c>
    </row>
    <row r="40" spans="1:20" ht="285" x14ac:dyDescent="0.25">
      <c r="A40">
        <v>1939</v>
      </c>
      <c r="B40" s="3" t="s">
        <v>1940</v>
      </c>
      <c r="C40" s="3" t="s">
        <v>6049</v>
      </c>
      <c r="D40" s="6">
        <v>10000</v>
      </c>
      <c r="E40" s="8">
        <v>11070</v>
      </c>
      <c r="F40" t="s">
        <v>8218</v>
      </c>
      <c r="G40" t="s">
        <v>8223</v>
      </c>
      <c r="H40" t="s">
        <v>8245</v>
      </c>
      <c r="I40">
        <v>1362955108</v>
      </c>
      <c r="J40">
        <v>1360366708</v>
      </c>
      <c r="K40" t="b">
        <v>0</v>
      </c>
      <c r="L40">
        <v>96</v>
      </c>
      <c r="M40" t="b">
        <v>1</v>
      </c>
      <c r="N40" t="s">
        <v>8277</v>
      </c>
      <c r="O40">
        <v>111</v>
      </c>
      <c r="P40">
        <v>115.31</v>
      </c>
      <c r="Q40" t="s">
        <v>8323</v>
      </c>
      <c r="R40" t="s">
        <v>8327</v>
      </c>
      <c r="S40" s="13">
        <v>41313.985046296293</v>
      </c>
      <c r="T40" s="13">
        <v>41343.943379629629</v>
      </c>
    </row>
    <row r="41" spans="1:20" ht="255" x14ac:dyDescent="0.25">
      <c r="A41">
        <v>1940</v>
      </c>
      <c r="B41" s="3" t="s">
        <v>1941</v>
      </c>
      <c r="C41" s="3" t="s">
        <v>6050</v>
      </c>
      <c r="D41" s="6">
        <v>650</v>
      </c>
      <c r="E41" s="8">
        <v>1111</v>
      </c>
      <c r="F41" t="s">
        <v>8218</v>
      </c>
      <c r="G41" t="s">
        <v>8223</v>
      </c>
      <c r="H41" t="s">
        <v>8245</v>
      </c>
      <c r="I41">
        <v>1308110340</v>
      </c>
      <c r="J41">
        <v>1304770233</v>
      </c>
      <c r="K41" t="b">
        <v>0</v>
      </c>
      <c r="L41">
        <v>31</v>
      </c>
      <c r="M41" t="b">
        <v>1</v>
      </c>
      <c r="N41" t="s">
        <v>8277</v>
      </c>
      <c r="O41">
        <v>171</v>
      </c>
      <c r="P41">
        <v>35.840000000000003</v>
      </c>
      <c r="Q41" t="s">
        <v>8323</v>
      </c>
      <c r="R41" t="s">
        <v>8327</v>
      </c>
      <c r="S41" s="13">
        <v>40670.507326388892</v>
      </c>
      <c r="T41" s="13">
        <v>40709.165972222225</v>
      </c>
    </row>
    <row r="42" spans="1:20" ht="270" x14ac:dyDescent="0.25">
      <c r="A42">
        <v>2081</v>
      </c>
      <c r="B42" s="3" t="s">
        <v>2082</v>
      </c>
      <c r="C42" s="3" t="s">
        <v>6191</v>
      </c>
      <c r="D42" s="6">
        <v>3500</v>
      </c>
      <c r="E42" s="8">
        <v>4010</v>
      </c>
      <c r="F42" t="s">
        <v>8218</v>
      </c>
      <c r="G42" t="s">
        <v>8223</v>
      </c>
      <c r="H42" t="s">
        <v>8245</v>
      </c>
      <c r="I42">
        <v>1337144340</v>
      </c>
      <c r="J42">
        <v>1333597555</v>
      </c>
      <c r="K42" t="b">
        <v>0</v>
      </c>
      <c r="L42">
        <v>55</v>
      </c>
      <c r="M42" t="b">
        <v>1</v>
      </c>
      <c r="N42" t="s">
        <v>8277</v>
      </c>
      <c r="O42">
        <v>115</v>
      </c>
      <c r="P42">
        <v>72.91</v>
      </c>
      <c r="Q42" t="s">
        <v>8323</v>
      </c>
      <c r="R42" t="s">
        <v>8327</v>
      </c>
      <c r="S42" s="13">
        <v>41004.156886574077</v>
      </c>
      <c r="T42" s="13">
        <v>41045.207638888889</v>
      </c>
    </row>
    <row r="43" spans="1:20" ht="285" x14ac:dyDescent="0.25">
      <c r="A43">
        <v>2082</v>
      </c>
      <c r="B43" s="3" t="s">
        <v>2083</v>
      </c>
      <c r="C43" s="3" t="s">
        <v>6192</v>
      </c>
      <c r="D43" s="6">
        <v>1500</v>
      </c>
      <c r="E43" s="8">
        <v>1661</v>
      </c>
      <c r="F43" t="s">
        <v>8218</v>
      </c>
      <c r="G43" t="s">
        <v>8223</v>
      </c>
      <c r="H43" t="s">
        <v>8245</v>
      </c>
      <c r="I43">
        <v>1322106796</v>
      </c>
      <c r="J43">
        <v>1316919196</v>
      </c>
      <c r="K43" t="b">
        <v>0</v>
      </c>
      <c r="L43">
        <v>38</v>
      </c>
      <c r="M43" t="b">
        <v>1</v>
      </c>
      <c r="N43" t="s">
        <v>8277</v>
      </c>
      <c r="O43">
        <v>111</v>
      </c>
      <c r="P43">
        <v>43.71</v>
      </c>
      <c r="Q43" t="s">
        <v>8323</v>
      </c>
      <c r="R43" t="s">
        <v>8327</v>
      </c>
      <c r="S43" s="13">
        <v>40811.120324074072</v>
      </c>
      <c r="T43" s="13">
        <v>40871.161990740737</v>
      </c>
    </row>
    <row r="44" spans="1:20" ht="285" x14ac:dyDescent="0.25">
      <c r="A44">
        <v>2083</v>
      </c>
      <c r="B44" s="3" t="s">
        <v>2084</v>
      </c>
      <c r="C44" s="3" t="s">
        <v>6193</v>
      </c>
      <c r="D44" s="6">
        <v>750</v>
      </c>
      <c r="E44" s="8">
        <v>850</v>
      </c>
      <c r="F44" t="s">
        <v>8218</v>
      </c>
      <c r="G44" t="s">
        <v>8223</v>
      </c>
      <c r="H44" t="s">
        <v>8245</v>
      </c>
      <c r="I44">
        <v>1338830395</v>
      </c>
      <c r="J44">
        <v>1336238395</v>
      </c>
      <c r="K44" t="b">
        <v>0</v>
      </c>
      <c r="L44">
        <v>25</v>
      </c>
      <c r="M44" t="b">
        <v>1</v>
      </c>
      <c r="N44" t="s">
        <v>8277</v>
      </c>
      <c r="O44">
        <v>113</v>
      </c>
      <c r="P44">
        <v>34</v>
      </c>
      <c r="Q44" t="s">
        <v>8323</v>
      </c>
      <c r="R44" t="s">
        <v>8327</v>
      </c>
      <c r="S44" s="13">
        <v>41034.72216435185</v>
      </c>
      <c r="T44" s="13">
        <v>41064.72216435185</v>
      </c>
    </row>
    <row r="45" spans="1:20" ht="225" x14ac:dyDescent="0.25">
      <c r="A45">
        <v>2084</v>
      </c>
      <c r="B45" s="3" t="s">
        <v>2085</v>
      </c>
      <c r="C45" s="3" t="s">
        <v>6194</v>
      </c>
      <c r="D45" s="6">
        <v>3000</v>
      </c>
      <c r="E45" s="8">
        <v>3250</v>
      </c>
      <c r="F45" t="s">
        <v>8218</v>
      </c>
      <c r="G45" t="s">
        <v>8223</v>
      </c>
      <c r="H45" t="s">
        <v>8245</v>
      </c>
      <c r="I45">
        <v>1399186740</v>
      </c>
      <c r="J45">
        <v>1396468782</v>
      </c>
      <c r="K45" t="b">
        <v>0</v>
      </c>
      <c r="L45">
        <v>46</v>
      </c>
      <c r="M45" t="b">
        <v>1</v>
      </c>
      <c r="N45" t="s">
        <v>8277</v>
      </c>
      <c r="O45">
        <v>108</v>
      </c>
      <c r="P45">
        <v>70.650000000000006</v>
      </c>
      <c r="Q45" t="s">
        <v>8323</v>
      </c>
      <c r="R45" t="s">
        <v>8327</v>
      </c>
      <c r="S45" s="13">
        <v>41731.833124999997</v>
      </c>
      <c r="T45" s="13">
        <v>41763.290972222225</v>
      </c>
    </row>
    <row r="46" spans="1:20" ht="285" x14ac:dyDescent="0.25">
      <c r="A46">
        <v>2085</v>
      </c>
      <c r="B46" s="3" t="s">
        <v>2086</v>
      </c>
      <c r="C46" s="3" t="s">
        <v>6195</v>
      </c>
      <c r="D46" s="6">
        <v>6000</v>
      </c>
      <c r="E46" s="8">
        <v>7412</v>
      </c>
      <c r="F46" t="s">
        <v>8218</v>
      </c>
      <c r="G46" t="s">
        <v>8223</v>
      </c>
      <c r="H46" t="s">
        <v>8245</v>
      </c>
      <c r="I46">
        <v>1342382587</v>
      </c>
      <c r="J46">
        <v>1339790587</v>
      </c>
      <c r="K46" t="b">
        <v>0</v>
      </c>
      <c r="L46">
        <v>83</v>
      </c>
      <c r="M46" t="b">
        <v>1</v>
      </c>
      <c r="N46" t="s">
        <v>8277</v>
      </c>
      <c r="O46">
        <v>124</v>
      </c>
      <c r="P46">
        <v>89.3</v>
      </c>
      <c r="Q46" t="s">
        <v>8323</v>
      </c>
      <c r="R46" t="s">
        <v>8327</v>
      </c>
      <c r="S46" s="13">
        <v>41075.835497685184</v>
      </c>
      <c r="T46" s="13">
        <v>41105.835497685184</v>
      </c>
    </row>
    <row r="47" spans="1:20" ht="210" x14ac:dyDescent="0.25">
      <c r="A47">
        <v>2086</v>
      </c>
      <c r="B47" s="3" t="s">
        <v>2087</v>
      </c>
      <c r="C47" s="3" t="s">
        <v>6196</v>
      </c>
      <c r="D47" s="6">
        <v>4000</v>
      </c>
      <c r="E47" s="8">
        <v>4028</v>
      </c>
      <c r="F47" t="s">
        <v>8218</v>
      </c>
      <c r="G47" t="s">
        <v>8223</v>
      </c>
      <c r="H47" t="s">
        <v>8245</v>
      </c>
      <c r="I47">
        <v>1323838740</v>
      </c>
      <c r="J47">
        <v>1321200332</v>
      </c>
      <c r="K47" t="b">
        <v>0</v>
      </c>
      <c r="L47">
        <v>35</v>
      </c>
      <c r="M47" t="b">
        <v>1</v>
      </c>
      <c r="N47" t="s">
        <v>8277</v>
      </c>
      <c r="O47">
        <v>101</v>
      </c>
      <c r="P47">
        <v>115.09</v>
      </c>
      <c r="Q47" t="s">
        <v>8323</v>
      </c>
      <c r="R47" t="s">
        <v>8327</v>
      </c>
      <c r="S47" s="13">
        <v>40860.67050925926</v>
      </c>
      <c r="T47" s="13">
        <v>40891.207638888889</v>
      </c>
    </row>
    <row r="48" spans="1:20" ht="300" x14ac:dyDescent="0.25">
      <c r="A48">
        <v>2087</v>
      </c>
      <c r="B48" s="3" t="s">
        <v>2088</v>
      </c>
      <c r="C48" s="3" t="s">
        <v>6197</v>
      </c>
      <c r="D48" s="6">
        <v>1500</v>
      </c>
      <c r="E48" s="8">
        <v>1553</v>
      </c>
      <c r="F48" t="s">
        <v>8218</v>
      </c>
      <c r="G48" t="s">
        <v>8223</v>
      </c>
      <c r="H48" t="s">
        <v>8245</v>
      </c>
      <c r="I48">
        <v>1315457658</v>
      </c>
      <c r="J48">
        <v>1312865658</v>
      </c>
      <c r="K48" t="b">
        <v>0</v>
      </c>
      <c r="L48">
        <v>25</v>
      </c>
      <c r="M48" t="b">
        <v>1</v>
      </c>
      <c r="N48" t="s">
        <v>8277</v>
      </c>
      <c r="O48">
        <v>104</v>
      </c>
      <c r="P48">
        <v>62.12</v>
      </c>
      <c r="Q48" t="s">
        <v>8323</v>
      </c>
      <c r="R48" t="s">
        <v>8327</v>
      </c>
      <c r="S48" s="13">
        <v>40764.204375000001</v>
      </c>
      <c r="T48" s="13">
        <v>40794.204375000001</v>
      </c>
    </row>
    <row r="49" spans="1:20" ht="300" x14ac:dyDescent="0.25">
      <c r="A49">
        <v>2088</v>
      </c>
      <c r="B49" s="3" t="s">
        <v>2089</v>
      </c>
      <c r="C49" s="3" t="s">
        <v>6198</v>
      </c>
      <c r="D49" s="6">
        <v>3000</v>
      </c>
      <c r="E49" s="8">
        <v>3465.32</v>
      </c>
      <c r="F49" t="s">
        <v>8218</v>
      </c>
      <c r="G49" t="s">
        <v>8223</v>
      </c>
      <c r="H49" t="s">
        <v>8245</v>
      </c>
      <c r="I49">
        <v>1284177540</v>
      </c>
      <c r="J49">
        <v>1281028152</v>
      </c>
      <c r="K49" t="b">
        <v>0</v>
      </c>
      <c r="L49">
        <v>75</v>
      </c>
      <c r="M49" t="b">
        <v>1</v>
      </c>
      <c r="N49" t="s">
        <v>8277</v>
      </c>
      <c r="O49">
        <v>116</v>
      </c>
      <c r="P49">
        <v>46.2</v>
      </c>
      <c r="Q49" t="s">
        <v>8323</v>
      </c>
      <c r="R49" t="s">
        <v>8327</v>
      </c>
      <c r="S49" s="13">
        <v>40395.714722222219</v>
      </c>
      <c r="T49" s="13">
        <v>40432.165972222225</v>
      </c>
    </row>
    <row r="50" spans="1:20" ht="180" x14ac:dyDescent="0.25">
      <c r="A50">
        <v>2089</v>
      </c>
      <c r="B50" s="3" t="s">
        <v>2090</v>
      </c>
      <c r="C50" s="3" t="s">
        <v>6199</v>
      </c>
      <c r="D50" s="6">
        <v>2500</v>
      </c>
      <c r="E50" s="8">
        <v>3010.01</v>
      </c>
      <c r="F50" t="s">
        <v>8218</v>
      </c>
      <c r="G50" t="s">
        <v>8223</v>
      </c>
      <c r="H50" t="s">
        <v>8245</v>
      </c>
      <c r="I50">
        <v>1375408194</v>
      </c>
      <c r="J50">
        <v>1372384194</v>
      </c>
      <c r="K50" t="b">
        <v>0</v>
      </c>
      <c r="L50">
        <v>62</v>
      </c>
      <c r="M50" t="b">
        <v>1</v>
      </c>
      <c r="N50" t="s">
        <v>8277</v>
      </c>
      <c r="O50">
        <v>120</v>
      </c>
      <c r="P50">
        <v>48.55</v>
      </c>
      <c r="Q50" t="s">
        <v>8323</v>
      </c>
      <c r="R50" t="s">
        <v>8327</v>
      </c>
      <c r="S50" s="13">
        <v>41453.076319444444</v>
      </c>
      <c r="T50" s="13">
        <v>41488.076319444444</v>
      </c>
    </row>
    <row r="51" spans="1:20" ht="270" x14ac:dyDescent="0.25">
      <c r="A51">
        <v>2090</v>
      </c>
      <c r="B51" s="3" t="s">
        <v>2091</v>
      </c>
      <c r="C51" s="3" t="s">
        <v>6200</v>
      </c>
      <c r="D51" s="6">
        <v>8000</v>
      </c>
      <c r="E51" s="8">
        <v>9203.23</v>
      </c>
      <c r="F51" t="s">
        <v>8218</v>
      </c>
      <c r="G51" t="s">
        <v>8223</v>
      </c>
      <c r="H51" t="s">
        <v>8245</v>
      </c>
      <c r="I51">
        <v>1361696955</v>
      </c>
      <c r="J51">
        <v>1359104955</v>
      </c>
      <c r="K51" t="b">
        <v>0</v>
      </c>
      <c r="L51">
        <v>160</v>
      </c>
      <c r="M51" t="b">
        <v>1</v>
      </c>
      <c r="N51" t="s">
        <v>8277</v>
      </c>
      <c r="O51">
        <v>115</v>
      </c>
      <c r="P51">
        <v>57.52</v>
      </c>
      <c r="Q51" t="s">
        <v>8323</v>
      </c>
      <c r="R51" t="s">
        <v>8327</v>
      </c>
      <c r="S51" s="13">
        <v>41299.381423611114</v>
      </c>
      <c r="T51" s="13">
        <v>41329.381423611114</v>
      </c>
    </row>
    <row r="52" spans="1:20" ht="285" x14ac:dyDescent="0.25">
      <c r="A52">
        <v>2091</v>
      </c>
      <c r="B52" s="3" t="s">
        <v>2092</v>
      </c>
      <c r="C52" s="3" t="s">
        <v>6201</v>
      </c>
      <c r="D52" s="6">
        <v>18000</v>
      </c>
      <c r="E52" s="8">
        <v>21684.2</v>
      </c>
      <c r="F52" t="s">
        <v>8218</v>
      </c>
      <c r="G52" t="s">
        <v>8223</v>
      </c>
      <c r="H52" t="s">
        <v>8245</v>
      </c>
      <c r="I52">
        <v>1299009600</v>
      </c>
      <c r="J52">
        <v>1294818278</v>
      </c>
      <c r="K52" t="b">
        <v>0</v>
      </c>
      <c r="L52">
        <v>246</v>
      </c>
      <c r="M52" t="b">
        <v>1</v>
      </c>
      <c r="N52" t="s">
        <v>8277</v>
      </c>
      <c r="O52">
        <v>120</v>
      </c>
      <c r="P52">
        <v>88.15</v>
      </c>
      <c r="Q52" t="s">
        <v>8323</v>
      </c>
      <c r="R52" t="s">
        <v>8327</v>
      </c>
      <c r="S52" s="13">
        <v>40555.322662037033</v>
      </c>
      <c r="T52" s="13">
        <v>40603.833333333336</v>
      </c>
    </row>
    <row r="53" spans="1:20" ht="255" x14ac:dyDescent="0.25">
      <c r="A53">
        <v>2092</v>
      </c>
      <c r="B53" s="3" t="s">
        <v>2093</v>
      </c>
      <c r="C53" s="3" t="s">
        <v>6202</v>
      </c>
      <c r="D53" s="6">
        <v>6000</v>
      </c>
      <c r="E53" s="8">
        <v>6077</v>
      </c>
      <c r="F53" t="s">
        <v>8218</v>
      </c>
      <c r="G53" t="s">
        <v>8223</v>
      </c>
      <c r="H53" t="s">
        <v>8245</v>
      </c>
      <c r="I53">
        <v>1318006732</v>
      </c>
      <c r="J53">
        <v>1312822732</v>
      </c>
      <c r="K53" t="b">
        <v>0</v>
      </c>
      <c r="L53">
        <v>55</v>
      </c>
      <c r="M53" t="b">
        <v>1</v>
      </c>
      <c r="N53" t="s">
        <v>8277</v>
      </c>
      <c r="O53">
        <v>101</v>
      </c>
      <c r="P53">
        <v>110.49</v>
      </c>
      <c r="Q53" t="s">
        <v>8323</v>
      </c>
      <c r="R53" t="s">
        <v>8327</v>
      </c>
      <c r="S53" s="13">
        <v>40763.707546296297</v>
      </c>
      <c r="T53" s="13">
        <v>40823.707546296297</v>
      </c>
    </row>
    <row r="54" spans="1:20" ht="270" x14ac:dyDescent="0.25">
      <c r="A54">
        <v>2093</v>
      </c>
      <c r="B54" s="3" t="s">
        <v>2094</v>
      </c>
      <c r="C54" s="3" t="s">
        <v>6203</v>
      </c>
      <c r="D54" s="6">
        <v>1500</v>
      </c>
      <c r="E54" s="8">
        <v>1537</v>
      </c>
      <c r="F54" t="s">
        <v>8218</v>
      </c>
      <c r="G54" t="s">
        <v>8223</v>
      </c>
      <c r="H54" t="s">
        <v>8245</v>
      </c>
      <c r="I54">
        <v>1356211832</v>
      </c>
      <c r="J54">
        <v>1351024232</v>
      </c>
      <c r="K54" t="b">
        <v>0</v>
      </c>
      <c r="L54">
        <v>23</v>
      </c>
      <c r="M54" t="b">
        <v>1</v>
      </c>
      <c r="N54" t="s">
        <v>8277</v>
      </c>
      <c r="O54">
        <v>102</v>
      </c>
      <c r="P54">
        <v>66.83</v>
      </c>
      <c r="Q54" t="s">
        <v>8323</v>
      </c>
      <c r="R54" t="s">
        <v>8327</v>
      </c>
      <c r="S54" s="13">
        <v>41205.854537037041</v>
      </c>
      <c r="T54" s="13">
        <v>41265.896203703705</v>
      </c>
    </row>
    <row r="55" spans="1:20" ht="285" x14ac:dyDescent="0.25">
      <c r="A55">
        <v>2094</v>
      </c>
      <c r="B55" s="3" t="s">
        <v>2095</v>
      </c>
      <c r="C55" s="3" t="s">
        <v>6204</v>
      </c>
      <c r="D55" s="6">
        <v>3500</v>
      </c>
      <c r="E55" s="8">
        <v>4219</v>
      </c>
      <c r="F55" t="s">
        <v>8218</v>
      </c>
      <c r="G55" t="s">
        <v>8223</v>
      </c>
      <c r="H55" t="s">
        <v>8245</v>
      </c>
      <c r="I55">
        <v>1330916400</v>
      </c>
      <c r="J55">
        <v>1327969730</v>
      </c>
      <c r="K55" t="b">
        <v>0</v>
      </c>
      <c r="L55">
        <v>72</v>
      </c>
      <c r="M55" t="b">
        <v>1</v>
      </c>
      <c r="N55" t="s">
        <v>8277</v>
      </c>
      <c r="O55">
        <v>121</v>
      </c>
      <c r="P55">
        <v>58.6</v>
      </c>
      <c r="Q55" t="s">
        <v>8323</v>
      </c>
      <c r="R55" t="s">
        <v>8327</v>
      </c>
      <c r="S55" s="13">
        <v>40939.02002314815</v>
      </c>
      <c r="T55" s="13">
        <v>40973.125</v>
      </c>
    </row>
    <row r="56" spans="1:20" ht="270" x14ac:dyDescent="0.25">
      <c r="A56">
        <v>2095</v>
      </c>
      <c r="B56" s="3" t="s">
        <v>2096</v>
      </c>
      <c r="C56" s="3" t="s">
        <v>6205</v>
      </c>
      <c r="D56" s="6">
        <v>2500</v>
      </c>
      <c r="E56" s="8">
        <v>2500</v>
      </c>
      <c r="F56" t="s">
        <v>8218</v>
      </c>
      <c r="G56" t="s">
        <v>8223</v>
      </c>
      <c r="H56" t="s">
        <v>8245</v>
      </c>
      <c r="I56">
        <v>1317576973</v>
      </c>
      <c r="J56">
        <v>1312392973</v>
      </c>
      <c r="K56" t="b">
        <v>0</v>
      </c>
      <c r="L56">
        <v>22</v>
      </c>
      <c r="M56" t="b">
        <v>1</v>
      </c>
      <c r="N56" t="s">
        <v>8277</v>
      </c>
      <c r="O56">
        <v>100</v>
      </c>
      <c r="P56">
        <v>113.64</v>
      </c>
      <c r="Q56" t="s">
        <v>8323</v>
      </c>
      <c r="R56" t="s">
        <v>8327</v>
      </c>
      <c r="S56" s="13">
        <v>40758.733483796292</v>
      </c>
      <c r="T56" s="13">
        <v>40818.733483796292</v>
      </c>
    </row>
    <row r="57" spans="1:20" ht="240" x14ac:dyDescent="0.25">
      <c r="A57">
        <v>2096</v>
      </c>
      <c r="B57" s="3" t="s">
        <v>2097</v>
      </c>
      <c r="C57" s="3" t="s">
        <v>6206</v>
      </c>
      <c r="D57" s="6">
        <v>600</v>
      </c>
      <c r="E57" s="8">
        <v>610</v>
      </c>
      <c r="F57" t="s">
        <v>8218</v>
      </c>
      <c r="G57" t="s">
        <v>8223</v>
      </c>
      <c r="H57" t="s">
        <v>8245</v>
      </c>
      <c r="I57">
        <v>1351223940</v>
      </c>
      <c r="J57">
        <v>1349892735</v>
      </c>
      <c r="K57" t="b">
        <v>0</v>
      </c>
      <c r="L57">
        <v>14</v>
      </c>
      <c r="M57" t="b">
        <v>1</v>
      </c>
      <c r="N57" t="s">
        <v>8277</v>
      </c>
      <c r="O57">
        <v>102</v>
      </c>
      <c r="P57">
        <v>43.57</v>
      </c>
      <c r="Q57" t="s">
        <v>8323</v>
      </c>
      <c r="R57" t="s">
        <v>8327</v>
      </c>
      <c r="S57" s="13">
        <v>41192.758506944447</v>
      </c>
      <c r="T57" s="13">
        <v>41208.165972222225</v>
      </c>
    </row>
    <row r="58" spans="1:20" ht="300" x14ac:dyDescent="0.25">
      <c r="A58">
        <v>2097</v>
      </c>
      <c r="B58" s="3" t="s">
        <v>2098</v>
      </c>
      <c r="C58" s="3" t="s">
        <v>6207</v>
      </c>
      <c r="D58" s="6">
        <v>3000</v>
      </c>
      <c r="E58" s="8">
        <v>3000</v>
      </c>
      <c r="F58" t="s">
        <v>8218</v>
      </c>
      <c r="G58" t="s">
        <v>8223</v>
      </c>
      <c r="H58" t="s">
        <v>8245</v>
      </c>
      <c r="I58">
        <v>1322751735</v>
      </c>
      <c r="J58">
        <v>1317564135</v>
      </c>
      <c r="K58" t="b">
        <v>0</v>
      </c>
      <c r="L58">
        <v>38</v>
      </c>
      <c r="M58" t="b">
        <v>1</v>
      </c>
      <c r="N58" t="s">
        <v>8277</v>
      </c>
      <c r="O58">
        <v>100</v>
      </c>
      <c r="P58">
        <v>78.95</v>
      </c>
      <c r="Q58" t="s">
        <v>8323</v>
      </c>
      <c r="R58" t="s">
        <v>8327</v>
      </c>
      <c r="S58" s="13">
        <v>40818.58489583333</v>
      </c>
      <c r="T58" s="13">
        <v>40878.626562500001</v>
      </c>
    </row>
    <row r="59" spans="1:20" ht="285" x14ac:dyDescent="0.25">
      <c r="A59">
        <v>2098</v>
      </c>
      <c r="B59" s="3" t="s">
        <v>2099</v>
      </c>
      <c r="C59" s="3" t="s">
        <v>6208</v>
      </c>
      <c r="D59" s="6">
        <v>6000</v>
      </c>
      <c r="E59" s="8">
        <v>6020</v>
      </c>
      <c r="F59" t="s">
        <v>8218</v>
      </c>
      <c r="G59" t="s">
        <v>8223</v>
      </c>
      <c r="H59" t="s">
        <v>8245</v>
      </c>
      <c r="I59">
        <v>1331174635</v>
      </c>
      <c r="J59">
        <v>1328582635</v>
      </c>
      <c r="K59" t="b">
        <v>0</v>
      </c>
      <c r="L59">
        <v>32</v>
      </c>
      <c r="M59" t="b">
        <v>1</v>
      </c>
      <c r="N59" t="s">
        <v>8277</v>
      </c>
      <c r="O59">
        <v>100</v>
      </c>
      <c r="P59">
        <v>188.13</v>
      </c>
      <c r="Q59" t="s">
        <v>8323</v>
      </c>
      <c r="R59" t="s">
        <v>8327</v>
      </c>
      <c r="S59" s="13">
        <v>40946.11383101852</v>
      </c>
      <c r="T59" s="13">
        <v>40976.11383101852</v>
      </c>
    </row>
    <row r="60" spans="1:20" ht="60" x14ac:dyDescent="0.25">
      <c r="A60">
        <v>2099</v>
      </c>
      <c r="B60" s="3" t="s">
        <v>2100</v>
      </c>
      <c r="C60" s="3" t="s">
        <v>6209</v>
      </c>
      <c r="D60" s="6">
        <v>3000</v>
      </c>
      <c r="E60" s="8">
        <v>3971</v>
      </c>
      <c r="F60" t="s">
        <v>8218</v>
      </c>
      <c r="G60" t="s">
        <v>8223</v>
      </c>
      <c r="H60" t="s">
        <v>8245</v>
      </c>
      <c r="I60">
        <v>1435808400</v>
      </c>
      <c r="J60">
        <v>1434650084</v>
      </c>
      <c r="K60" t="b">
        <v>0</v>
      </c>
      <c r="L60">
        <v>63</v>
      </c>
      <c r="M60" t="b">
        <v>1</v>
      </c>
      <c r="N60" t="s">
        <v>8277</v>
      </c>
      <c r="O60">
        <v>132</v>
      </c>
      <c r="P60">
        <v>63.03</v>
      </c>
      <c r="Q60" t="s">
        <v>8323</v>
      </c>
      <c r="R60" t="s">
        <v>8327</v>
      </c>
      <c r="S60" s="13">
        <v>42173.746342592596</v>
      </c>
      <c r="T60" s="13">
        <v>42187.152777777781</v>
      </c>
    </row>
    <row r="61" spans="1:20" ht="315" x14ac:dyDescent="0.25">
      <c r="A61">
        <v>2100</v>
      </c>
      <c r="B61" s="3" t="s">
        <v>2101</v>
      </c>
      <c r="C61" s="3" t="s">
        <v>6210</v>
      </c>
      <c r="D61" s="6">
        <v>600</v>
      </c>
      <c r="E61" s="8">
        <v>820</v>
      </c>
      <c r="F61" t="s">
        <v>8218</v>
      </c>
      <c r="G61" t="s">
        <v>8223</v>
      </c>
      <c r="H61" t="s">
        <v>8245</v>
      </c>
      <c r="I61">
        <v>1341028740</v>
      </c>
      <c r="J61">
        <v>1339704141</v>
      </c>
      <c r="K61" t="b">
        <v>0</v>
      </c>
      <c r="L61">
        <v>27</v>
      </c>
      <c r="M61" t="b">
        <v>1</v>
      </c>
      <c r="N61" t="s">
        <v>8277</v>
      </c>
      <c r="O61">
        <v>137</v>
      </c>
      <c r="P61">
        <v>30.37</v>
      </c>
      <c r="Q61" t="s">
        <v>8323</v>
      </c>
      <c r="R61" t="s">
        <v>8327</v>
      </c>
      <c r="S61" s="13">
        <v>41074.834965277776</v>
      </c>
      <c r="T61" s="13">
        <v>41090.165972222225</v>
      </c>
    </row>
    <row r="62" spans="1:20" ht="255" x14ac:dyDescent="0.25">
      <c r="A62">
        <v>2101</v>
      </c>
      <c r="B62" s="3" t="s">
        <v>2102</v>
      </c>
      <c r="C62" s="3" t="s">
        <v>6211</v>
      </c>
      <c r="D62" s="6">
        <v>2000</v>
      </c>
      <c r="E62" s="8">
        <v>2265</v>
      </c>
      <c r="F62" t="s">
        <v>8218</v>
      </c>
      <c r="G62" t="s">
        <v>8223</v>
      </c>
      <c r="H62" t="s">
        <v>8245</v>
      </c>
      <c r="I62">
        <v>1329104114</v>
      </c>
      <c r="J62">
        <v>1323920114</v>
      </c>
      <c r="K62" t="b">
        <v>0</v>
      </c>
      <c r="L62">
        <v>44</v>
      </c>
      <c r="M62" t="b">
        <v>1</v>
      </c>
      <c r="N62" t="s">
        <v>8277</v>
      </c>
      <c r="O62">
        <v>113</v>
      </c>
      <c r="P62">
        <v>51.48</v>
      </c>
      <c r="Q62" t="s">
        <v>8323</v>
      </c>
      <c r="R62" t="s">
        <v>8327</v>
      </c>
      <c r="S62" s="13">
        <v>40892.149467592593</v>
      </c>
      <c r="T62" s="13">
        <v>40952.149467592593</v>
      </c>
    </row>
    <row r="63" spans="1:20" ht="270" x14ac:dyDescent="0.25">
      <c r="A63">
        <v>2102</v>
      </c>
      <c r="B63" s="3" t="s">
        <v>2103</v>
      </c>
      <c r="C63" s="3" t="s">
        <v>6212</v>
      </c>
      <c r="D63" s="6">
        <v>1000</v>
      </c>
      <c r="E63" s="8">
        <v>1360</v>
      </c>
      <c r="F63" t="s">
        <v>8218</v>
      </c>
      <c r="G63" t="s">
        <v>8223</v>
      </c>
      <c r="H63" t="s">
        <v>8245</v>
      </c>
      <c r="I63">
        <v>1304628648</v>
      </c>
      <c r="J63">
        <v>1302036648</v>
      </c>
      <c r="K63" t="b">
        <v>0</v>
      </c>
      <c r="L63">
        <v>38</v>
      </c>
      <c r="M63" t="b">
        <v>1</v>
      </c>
      <c r="N63" t="s">
        <v>8277</v>
      </c>
      <c r="O63">
        <v>136</v>
      </c>
      <c r="P63">
        <v>35.79</v>
      </c>
      <c r="Q63" t="s">
        <v>8323</v>
      </c>
      <c r="R63" t="s">
        <v>8327</v>
      </c>
      <c r="S63" s="13">
        <v>40638.868611111109</v>
      </c>
      <c r="T63" s="13">
        <v>40668.868611111109</v>
      </c>
    </row>
    <row r="64" spans="1:20" ht="150" x14ac:dyDescent="0.25">
      <c r="A64">
        <v>2103</v>
      </c>
      <c r="B64" s="3" t="s">
        <v>2104</v>
      </c>
      <c r="C64" s="3" t="s">
        <v>6213</v>
      </c>
      <c r="D64" s="6">
        <v>7777</v>
      </c>
      <c r="E64" s="8">
        <v>11364</v>
      </c>
      <c r="F64" t="s">
        <v>8218</v>
      </c>
      <c r="G64" t="s">
        <v>8223</v>
      </c>
      <c r="H64" t="s">
        <v>8245</v>
      </c>
      <c r="I64">
        <v>1352488027</v>
      </c>
      <c r="J64">
        <v>1349892427</v>
      </c>
      <c r="K64" t="b">
        <v>0</v>
      </c>
      <c r="L64">
        <v>115</v>
      </c>
      <c r="M64" t="b">
        <v>1</v>
      </c>
      <c r="N64" t="s">
        <v>8277</v>
      </c>
      <c r="O64">
        <v>146</v>
      </c>
      <c r="P64">
        <v>98.82</v>
      </c>
      <c r="Q64" t="s">
        <v>8323</v>
      </c>
      <c r="R64" t="s">
        <v>8327</v>
      </c>
      <c r="S64" s="13">
        <v>41192.754942129628</v>
      </c>
      <c r="T64" s="13">
        <v>41222.7966087963</v>
      </c>
    </row>
    <row r="65" spans="1:20" ht="240" x14ac:dyDescent="0.25">
      <c r="A65">
        <v>2104</v>
      </c>
      <c r="B65" s="3" t="s">
        <v>2105</v>
      </c>
      <c r="C65" s="3" t="s">
        <v>6214</v>
      </c>
      <c r="D65" s="6">
        <v>800</v>
      </c>
      <c r="E65" s="8">
        <v>1036</v>
      </c>
      <c r="F65" t="s">
        <v>8218</v>
      </c>
      <c r="G65" t="s">
        <v>8223</v>
      </c>
      <c r="H65" t="s">
        <v>8245</v>
      </c>
      <c r="I65">
        <v>1369958400</v>
      </c>
      <c r="J65">
        <v>1367286434</v>
      </c>
      <c r="K65" t="b">
        <v>0</v>
      </c>
      <c r="L65">
        <v>37</v>
      </c>
      <c r="M65" t="b">
        <v>1</v>
      </c>
      <c r="N65" t="s">
        <v>8277</v>
      </c>
      <c r="O65">
        <v>130</v>
      </c>
      <c r="P65">
        <v>28</v>
      </c>
      <c r="Q65" t="s">
        <v>8323</v>
      </c>
      <c r="R65" t="s">
        <v>8327</v>
      </c>
      <c r="S65" s="13">
        <v>41394.074467592596</v>
      </c>
      <c r="T65" s="13">
        <v>41425</v>
      </c>
    </row>
    <row r="66" spans="1:20" ht="180" x14ac:dyDescent="0.25">
      <c r="A66">
        <v>2105</v>
      </c>
      <c r="B66" s="3" t="s">
        <v>2106</v>
      </c>
      <c r="C66" s="3" t="s">
        <v>6215</v>
      </c>
      <c r="D66" s="6">
        <v>2000</v>
      </c>
      <c r="E66" s="8">
        <v>5080</v>
      </c>
      <c r="F66" t="s">
        <v>8218</v>
      </c>
      <c r="G66" t="s">
        <v>8223</v>
      </c>
      <c r="H66" t="s">
        <v>8245</v>
      </c>
      <c r="I66">
        <v>1416542400</v>
      </c>
      <c r="J66">
        <v>1415472953</v>
      </c>
      <c r="K66" t="b">
        <v>0</v>
      </c>
      <c r="L66">
        <v>99</v>
      </c>
      <c r="M66" t="b">
        <v>1</v>
      </c>
      <c r="N66" t="s">
        <v>8277</v>
      </c>
      <c r="O66">
        <v>254</v>
      </c>
      <c r="P66">
        <v>51.31</v>
      </c>
      <c r="Q66" t="s">
        <v>8323</v>
      </c>
      <c r="R66" t="s">
        <v>8327</v>
      </c>
      <c r="S66" s="13">
        <v>41951.788807870369</v>
      </c>
      <c r="T66" s="13">
        <v>41964.166666666672</v>
      </c>
    </row>
    <row r="67" spans="1:20" ht="270" x14ac:dyDescent="0.25">
      <c r="A67">
        <v>2106</v>
      </c>
      <c r="B67" s="3" t="s">
        <v>2107</v>
      </c>
      <c r="C67" s="3" t="s">
        <v>6216</v>
      </c>
      <c r="D67" s="6">
        <v>2200</v>
      </c>
      <c r="E67" s="8">
        <v>2355</v>
      </c>
      <c r="F67" t="s">
        <v>8218</v>
      </c>
      <c r="G67" t="s">
        <v>8223</v>
      </c>
      <c r="H67" t="s">
        <v>8245</v>
      </c>
      <c r="I67">
        <v>1359176974</v>
      </c>
      <c r="J67">
        <v>1356584974</v>
      </c>
      <c r="K67" t="b">
        <v>0</v>
      </c>
      <c r="L67">
        <v>44</v>
      </c>
      <c r="M67" t="b">
        <v>1</v>
      </c>
      <c r="N67" t="s">
        <v>8277</v>
      </c>
      <c r="O67">
        <v>107</v>
      </c>
      <c r="P67">
        <v>53.52</v>
      </c>
      <c r="Q67" t="s">
        <v>8323</v>
      </c>
      <c r="R67" t="s">
        <v>8327</v>
      </c>
      <c r="S67" s="13">
        <v>41270.21497685185</v>
      </c>
      <c r="T67" s="13">
        <v>41300.21497685185</v>
      </c>
    </row>
    <row r="68" spans="1:20" ht="285" x14ac:dyDescent="0.25">
      <c r="A68">
        <v>2107</v>
      </c>
      <c r="B68" s="3" t="s">
        <v>2108</v>
      </c>
      <c r="C68" s="3" t="s">
        <v>6217</v>
      </c>
      <c r="D68" s="6">
        <v>2000</v>
      </c>
      <c r="E68" s="8">
        <v>2154.66</v>
      </c>
      <c r="F68" t="s">
        <v>8218</v>
      </c>
      <c r="G68" t="s">
        <v>8223</v>
      </c>
      <c r="H68" t="s">
        <v>8245</v>
      </c>
      <c r="I68">
        <v>1415815393</v>
      </c>
      <c r="J68">
        <v>1413997393</v>
      </c>
      <c r="K68" t="b">
        <v>0</v>
      </c>
      <c r="L68">
        <v>58</v>
      </c>
      <c r="M68" t="b">
        <v>1</v>
      </c>
      <c r="N68" t="s">
        <v>8277</v>
      </c>
      <c r="O68">
        <v>108</v>
      </c>
      <c r="P68">
        <v>37.15</v>
      </c>
      <c r="Q68" t="s">
        <v>8323</v>
      </c>
      <c r="R68" t="s">
        <v>8327</v>
      </c>
      <c r="S68" s="13">
        <v>41934.71056712963</v>
      </c>
      <c r="T68" s="13">
        <v>41955.752233796295</v>
      </c>
    </row>
    <row r="69" spans="1:20" ht="270" x14ac:dyDescent="0.25">
      <c r="A69">
        <v>2108</v>
      </c>
      <c r="B69" s="3" t="s">
        <v>2109</v>
      </c>
      <c r="C69" s="3" t="s">
        <v>6218</v>
      </c>
      <c r="D69" s="6">
        <v>16000</v>
      </c>
      <c r="E69" s="8">
        <v>17170</v>
      </c>
      <c r="F69" t="s">
        <v>8218</v>
      </c>
      <c r="G69" t="s">
        <v>8223</v>
      </c>
      <c r="H69" t="s">
        <v>8245</v>
      </c>
      <c r="I69">
        <v>1347249300</v>
      </c>
      <c r="J69">
        <v>1344917580</v>
      </c>
      <c r="K69" t="b">
        <v>0</v>
      </c>
      <c r="L69">
        <v>191</v>
      </c>
      <c r="M69" t="b">
        <v>1</v>
      </c>
      <c r="N69" t="s">
        <v>8277</v>
      </c>
      <c r="O69">
        <v>107</v>
      </c>
      <c r="P69">
        <v>89.9</v>
      </c>
      <c r="Q69" t="s">
        <v>8323</v>
      </c>
      <c r="R69" t="s">
        <v>8327</v>
      </c>
      <c r="S69" s="13">
        <v>41135.175694444442</v>
      </c>
      <c r="T69" s="13">
        <v>41162.163194444445</v>
      </c>
    </row>
    <row r="70" spans="1:20" ht="195" x14ac:dyDescent="0.25">
      <c r="A70">
        <v>2109</v>
      </c>
      <c r="B70" s="3" t="s">
        <v>2110</v>
      </c>
      <c r="C70" s="3" t="s">
        <v>6219</v>
      </c>
      <c r="D70" s="6">
        <v>4000</v>
      </c>
      <c r="E70" s="8">
        <v>4261</v>
      </c>
      <c r="F70" t="s">
        <v>8218</v>
      </c>
      <c r="G70" t="s">
        <v>8223</v>
      </c>
      <c r="H70" t="s">
        <v>8245</v>
      </c>
      <c r="I70">
        <v>1436115617</v>
      </c>
      <c r="J70">
        <v>1433523617</v>
      </c>
      <c r="K70" t="b">
        <v>0</v>
      </c>
      <c r="L70">
        <v>40</v>
      </c>
      <c r="M70" t="b">
        <v>1</v>
      </c>
      <c r="N70" t="s">
        <v>8277</v>
      </c>
      <c r="O70">
        <v>107</v>
      </c>
      <c r="P70">
        <v>106.53</v>
      </c>
      <c r="Q70" t="s">
        <v>8323</v>
      </c>
      <c r="R70" t="s">
        <v>8327</v>
      </c>
      <c r="S70" s="13">
        <v>42160.708530092597</v>
      </c>
      <c r="T70" s="13">
        <v>42190.708530092597</v>
      </c>
    </row>
    <row r="71" spans="1:20" ht="165" x14ac:dyDescent="0.25">
      <c r="A71">
        <v>2110</v>
      </c>
      <c r="B71" s="3" t="s">
        <v>2111</v>
      </c>
      <c r="C71" s="3" t="s">
        <v>6220</v>
      </c>
      <c r="D71" s="6">
        <v>2000</v>
      </c>
      <c r="E71" s="8">
        <v>2007</v>
      </c>
      <c r="F71" t="s">
        <v>8218</v>
      </c>
      <c r="G71" t="s">
        <v>8223</v>
      </c>
      <c r="H71" t="s">
        <v>8245</v>
      </c>
      <c r="I71">
        <v>1401253140</v>
      </c>
      <c r="J71">
        <v>1398873969</v>
      </c>
      <c r="K71" t="b">
        <v>0</v>
      </c>
      <c r="L71">
        <v>38</v>
      </c>
      <c r="M71" t="b">
        <v>1</v>
      </c>
      <c r="N71" t="s">
        <v>8277</v>
      </c>
      <c r="O71">
        <v>100</v>
      </c>
      <c r="P71">
        <v>52.82</v>
      </c>
      <c r="Q71" t="s">
        <v>8323</v>
      </c>
      <c r="R71" t="s">
        <v>8327</v>
      </c>
      <c r="S71" s="13">
        <v>41759.670937499999</v>
      </c>
      <c r="T71" s="13">
        <v>41787.207638888889</v>
      </c>
    </row>
    <row r="72" spans="1:20" ht="285" x14ac:dyDescent="0.25">
      <c r="A72">
        <v>2111</v>
      </c>
      <c r="B72" s="3" t="s">
        <v>2112</v>
      </c>
      <c r="C72" s="3" t="s">
        <v>6221</v>
      </c>
      <c r="D72" s="6">
        <v>2000</v>
      </c>
      <c r="E72" s="8">
        <v>2130</v>
      </c>
      <c r="F72" t="s">
        <v>8218</v>
      </c>
      <c r="G72" t="s">
        <v>8223</v>
      </c>
      <c r="H72" t="s">
        <v>8245</v>
      </c>
      <c r="I72">
        <v>1313370000</v>
      </c>
      <c r="J72">
        <v>1307594625</v>
      </c>
      <c r="K72" t="b">
        <v>0</v>
      </c>
      <c r="L72">
        <v>39</v>
      </c>
      <c r="M72" t="b">
        <v>1</v>
      </c>
      <c r="N72" t="s">
        <v>8277</v>
      </c>
      <c r="O72">
        <v>107</v>
      </c>
      <c r="P72">
        <v>54.62</v>
      </c>
      <c r="Q72" t="s">
        <v>8323</v>
      </c>
      <c r="R72" t="s">
        <v>8327</v>
      </c>
      <c r="S72" s="13">
        <v>40703.197048611109</v>
      </c>
      <c r="T72" s="13">
        <v>40770.041666666664</v>
      </c>
    </row>
    <row r="73" spans="1:20" ht="255" x14ac:dyDescent="0.25">
      <c r="A73">
        <v>2112</v>
      </c>
      <c r="B73" s="3" t="s">
        <v>2113</v>
      </c>
      <c r="C73" s="3" t="s">
        <v>6222</v>
      </c>
      <c r="D73" s="6">
        <v>300</v>
      </c>
      <c r="E73" s="8">
        <v>300</v>
      </c>
      <c r="F73" t="s">
        <v>8218</v>
      </c>
      <c r="G73" t="s">
        <v>8223</v>
      </c>
      <c r="H73" t="s">
        <v>8245</v>
      </c>
      <c r="I73">
        <v>1366064193</v>
      </c>
      <c r="J73">
        <v>1364854593</v>
      </c>
      <c r="K73" t="b">
        <v>0</v>
      </c>
      <c r="L73">
        <v>11</v>
      </c>
      <c r="M73" t="b">
        <v>1</v>
      </c>
      <c r="N73" t="s">
        <v>8277</v>
      </c>
      <c r="O73">
        <v>100</v>
      </c>
      <c r="P73">
        <v>27.27</v>
      </c>
      <c r="Q73" t="s">
        <v>8323</v>
      </c>
      <c r="R73" t="s">
        <v>8327</v>
      </c>
      <c r="S73" s="13">
        <v>41365.928159722222</v>
      </c>
      <c r="T73" s="13">
        <v>41379.928159722222</v>
      </c>
    </row>
    <row r="74" spans="1:20" ht="120" x14ac:dyDescent="0.25">
      <c r="A74">
        <v>2113</v>
      </c>
      <c r="B74" s="3" t="s">
        <v>2114</v>
      </c>
      <c r="C74" s="3" t="s">
        <v>6223</v>
      </c>
      <c r="D74" s="6">
        <v>7000</v>
      </c>
      <c r="E74" s="8">
        <v>7340</v>
      </c>
      <c r="F74" t="s">
        <v>8218</v>
      </c>
      <c r="G74" t="s">
        <v>8223</v>
      </c>
      <c r="H74" t="s">
        <v>8245</v>
      </c>
      <c r="I74">
        <v>1411505176</v>
      </c>
      <c r="J74">
        <v>1408481176</v>
      </c>
      <c r="K74" t="b">
        <v>0</v>
      </c>
      <c r="L74">
        <v>107</v>
      </c>
      <c r="M74" t="b">
        <v>1</v>
      </c>
      <c r="N74" t="s">
        <v>8277</v>
      </c>
      <c r="O74">
        <v>105</v>
      </c>
      <c r="P74">
        <v>68.599999999999994</v>
      </c>
      <c r="Q74" t="s">
        <v>8323</v>
      </c>
      <c r="R74" t="s">
        <v>8327</v>
      </c>
      <c r="S74" s="13">
        <v>41870.86546296296</v>
      </c>
      <c r="T74" s="13">
        <v>41905.86546296296</v>
      </c>
    </row>
    <row r="75" spans="1:20" ht="240" x14ac:dyDescent="0.25">
      <c r="A75">
        <v>2114</v>
      </c>
      <c r="B75" s="3" t="s">
        <v>2115</v>
      </c>
      <c r="C75" s="3" t="s">
        <v>6224</v>
      </c>
      <c r="D75" s="6">
        <v>5000</v>
      </c>
      <c r="E75" s="8">
        <v>5235</v>
      </c>
      <c r="F75" t="s">
        <v>8218</v>
      </c>
      <c r="G75" t="s">
        <v>8223</v>
      </c>
      <c r="H75" t="s">
        <v>8245</v>
      </c>
      <c r="I75">
        <v>1291870740</v>
      </c>
      <c r="J75">
        <v>1286480070</v>
      </c>
      <c r="K75" t="b">
        <v>0</v>
      </c>
      <c r="L75">
        <v>147</v>
      </c>
      <c r="M75" t="b">
        <v>1</v>
      </c>
      <c r="N75" t="s">
        <v>8277</v>
      </c>
      <c r="O75">
        <v>105</v>
      </c>
      <c r="P75">
        <v>35.61</v>
      </c>
      <c r="Q75" t="s">
        <v>8323</v>
      </c>
      <c r="R75" t="s">
        <v>8327</v>
      </c>
      <c r="S75" s="13">
        <v>40458.815625000003</v>
      </c>
      <c r="T75" s="13">
        <v>40521.207638888889</v>
      </c>
    </row>
    <row r="76" spans="1:20" ht="270" x14ac:dyDescent="0.25">
      <c r="A76">
        <v>2115</v>
      </c>
      <c r="B76" s="3" t="s">
        <v>2116</v>
      </c>
      <c r="C76" s="3" t="s">
        <v>6225</v>
      </c>
      <c r="D76" s="6">
        <v>1500</v>
      </c>
      <c r="E76" s="8">
        <v>3385</v>
      </c>
      <c r="F76" t="s">
        <v>8218</v>
      </c>
      <c r="G76" t="s">
        <v>8223</v>
      </c>
      <c r="H76" t="s">
        <v>8245</v>
      </c>
      <c r="I76">
        <v>1298167001</v>
      </c>
      <c r="J76">
        <v>1295575001</v>
      </c>
      <c r="K76" t="b">
        <v>0</v>
      </c>
      <c r="L76">
        <v>36</v>
      </c>
      <c r="M76" t="b">
        <v>1</v>
      </c>
      <c r="N76" t="s">
        <v>8277</v>
      </c>
      <c r="O76">
        <v>226</v>
      </c>
      <c r="P76">
        <v>94.03</v>
      </c>
      <c r="Q76" t="s">
        <v>8323</v>
      </c>
      <c r="R76" t="s">
        <v>8327</v>
      </c>
      <c r="S76" s="13">
        <v>40564.081030092595</v>
      </c>
      <c r="T76" s="13">
        <v>40594.081030092595</v>
      </c>
    </row>
    <row r="77" spans="1:20" ht="240" x14ac:dyDescent="0.25">
      <c r="A77">
        <v>2116</v>
      </c>
      <c r="B77" s="3" t="s">
        <v>2117</v>
      </c>
      <c r="C77" s="3" t="s">
        <v>6226</v>
      </c>
      <c r="D77" s="6">
        <v>48000</v>
      </c>
      <c r="E77" s="8">
        <v>48434</v>
      </c>
      <c r="F77" t="s">
        <v>8218</v>
      </c>
      <c r="G77" t="s">
        <v>8223</v>
      </c>
      <c r="H77" t="s">
        <v>8245</v>
      </c>
      <c r="I77">
        <v>1349203203</v>
      </c>
      <c r="J77">
        <v>1345056003</v>
      </c>
      <c r="K77" t="b">
        <v>0</v>
      </c>
      <c r="L77">
        <v>92</v>
      </c>
      <c r="M77" t="b">
        <v>1</v>
      </c>
      <c r="N77" t="s">
        <v>8277</v>
      </c>
      <c r="O77">
        <v>101</v>
      </c>
      <c r="P77">
        <v>526.46</v>
      </c>
      <c r="Q77" t="s">
        <v>8323</v>
      </c>
      <c r="R77" t="s">
        <v>8327</v>
      </c>
      <c r="S77" s="13">
        <v>41136.777812500004</v>
      </c>
      <c r="T77" s="13">
        <v>41184.777812500004</v>
      </c>
    </row>
    <row r="78" spans="1:20" ht="285" x14ac:dyDescent="0.25">
      <c r="A78">
        <v>2117</v>
      </c>
      <c r="B78" s="3" t="s">
        <v>2118</v>
      </c>
      <c r="C78" s="3" t="s">
        <v>6227</v>
      </c>
      <c r="D78" s="6">
        <v>1200</v>
      </c>
      <c r="E78" s="8">
        <v>1773</v>
      </c>
      <c r="F78" t="s">
        <v>8218</v>
      </c>
      <c r="G78" t="s">
        <v>8223</v>
      </c>
      <c r="H78" t="s">
        <v>8245</v>
      </c>
      <c r="I78">
        <v>1445921940</v>
      </c>
      <c r="J78">
        <v>1444699549</v>
      </c>
      <c r="K78" t="b">
        <v>0</v>
      </c>
      <c r="L78">
        <v>35</v>
      </c>
      <c r="M78" t="b">
        <v>1</v>
      </c>
      <c r="N78" t="s">
        <v>8277</v>
      </c>
      <c r="O78">
        <v>148</v>
      </c>
      <c r="P78">
        <v>50.66</v>
      </c>
      <c r="Q78" t="s">
        <v>8323</v>
      </c>
      <c r="R78" t="s">
        <v>8327</v>
      </c>
      <c r="S78" s="13">
        <v>42290.059594907405</v>
      </c>
      <c r="T78" s="13">
        <v>42304.207638888889</v>
      </c>
    </row>
    <row r="79" spans="1:20" ht="180" x14ac:dyDescent="0.25">
      <c r="A79">
        <v>2118</v>
      </c>
      <c r="B79" s="3" t="s">
        <v>2119</v>
      </c>
      <c r="C79" s="3" t="s">
        <v>6228</v>
      </c>
      <c r="D79" s="6">
        <v>1000</v>
      </c>
      <c r="E79" s="8">
        <v>1346.11</v>
      </c>
      <c r="F79" t="s">
        <v>8218</v>
      </c>
      <c r="G79" t="s">
        <v>8223</v>
      </c>
      <c r="H79" t="s">
        <v>8245</v>
      </c>
      <c r="I79">
        <v>1311538136</v>
      </c>
      <c r="J79">
        <v>1308946136</v>
      </c>
      <c r="K79" t="b">
        <v>0</v>
      </c>
      <c r="L79">
        <v>17</v>
      </c>
      <c r="M79" t="b">
        <v>1</v>
      </c>
      <c r="N79" t="s">
        <v>8277</v>
      </c>
      <c r="O79">
        <v>135</v>
      </c>
      <c r="P79">
        <v>79.180000000000007</v>
      </c>
      <c r="Q79" t="s">
        <v>8323</v>
      </c>
      <c r="R79" t="s">
        <v>8327</v>
      </c>
      <c r="S79" s="13">
        <v>40718.839537037034</v>
      </c>
      <c r="T79" s="13">
        <v>40748.839537037034</v>
      </c>
    </row>
    <row r="80" spans="1:20" ht="225" x14ac:dyDescent="0.25">
      <c r="A80">
        <v>2119</v>
      </c>
      <c r="B80" s="3" t="s">
        <v>2120</v>
      </c>
      <c r="C80" s="3" t="s">
        <v>6229</v>
      </c>
      <c r="D80" s="6">
        <v>2000</v>
      </c>
      <c r="E80" s="8">
        <v>2015</v>
      </c>
      <c r="F80" t="s">
        <v>8218</v>
      </c>
      <c r="G80" t="s">
        <v>8223</v>
      </c>
      <c r="H80" t="s">
        <v>8245</v>
      </c>
      <c r="I80">
        <v>1345086445</v>
      </c>
      <c r="J80">
        <v>1342494445</v>
      </c>
      <c r="K80" t="b">
        <v>0</v>
      </c>
      <c r="L80">
        <v>22</v>
      </c>
      <c r="M80" t="b">
        <v>1</v>
      </c>
      <c r="N80" t="s">
        <v>8277</v>
      </c>
      <c r="O80">
        <v>101</v>
      </c>
      <c r="P80">
        <v>91.59</v>
      </c>
      <c r="Q80" t="s">
        <v>8323</v>
      </c>
      <c r="R80" t="s">
        <v>8327</v>
      </c>
      <c r="S80" s="13">
        <v>41107.130150462966</v>
      </c>
      <c r="T80" s="13">
        <v>41137.130150462966</v>
      </c>
    </row>
    <row r="81" spans="1:20" ht="165" x14ac:dyDescent="0.25">
      <c r="A81">
        <v>2120</v>
      </c>
      <c r="B81" s="3" t="s">
        <v>2121</v>
      </c>
      <c r="C81" s="3" t="s">
        <v>6230</v>
      </c>
      <c r="D81" s="6">
        <v>8000</v>
      </c>
      <c r="E81" s="8">
        <v>8070.43</v>
      </c>
      <c r="F81" t="s">
        <v>8218</v>
      </c>
      <c r="G81" t="s">
        <v>8223</v>
      </c>
      <c r="H81" t="s">
        <v>8245</v>
      </c>
      <c r="I81">
        <v>1388617736</v>
      </c>
      <c r="J81">
        <v>1384384136</v>
      </c>
      <c r="K81" t="b">
        <v>0</v>
      </c>
      <c r="L81">
        <v>69</v>
      </c>
      <c r="M81" t="b">
        <v>1</v>
      </c>
      <c r="N81" t="s">
        <v>8277</v>
      </c>
      <c r="O81">
        <v>101</v>
      </c>
      <c r="P81">
        <v>116.96</v>
      </c>
      <c r="Q81" t="s">
        <v>8323</v>
      </c>
      <c r="R81" t="s">
        <v>8327</v>
      </c>
      <c r="S81" s="13">
        <v>41591.964537037034</v>
      </c>
      <c r="T81" s="13">
        <v>41640.964537037034</v>
      </c>
    </row>
    <row r="82" spans="1:20" ht="180" x14ac:dyDescent="0.25">
      <c r="A82">
        <v>2301</v>
      </c>
      <c r="B82" s="3" t="s">
        <v>2302</v>
      </c>
      <c r="C82" s="3" t="s">
        <v>6411</v>
      </c>
      <c r="D82" s="6">
        <v>5000</v>
      </c>
      <c r="E82" s="8">
        <v>6680.22</v>
      </c>
      <c r="F82" t="s">
        <v>8218</v>
      </c>
      <c r="G82" t="s">
        <v>8223</v>
      </c>
      <c r="H82" t="s">
        <v>8245</v>
      </c>
      <c r="I82">
        <v>1371785496</v>
      </c>
      <c r="J82">
        <v>1369193496</v>
      </c>
      <c r="K82" t="b">
        <v>1</v>
      </c>
      <c r="L82">
        <v>211</v>
      </c>
      <c r="M82" t="b">
        <v>1</v>
      </c>
      <c r="N82" t="s">
        <v>8277</v>
      </c>
      <c r="O82">
        <v>134</v>
      </c>
      <c r="P82">
        <v>31.66</v>
      </c>
      <c r="Q82" t="s">
        <v>8323</v>
      </c>
      <c r="R82" t="s">
        <v>8327</v>
      </c>
      <c r="S82" s="13">
        <v>41416.146944444445</v>
      </c>
      <c r="T82" s="13">
        <v>41446.146944444445</v>
      </c>
    </row>
    <row r="83" spans="1:20" ht="270" x14ac:dyDescent="0.25">
      <c r="A83">
        <v>2302</v>
      </c>
      <c r="B83" s="3" t="s">
        <v>2303</v>
      </c>
      <c r="C83" s="3" t="s">
        <v>6412</v>
      </c>
      <c r="D83" s="6">
        <v>2300</v>
      </c>
      <c r="E83" s="8">
        <v>3925</v>
      </c>
      <c r="F83" t="s">
        <v>8218</v>
      </c>
      <c r="G83" t="s">
        <v>8223</v>
      </c>
      <c r="H83" t="s">
        <v>8245</v>
      </c>
      <c r="I83">
        <v>1388473200</v>
      </c>
      <c r="J83">
        <v>1385585434</v>
      </c>
      <c r="K83" t="b">
        <v>1</v>
      </c>
      <c r="L83">
        <v>85</v>
      </c>
      <c r="M83" t="b">
        <v>1</v>
      </c>
      <c r="N83" t="s">
        <v>8277</v>
      </c>
      <c r="O83">
        <v>171</v>
      </c>
      <c r="P83">
        <v>46.18</v>
      </c>
      <c r="Q83" t="s">
        <v>8323</v>
      </c>
      <c r="R83" t="s">
        <v>8327</v>
      </c>
      <c r="S83" s="13">
        <v>41605.868449074071</v>
      </c>
      <c r="T83" s="13">
        <v>41639.291666666664</v>
      </c>
    </row>
    <row r="84" spans="1:20" ht="270" x14ac:dyDescent="0.25">
      <c r="A84">
        <v>2303</v>
      </c>
      <c r="B84" s="3" t="s">
        <v>2304</v>
      </c>
      <c r="C84" s="3" t="s">
        <v>6413</v>
      </c>
      <c r="D84" s="6">
        <v>6450</v>
      </c>
      <c r="E84" s="8">
        <v>7053.61</v>
      </c>
      <c r="F84" t="s">
        <v>8218</v>
      </c>
      <c r="G84" t="s">
        <v>8223</v>
      </c>
      <c r="H84" t="s">
        <v>8245</v>
      </c>
      <c r="I84">
        <v>1323747596</v>
      </c>
      <c r="J84">
        <v>1320287996</v>
      </c>
      <c r="K84" t="b">
        <v>1</v>
      </c>
      <c r="L84">
        <v>103</v>
      </c>
      <c r="M84" t="b">
        <v>1</v>
      </c>
      <c r="N84" t="s">
        <v>8277</v>
      </c>
      <c r="O84">
        <v>109</v>
      </c>
      <c r="P84">
        <v>68.48</v>
      </c>
      <c r="Q84" t="s">
        <v>8323</v>
      </c>
      <c r="R84" t="s">
        <v>8327</v>
      </c>
      <c r="S84" s="13">
        <v>40850.111064814817</v>
      </c>
      <c r="T84" s="13">
        <v>40890.152731481481</v>
      </c>
    </row>
    <row r="85" spans="1:20" ht="270" x14ac:dyDescent="0.25">
      <c r="A85">
        <v>2304</v>
      </c>
      <c r="B85" s="3" t="s">
        <v>2305</v>
      </c>
      <c r="C85" s="3" t="s">
        <v>6414</v>
      </c>
      <c r="D85" s="6">
        <v>6000</v>
      </c>
      <c r="E85" s="8">
        <v>6042.02</v>
      </c>
      <c r="F85" t="s">
        <v>8218</v>
      </c>
      <c r="G85" t="s">
        <v>8223</v>
      </c>
      <c r="H85" t="s">
        <v>8245</v>
      </c>
      <c r="I85">
        <v>1293857940</v>
      </c>
      <c r="J85">
        <v>1290281691</v>
      </c>
      <c r="K85" t="b">
        <v>1</v>
      </c>
      <c r="L85">
        <v>113</v>
      </c>
      <c r="M85" t="b">
        <v>1</v>
      </c>
      <c r="N85" t="s">
        <v>8277</v>
      </c>
      <c r="O85">
        <v>101</v>
      </c>
      <c r="P85">
        <v>53.47</v>
      </c>
      <c r="Q85" t="s">
        <v>8323</v>
      </c>
      <c r="R85" t="s">
        <v>8327</v>
      </c>
      <c r="S85" s="13">
        <v>40502.815868055557</v>
      </c>
      <c r="T85" s="13">
        <v>40544.207638888889</v>
      </c>
    </row>
    <row r="86" spans="1:20" ht="255" x14ac:dyDescent="0.25">
      <c r="A86">
        <v>2305</v>
      </c>
      <c r="B86" s="3" t="s">
        <v>2306</v>
      </c>
      <c r="C86" s="3" t="s">
        <v>6415</v>
      </c>
      <c r="D86" s="6">
        <v>18000</v>
      </c>
      <c r="E86" s="8">
        <v>18221</v>
      </c>
      <c r="F86" t="s">
        <v>8218</v>
      </c>
      <c r="G86" t="s">
        <v>8223</v>
      </c>
      <c r="H86" t="s">
        <v>8245</v>
      </c>
      <c r="I86">
        <v>1407520800</v>
      </c>
      <c r="J86">
        <v>1405356072</v>
      </c>
      <c r="K86" t="b">
        <v>1</v>
      </c>
      <c r="L86">
        <v>167</v>
      </c>
      <c r="M86" t="b">
        <v>1</v>
      </c>
      <c r="N86" t="s">
        <v>8277</v>
      </c>
      <c r="O86">
        <v>101</v>
      </c>
      <c r="P86">
        <v>109.11</v>
      </c>
      <c r="Q86" t="s">
        <v>8323</v>
      </c>
      <c r="R86" t="s">
        <v>8327</v>
      </c>
      <c r="S86" s="13">
        <v>41834.695277777777</v>
      </c>
      <c r="T86" s="13">
        <v>41859.75</v>
      </c>
    </row>
    <row r="87" spans="1:20" ht="270" x14ac:dyDescent="0.25">
      <c r="A87">
        <v>2306</v>
      </c>
      <c r="B87" s="3" t="s">
        <v>2307</v>
      </c>
      <c r="C87" s="3" t="s">
        <v>6416</v>
      </c>
      <c r="D87" s="6">
        <v>3500</v>
      </c>
      <c r="E87" s="8">
        <v>3736.55</v>
      </c>
      <c r="F87" t="s">
        <v>8218</v>
      </c>
      <c r="G87" t="s">
        <v>8223</v>
      </c>
      <c r="H87" t="s">
        <v>8245</v>
      </c>
      <c r="I87">
        <v>1331352129</v>
      </c>
      <c r="J87">
        <v>1328760129</v>
      </c>
      <c r="K87" t="b">
        <v>1</v>
      </c>
      <c r="L87">
        <v>73</v>
      </c>
      <c r="M87" t="b">
        <v>1</v>
      </c>
      <c r="N87" t="s">
        <v>8277</v>
      </c>
      <c r="O87">
        <v>107</v>
      </c>
      <c r="P87">
        <v>51.19</v>
      </c>
      <c r="Q87" t="s">
        <v>8323</v>
      </c>
      <c r="R87" t="s">
        <v>8327</v>
      </c>
      <c r="S87" s="13">
        <v>40948.16815972222</v>
      </c>
      <c r="T87" s="13">
        <v>40978.16815972222</v>
      </c>
    </row>
    <row r="88" spans="1:20" ht="240" x14ac:dyDescent="0.25">
      <c r="A88">
        <v>2307</v>
      </c>
      <c r="B88" s="3" t="s">
        <v>2308</v>
      </c>
      <c r="C88" s="3" t="s">
        <v>6417</v>
      </c>
      <c r="D88" s="6">
        <v>1964.47</v>
      </c>
      <c r="E88" s="8">
        <v>2095.2600000000002</v>
      </c>
      <c r="F88" t="s">
        <v>8218</v>
      </c>
      <c r="G88" t="s">
        <v>8223</v>
      </c>
      <c r="H88" t="s">
        <v>8245</v>
      </c>
      <c r="I88">
        <v>1336245328</v>
      </c>
      <c r="J88">
        <v>1333653333</v>
      </c>
      <c r="K88" t="b">
        <v>1</v>
      </c>
      <c r="L88">
        <v>75</v>
      </c>
      <c r="M88" t="b">
        <v>1</v>
      </c>
      <c r="N88" t="s">
        <v>8277</v>
      </c>
      <c r="O88">
        <v>107</v>
      </c>
      <c r="P88">
        <v>27.94</v>
      </c>
      <c r="Q88" t="s">
        <v>8323</v>
      </c>
      <c r="R88" t="s">
        <v>8327</v>
      </c>
      <c r="S88" s="13">
        <v>41004.802465277775</v>
      </c>
      <c r="T88" s="13">
        <v>41034.802407407406</v>
      </c>
    </row>
    <row r="89" spans="1:20" ht="270" x14ac:dyDescent="0.25">
      <c r="A89">
        <v>2308</v>
      </c>
      <c r="B89" s="3" t="s">
        <v>2309</v>
      </c>
      <c r="C89" s="3" t="s">
        <v>6418</v>
      </c>
      <c r="D89" s="6">
        <v>50000</v>
      </c>
      <c r="E89" s="8">
        <v>50653.11</v>
      </c>
      <c r="F89" t="s">
        <v>8218</v>
      </c>
      <c r="G89" t="s">
        <v>8223</v>
      </c>
      <c r="H89" t="s">
        <v>8245</v>
      </c>
      <c r="I89">
        <v>1409274000</v>
      </c>
      <c r="J89">
        <v>1406847996</v>
      </c>
      <c r="K89" t="b">
        <v>1</v>
      </c>
      <c r="L89">
        <v>614</v>
      </c>
      <c r="M89" t="b">
        <v>1</v>
      </c>
      <c r="N89" t="s">
        <v>8277</v>
      </c>
      <c r="O89">
        <v>101</v>
      </c>
      <c r="P89">
        <v>82.5</v>
      </c>
      <c r="Q89" t="s">
        <v>8323</v>
      </c>
      <c r="R89" t="s">
        <v>8327</v>
      </c>
      <c r="S89" s="13">
        <v>41851.962916666671</v>
      </c>
      <c r="T89" s="13">
        <v>41880.041666666664</v>
      </c>
    </row>
    <row r="90" spans="1:20" ht="255" x14ac:dyDescent="0.25">
      <c r="A90">
        <v>2309</v>
      </c>
      <c r="B90" s="3" t="s">
        <v>2310</v>
      </c>
      <c r="C90" s="3" t="s">
        <v>6419</v>
      </c>
      <c r="D90" s="6">
        <v>6000</v>
      </c>
      <c r="E90" s="8">
        <v>6400.47</v>
      </c>
      <c r="F90" t="s">
        <v>8218</v>
      </c>
      <c r="G90" t="s">
        <v>8223</v>
      </c>
      <c r="H90" t="s">
        <v>8245</v>
      </c>
      <c r="I90">
        <v>1362872537</v>
      </c>
      <c r="J90">
        <v>1359848537</v>
      </c>
      <c r="K90" t="b">
        <v>1</v>
      </c>
      <c r="L90">
        <v>107</v>
      </c>
      <c r="M90" t="b">
        <v>1</v>
      </c>
      <c r="N90" t="s">
        <v>8277</v>
      </c>
      <c r="O90">
        <v>107</v>
      </c>
      <c r="P90">
        <v>59.82</v>
      </c>
      <c r="Q90" t="s">
        <v>8323</v>
      </c>
      <c r="R90" t="s">
        <v>8327</v>
      </c>
      <c r="S90" s="13">
        <v>41307.987696759257</v>
      </c>
      <c r="T90" s="13">
        <v>41342.987696759257</v>
      </c>
    </row>
    <row r="91" spans="1:20" ht="270" x14ac:dyDescent="0.25">
      <c r="A91">
        <v>2310</v>
      </c>
      <c r="B91" s="3" t="s">
        <v>2311</v>
      </c>
      <c r="C91" s="3" t="s">
        <v>6420</v>
      </c>
      <c r="D91" s="6">
        <v>18500</v>
      </c>
      <c r="E91" s="8">
        <v>79335.360000000001</v>
      </c>
      <c r="F91" t="s">
        <v>8218</v>
      </c>
      <c r="G91" t="s">
        <v>8223</v>
      </c>
      <c r="H91" t="s">
        <v>8245</v>
      </c>
      <c r="I91">
        <v>1363889015</v>
      </c>
      <c r="J91">
        <v>1361300615</v>
      </c>
      <c r="K91" t="b">
        <v>1</v>
      </c>
      <c r="L91">
        <v>1224</v>
      </c>
      <c r="M91" t="b">
        <v>1</v>
      </c>
      <c r="N91" t="s">
        <v>8277</v>
      </c>
      <c r="O91">
        <v>429</v>
      </c>
      <c r="P91">
        <v>64.819999999999993</v>
      </c>
      <c r="Q91" t="s">
        <v>8323</v>
      </c>
      <c r="R91" t="s">
        <v>8327</v>
      </c>
      <c r="S91" s="13">
        <v>41324.79415509259</v>
      </c>
      <c r="T91" s="13">
        <v>41354.752488425926</v>
      </c>
    </row>
    <row r="92" spans="1:20" ht="255" x14ac:dyDescent="0.25">
      <c r="A92">
        <v>2311</v>
      </c>
      <c r="B92" s="3" t="s">
        <v>2312</v>
      </c>
      <c r="C92" s="3" t="s">
        <v>6421</v>
      </c>
      <c r="D92" s="6">
        <v>9000</v>
      </c>
      <c r="E92" s="8">
        <v>9370</v>
      </c>
      <c r="F92" t="s">
        <v>8218</v>
      </c>
      <c r="G92" t="s">
        <v>8223</v>
      </c>
      <c r="H92" t="s">
        <v>8245</v>
      </c>
      <c r="I92">
        <v>1399421189</v>
      </c>
      <c r="J92">
        <v>1396829189</v>
      </c>
      <c r="K92" t="b">
        <v>1</v>
      </c>
      <c r="L92">
        <v>104</v>
      </c>
      <c r="M92" t="b">
        <v>1</v>
      </c>
      <c r="N92" t="s">
        <v>8277</v>
      </c>
      <c r="O92">
        <v>104</v>
      </c>
      <c r="P92">
        <v>90.1</v>
      </c>
      <c r="Q92" t="s">
        <v>8323</v>
      </c>
      <c r="R92" t="s">
        <v>8327</v>
      </c>
      <c r="S92" s="13">
        <v>41736.004502314812</v>
      </c>
      <c r="T92" s="13">
        <v>41766.004502314812</v>
      </c>
    </row>
    <row r="93" spans="1:20" ht="210" x14ac:dyDescent="0.25">
      <c r="A93">
        <v>2312</v>
      </c>
      <c r="B93" s="3" t="s">
        <v>2313</v>
      </c>
      <c r="C93" s="3" t="s">
        <v>6422</v>
      </c>
      <c r="D93" s="6">
        <v>3000</v>
      </c>
      <c r="E93" s="8">
        <v>3236</v>
      </c>
      <c r="F93" t="s">
        <v>8218</v>
      </c>
      <c r="G93" t="s">
        <v>8223</v>
      </c>
      <c r="H93" t="s">
        <v>8245</v>
      </c>
      <c r="I93">
        <v>1397862000</v>
      </c>
      <c r="J93">
        <v>1395155478</v>
      </c>
      <c r="K93" t="b">
        <v>1</v>
      </c>
      <c r="L93">
        <v>79</v>
      </c>
      <c r="M93" t="b">
        <v>1</v>
      </c>
      <c r="N93" t="s">
        <v>8277</v>
      </c>
      <c r="O93">
        <v>108</v>
      </c>
      <c r="P93">
        <v>40.96</v>
      </c>
      <c r="Q93" t="s">
        <v>8323</v>
      </c>
      <c r="R93" t="s">
        <v>8327</v>
      </c>
      <c r="S93" s="13">
        <v>41716.632847222223</v>
      </c>
      <c r="T93" s="13">
        <v>41747.958333333336</v>
      </c>
    </row>
    <row r="94" spans="1:20" ht="165" x14ac:dyDescent="0.25">
      <c r="A94">
        <v>2313</v>
      </c>
      <c r="B94" s="3" t="s">
        <v>2314</v>
      </c>
      <c r="C94" s="3" t="s">
        <v>6423</v>
      </c>
      <c r="D94" s="6">
        <v>5000</v>
      </c>
      <c r="E94" s="8">
        <v>8792.02</v>
      </c>
      <c r="F94" t="s">
        <v>8218</v>
      </c>
      <c r="G94" t="s">
        <v>8223</v>
      </c>
      <c r="H94" t="s">
        <v>8245</v>
      </c>
      <c r="I94">
        <v>1336086026</v>
      </c>
      <c r="J94">
        <v>1333494026</v>
      </c>
      <c r="K94" t="b">
        <v>1</v>
      </c>
      <c r="L94">
        <v>157</v>
      </c>
      <c r="M94" t="b">
        <v>1</v>
      </c>
      <c r="N94" t="s">
        <v>8277</v>
      </c>
      <c r="O94">
        <v>176</v>
      </c>
      <c r="P94">
        <v>56</v>
      </c>
      <c r="Q94" t="s">
        <v>8323</v>
      </c>
      <c r="R94" t="s">
        <v>8327</v>
      </c>
      <c r="S94" s="13">
        <v>41002.958634259259</v>
      </c>
      <c r="T94" s="13">
        <v>41032.958634259259</v>
      </c>
    </row>
    <row r="95" spans="1:20" ht="285" x14ac:dyDescent="0.25">
      <c r="A95">
        <v>2314</v>
      </c>
      <c r="B95" s="3" t="s">
        <v>2315</v>
      </c>
      <c r="C95" s="3" t="s">
        <v>6424</v>
      </c>
      <c r="D95" s="6">
        <v>1200</v>
      </c>
      <c r="E95" s="8">
        <v>1883.64</v>
      </c>
      <c r="F95" t="s">
        <v>8218</v>
      </c>
      <c r="G95" t="s">
        <v>8223</v>
      </c>
      <c r="H95" t="s">
        <v>8245</v>
      </c>
      <c r="I95">
        <v>1339074857</v>
      </c>
      <c r="J95">
        <v>1336482857</v>
      </c>
      <c r="K95" t="b">
        <v>1</v>
      </c>
      <c r="L95">
        <v>50</v>
      </c>
      <c r="M95" t="b">
        <v>1</v>
      </c>
      <c r="N95" t="s">
        <v>8277</v>
      </c>
      <c r="O95">
        <v>157</v>
      </c>
      <c r="P95">
        <v>37.67</v>
      </c>
      <c r="Q95" t="s">
        <v>8323</v>
      </c>
      <c r="R95" t="s">
        <v>8327</v>
      </c>
      <c r="S95" s="13">
        <v>41037.551585648151</v>
      </c>
      <c r="T95" s="13">
        <v>41067.551585648151</v>
      </c>
    </row>
    <row r="96" spans="1:20" ht="210" x14ac:dyDescent="0.25">
      <c r="A96">
        <v>2315</v>
      </c>
      <c r="B96" s="3" t="s">
        <v>2316</v>
      </c>
      <c r="C96" s="3" t="s">
        <v>6425</v>
      </c>
      <c r="D96" s="6">
        <v>2500</v>
      </c>
      <c r="E96" s="8">
        <v>2565</v>
      </c>
      <c r="F96" t="s">
        <v>8218</v>
      </c>
      <c r="G96" t="s">
        <v>8223</v>
      </c>
      <c r="H96" t="s">
        <v>8245</v>
      </c>
      <c r="I96">
        <v>1336238743</v>
      </c>
      <c r="J96">
        <v>1333646743</v>
      </c>
      <c r="K96" t="b">
        <v>1</v>
      </c>
      <c r="L96">
        <v>64</v>
      </c>
      <c r="M96" t="b">
        <v>1</v>
      </c>
      <c r="N96" t="s">
        <v>8277</v>
      </c>
      <c r="O96">
        <v>103</v>
      </c>
      <c r="P96">
        <v>40.08</v>
      </c>
      <c r="Q96" t="s">
        <v>8323</v>
      </c>
      <c r="R96" t="s">
        <v>8327</v>
      </c>
      <c r="S96" s="13">
        <v>41004.72619212963</v>
      </c>
      <c r="T96" s="13">
        <v>41034.72619212963</v>
      </c>
    </row>
    <row r="97" spans="1:20" ht="300" x14ac:dyDescent="0.25">
      <c r="A97">
        <v>2316</v>
      </c>
      <c r="B97" s="3" t="s">
        <v>2317</v>
      </c>
      <c r="C97" s="3" t="s">
        <v>6426</v>
      </c>
      <c r="D97" s="6">
        <v>15000</v>
      </c>
      <c r="E97" s="8">
        <v>15606.4</v>
      </c>
      <c r="F97" t="s">
        <v>8218</v>
      </c>
      <c r="G97" t="s">
        <v>8223</v>
      </c>
      <c r="H97" t="s">
        <v>8245</v>
      </c>
      <c r="I97">
        <v>1260383040</v>
      </c>
      <c r="J97">
        <v>1253726650</v>
      </c>
      <c r="K97" t="b">
        <v>1</v>
      </c>
      <c r="L97">
        <v>200</v>
      </c>
      <c r="M97" t="b">
        <v>1</v>
      </c>
      <c r="N97" t="s">
        <v>8277</v>
      </c>
      <c r="O97">
        <v>104</v>
      </c>
      <c r="P97">
        <v>78.03</v>
      </c>
      <c r="Q97" t="s">
        <v>8323</v>
      </c>
      <c r="R97" t="s">
        <v>8327</v>
      </c>
      <c r="S97" s="13">
        <v>40079.725115740745</v>
      </c>
      <c r="T97" s="13">
        <v>40156.76666666667</v>
      </c>
    </row>
    <row r="98" spans="1:20" ht="240" x14ac:dyDescent="0.25">
      <c r="A98">
        <v>2317</v>
      </c>
      <c r="B98" s="3" t="s">
        <v>2318</v>
      </c>
      <c r="C98" s="3" t="s">
        <v>6427</v>
      </c>
      <c r="D98" s="6">
        <v>400</v>
      </c>
      <c r="E98" s="8">
        <v>416</v>
      </c>
      <c r="F98" t="s">
        <v>8218</v>
      </c>
      <c r="G98" t="s">
        <v>8223</v>
      </c>
      <c r="H98" t="s">
        <v>8245</v>
      </c>
      <c r="I98">
        <v>1266210000</v>
      </c>
      <c r="J98">
        <v>1263474049</v>
      </c>
      <c r="K98" t="b">
        <v>1</v>
      </c>
      <c r="L98">
        <v>22</v>
      </c>
      <c r="M98" t="b">
        <v>1</v>
      </c>
      <c r="N98" t="s">
        <v>8277</v>
      </c>
      <c r="O98">
        <v>104</v>
      </c>
      <c r="P98">
        <v>18.91</v>
      </c>
      <c r="Q98" t="s">
        <v>8323</v>
      </c>
      <c r="R98" t="s">
        <v>8327</v>
      </c>
      <c r="S98" s="13">
        <v>40192.542233796295</v>
      </c>
      <c r="T98" s="13">
        <v>40224.208333333336</v>
      </c>
    </row>
    <row r="99" spans="1:20" ht="345" x14ac:dyDescent="0.25">
      <c r="A99">
        <v>2318</v>
      </c>
      <c r="B99" s="3" t="s">
        <v>2319</v>
      </c>
      <c r="C99" s="3" t="s">
        <v>6428</v>
      </c>
      <c r="D99" s="6">
        <v>5000</v>
      </c>
      <c r="E99" s="8">
        <v>6053</v>
      </c>
      <c r="F99" t="s">
        <v>8218</v>
      </c>
      <c r="G99" t="s">
        <v>8223</v>
      </c>
      <c r="H99" t="s">
        <v>8245</v>
      </c>
      <c r="I99">
        <v>1253937540</v>
      </c>
      <c r="J99">
        <v>1251214014</v>
      </c>
      <c r="K99" t="b">
        <v>1</v>
      </c>
      <c r="L99">
        <v>163</v>
      </c>
      <c r="M99" t="b">
        <v>1</v>
      </c>
      <c r="N99" t="s">
        <v>8277</v>
      </c>
      <c r="O99">
        <v>121</v>
      </c>
      <c r="P99">
        <v>37.130000000000003</v>
      </c>
      <c r="Q99" t="s">
        <v>8323</v>
      </c>
      <c r="R99" t="s">
        <v>8327</v>
      </c>
      <c r="S99" s="13">
        <v>40050.643680555557</v>
      </c>
      <c r="T99" s="13">
        <v>40082.165972222225</v>
      </c>
    </row>
    <row r="100" spans="1:20" ht="270" x14ac:dyDescent="0.25">
      <c r="A100">
        <v>2319</v>
      </c>
      <c r="B100" s="3" t="s">
        <v>2320</v>
      </c>
      <c r="C100" s="3" t="s">
        <v>6429</v>
      </c>
      <c r="D100" s="6">
        <v>3000</v>
      </c>
      <c r="E100" s="8">
        <v>3231</v>
      </c>
      <c r="F100" t="s">
        <v>8218</v>
      </c>
      <c r="G100" t="s">
        <v>8223</v>
      </c>
      <c r="H100" t="s">
        <v>8245</v>
      </c>
      <c r="I100">
        <v>1387072685</v>
      </c>
      <c r="J100">
        <v>1384480685</v>
      </c>
      <c r="K100" t="b">
        <v>1</v>
      </c>
      <c r="L100">
        <v>77</v>
      </c>
      <c r="M100" t="b">
        <v>1</v>
      </c>
      <c r="N100" t="s">
        <v>8277</v>
      </c>
      <c r="O100">
        <v>108</v>
      </c>
      <c r="P100">
        <v>41.96</v>
      </c>
      <c r="Q100" t="s">
        <v>8323</v>
      </c>
      <c r="R100" t="s">
        <v>8327</v>
      </c>
      <c r="S100" s="13">
        <v>41593.082002314812</v>
      </c>
      <c r="T100" s="13">
        <v>41623.082002314812</v>
      </c>
    </row>
    <row r="101" spans="1:20" ht="270" x14ac:dyDescent="0.25">
      <c r="A101">
        <v>2320</v>
      </c>
      <c r="B101" s="3" t="s">
        <v>2321</v>
      </c>
      <c r="C101" s="3" t="s">
        <v>6430</v>
      </c>
      <c r="D101" s="6">
        <v>5000</v>
      </c>
      <c r="E101" s="8">
        <v>5433</v>
      </c>
      <c r="F101" t="s">
        <v>8218</v>
      </c>
      <c r="G101" t="s">
        <v>8223</v>
      </c>
      <c r="H101" t="s">
        <v>8245</v>
      </c>
      <c r="I101">
        <v>1396463800</v>
      </c>
      <c r="J101">
        <v>1393443400</v>
      </c>
      <c r="K101" t="b">
        <v>1</v>
      </c>
      <c r="L101">
        <v>89</v>
      </c>
      <c r="M101" t="b">
        <v>1</v>
      </c>
      <c r="N101" t="s">
        <v>8277</v>
      </c>
      <c r="O101">
        <v>109</v>
      </c>
      <c r="P101">
        <v>61.04</v>
      </c>
      <c r="Q101" t="s">
        <v>8323</v>
      </c>
      <c r="R101" t="s">
        <v>8327</v>
      </c>
      <c r="S101" s="13">
        <v>41696.817129629628</v>
      </c>
      <c r="T101" s="13">
        <v>41731.775462962964</v>
      </c>
    </row>
    <row r="102" spans="1:20" ht="285" x14ac:dyDescent="0.25">
      <c r="A102">
        <v>2461</v>
      </c>
      <c r="B102" s="3" t="s">
        <v>2462</v>
      </c>
      <c r="C102" s="3" t="s">
        <v>6571</v>
      </c>
      <c r="D102" s="6">
        <v>7500</v>
      </c>
      <c r="E102" s="8">
        <v>7785</v>
      </c>
      <c r="F102" t="s">
        <v>8218</v>
      </c>
      <c r="G102" t="s">
        <v>8223</v>
      </c>
      <c r="H102" t="s">
        <v>8245</v>
      </c>
      <c r="I102">
        <v>1317438000</v>
      </c>
      <c r="J102">
        <v>1314577097</v>
      </c>
      <c r="K102" t="b">
        <v>0</v>
      </c>
      <c r="L102">
        <v>86</v>
      </c>
      <c r="M102" t="b">
        <v>1</v>
      </c>
      <c r="N102" t="s">
        <v>8277</v>
      </c>
      <c r="O102">
        <v>104</v>
      </c>
      <c r="P102">
        <v>90.52</v>
      </c>
      <c r="Q102" t="s">
        <v>8323</v>
      </c>
      <c r="R102" t="s">
        <v>8327</v>
      </c>
      <c r="S102" s="13">
        <v>40784.012696759259</v>
      </c>
      <c r="T102" s="13">
        <v>40817.125</v>
      </c>
    </row>
    <row r="103" spans="1:20" ht="270" x14ac:dyDescent="0.25">
      <c r="A103">
        <v>2462</v>
      </c>
      <c r="B103" s="3" t="s">
        <v>2463</v>
      </c>
      <c r="C103" s="3" t="s">
        <v>6572</v>
      </c>
      <c r="D103" s="6">
        <v>3000</v>
      </c>
      <c r="E103" s="8">
        <v>3321.25</v>
      </c>
      <c r="F103" t="s">
        <v>8218</v>
      </c>
      <c r="G103" t="s">
        <v>8223</v>
      </c>
      <c r="H103" t="s">
        <v>8245</v>
      </c>
      <c r="I103">
        <v>1342672096</v>
      </c>
      <c r="J103">
        <v>1340944096</v>
      </c>
      <c r="K103" t="b">
        <v>0</v>
      </c>
      <c r="L103">
        <v>115</v>
      </c>
      <c r="M103" t="b">
        <v>1</v>
      </c>
      <c r="N103" t="s">
        <v>8277</v>
      </c>
      <c r="O103">
        <v>111</v>
      </c>
      <c r="P103">
        <v>28.88</v>
      </c>
      <c r="Q103" t="s">
        <v>8323</v>
      </c>
      <c r="R103" t="s">
        <v>8327</v>
      </c>
      <c r="S103" s="13">
        <v>41089.186296296299</v>
      </c>
      <c r="T103" s="13">
        <v>41109.186296296299</v>
      </c>
    </row>
    <row r="104" spans="1:20" ht="105" x14ac:dyDescent="0.25">
      <c r="A104">
        <v>2463</v>
      </c>
      <c r="B104" s="3" t="s">
        <v>2464</v>
      </c>
      <c r="C104" s="3" t="s">
        <v>6573</v>
      </c>
      <c r="D104" s="6">
        <v>2000</v>
      </c>
      <c r="E104" s="8">
        <v>2325</v>
      </c>
      <c r="F104" t="s">
        <v>8218</v>
      </c>
      <c r="G104" t="s">
        <v>8223</v>
      </c>
      <c r="H104" t="s">
        <v>8245</v>
      </c>
      <c r="I104">
        <v>1366138800</v>
      </c>
      <c r="J104">
        <v>1362710425</v>
      </c>
      <c r="K104" t="b">
        <v>0</v>
      </c>
      <c r="L104">
        <v>75</v>
      </c>
      <c r="M104" t="b">
        <v>1</v>
      </c>
      <c r="N104" t="s">
        <v>8277</v>
      </c>
      <c r="O104">
        <v>116</v>
      </c>
      <c r="P104">
        <v>31</v>
      </c>
      <c r="Q104" t="s">
        <v>8323</v>
      </c>
      <c r="R104" t="s">
        <v>8327</v>
      </c>
      <c r="S104" s="13">
        <v>41341.111400462964</v>
      </c>
      <c r="T104" s="13">
        <v>41380.791666666664</v>
      </c>
    </row>
    <row r="105" spans="1:20" ht="240" x14ac:dyDescent="0.25">
      <c r="A105">
        <v>2464</v>
      </c>
      <c r="B105" s="3" t="s">
        <v>2465</v>
      </c>
      <c r="C105" s="3" t="s">
        <v>6574</v>
      </c>
      <c r="D105" s="6">
        <v>2000</v>
      </c>
      <c r="E105" s="8">
        <v>2222</v>
      </c>
      <c r="F105" t="s">
        <v>8218</v>
      </c>
      <c r="G105" t="s">
        <v>8228</v>
      </c>
      <c r="H105" t="s">
        <v>8250</v>
      </c>
      <c r="I105">
        <v>1443641340</v>
      </c>
      <c r="J105">
        <v>1441143397</v>
      </c>
      <c r="K105" t="b">
        <v>0</v>
      </c>
      <c r="L105">
        <v>43</v>
      </c>
      <c r="M105" t="b">
        <v>1</v>
      </c>
      <c r="N105" t="s">
        <v>8277</v>
      </c>
      <c r="O105">
        <v>111</v>
      </c>
      <c r="P105">
        <v>51.67</v>
      </c>
      <c r="Q105" t="s">
        <v>8323</v>
      </c>
      <c r="R105" t="s">
        <v>8327</v>
      </c>
      <c r="S105" s="13">
        <v>42248.90042824074</v>
      </c>
      <c r="T105" s="13">
        <v>42277.811805555553</v>
      </c>
    </row>
    <row r="106" spans="1:20" ht="210" x14ac:dyDescent="0.25">
      <c r="A106">
        <v>2465</v>
      </c>
      <c r="B106" s="3" t="s">
        <v>2466</v>
      </c>
      <c r="C106" s="3" t="s">
        <v>6575</v>
      </c>
      <c r="D106" s="6">
        <v>700</v>
      </c>
      <c r="E106" s="8">
        <v>1261</v>
      </c>
      <c r="F106" t="s">
        <v>8218</v>
      </c>
      <c r="G106" t="s">
        <v>8223</v>
      </c>
      <c r="H106" t="s">
        <v>8245</v>
      </c>
      <c r="I106">
        <v>1348420548</v>
      </c>
      <c r="J106">
        <v>1345828548</v>
      </c>
      <c r="K106" t="b">
        <v>0</v>
      </c>
      <c r="L106">
        <v>48</v>
      </c>
      <c r="M106" t="b">
        <v>1</v>
      </c>
      <c r="N106" t="s">
        <v>8277</v>
      </c>
      <c r="O106">
        <v>180</v>
      </c>
      <c r="P106">
        <v>26.27</v>
      </c>
      <c r="Q106" t="s">
        <v>8323</v>
      </c>
      <c r="R106" t="s">
        <v>8327</v>
      </c>
      <c r="S106" s="13">
        <v>41145.719305555554</v>
      </c>
      <c r="T106" s="13">
        <v>41175.719305555554</v>
      </c>
    </row>
    <row r="107" spans="1:20" ht="270" x14ac:dyDescent="0.25">
      <c r="A107">
        <v>2466</v>
      </c>
      <c r="B107" s="3" t="s">
        <v>2467</v>
      </c>
      <c r="C107" s="3" t="s">
        <v>6576</v>
      </c>
      <c r="D107" s="6">
        <v>2500</v>
      </c>
      <c r="E107" s="8">
        <v>2500</v>
      </c>
      <c r="F107" t="s">
        <v>8218</v>
      </c>
      <c r="G107" t="s">
        <v>8223</v>
      </c>
      <c r="H107" t="s">
        <v>8245</v>
      </c>
      <c r="I107">
        <v>1368066453</v>
      </c>
      <c r="J107">
        <v>1365474453</v>
      </c>
      <c r="K107" t="b">
        <v>0</v>
      </c>
      <c r="L107">
        <v>52</v>
      </c>
      <c r="M107" t="b">
        <v>1</v>
      </c>
      <c r="N107" t="s">
        <v>8277</v>
      </c>
      <c r="O107">
        <v>100</v>
      </c>
      <c r="P107">
        <v>48.08</v>
      </c>
      <c r="Q107" t="s">
        <v>8323</v>
      </c>
      <c r="R107" t="s">
        <v>8327</v>
      </c>
      <c r="S107" s="13">
        <v>41373.102465277778</v>
      </c>
      <c r="T107" s="13">
        <v>41403.102465277778</v>
      </c>
    </row>
    <row r="108" spans="1:20" ht="210" x14ac:dyDescent="0.25">
      <c r="A108">
        <v>2467</v>
      </c>
      <c r="B108" s="3" t="s">
        <v>2468</v>
      </c>
      <c r="C108" s="3" t="s">
        <v>6577</v>
      </c>
      <c r="D108" s="6">
        <v>1000</v>
      </c>
      <c r="E108" s="8">
        <v>1185</v>
      </c>
      <c r="F108" t="s">
        <v>8218</v>
      </c>
      <c r="G108" t="s">
        <v>8223</v>
      </c>
      <c r="H108" t="s">
        <v>8245</v>
      </c>
      <c r="I108">
        <v>1336669200</v>
      </c>
      <c r="J108">
        <v>1335473931</v>
      </c>
      <c r="K108" t="b">
        <v>0</v>
      </c>
      <c r="L108">
        <v>43</v>
      </c>
      <c r="M108" t="b">
        <v>1</v>
      </c>
      <c r="N108" t="s">
        <v>8277</v>
      </c>
      <c r="O108">
        <v>119</v>
      </c>
      <c r="P108">
        <v>27.56</v>
      </c>
      <c r="Q108" t="s">
        <v>8323</v>
      </c>
      <c r="R108" t="s">
        <v>8327</v>
      </c>
      <c r="S108" s="13">
        <v>41025.874201388891</v>
      </c>
      <c r="T108" s="13">
        <v>41039.708333333336</v>
      </c>
    </row>
    <row r="109" spans="1:20" ht="195" x14ac:dyDescent="0.25">
      <c r="A109">
        <v>2468</v>
      </c>
      <c r="B109" s="3" t="s">
        <v>2469</v>
      </c>
      <c r="C109" s="3" t="s">
        <v>6578</v>
      </c>
      <c r="D109" s="6">
        <v>2000</v>
      </c>
      <c r="E109" s="8">
        <v>2144.34</v>
      </c>
      <c r="F109" t="s">
        <v>8218</v>
      </c>
      <c r="G109" t="s">
        <v>8223</v>
      </c>
      <c r="H109" t="s">
        <v>8245</v>
      </c>
      <c r="I109">
        <v>1351400400</v>
      </c>
      <c r="J109">
        <v>1348285321</v>
      </c>
      <c r="K109" t="b">
        <v>0</v>
      </c>
      <c r="L109">
        <v>58</v>
      </c>
      <c r="M109" t="b">
        <v>1</v>
      </c>
      <c r="N109" t="s">
        <v>8277</v>
      </c>
      <c r="O109">
        <v>107</v>
      </c>
      <c r="P109">
        <v>36.97</v>
      </c>
      <c r="Q109" t="s">
        <v>8323</v>
      </c>
      <c r="R109" t="s">
        <v>8327</v>
      </c>
      <c r="S109" s="13">
        <v>41174.154178240737</v>
      </c>
      <c r="T109" s="13">
        <v>41210.208333333336</v>
      </c>
    </row>
    <row r="110" spans="1:20" ht="285" x14ac:dyDescent="0.25">
      <c r="A110">
        <v>2469</v>
      </c>
      <c r="B110" s="3" t="s">
        <v>2470</v>
      </c>
      <c r="C110" s="3" t="s">
        <v>6579</v>
      </c>
      <c r="D110" s="6">
        <v>1200</v>
      </c>
      <c r="E110" s="8">
        <v>1364</v>
      </c>
      <c r="F110" t="s">
        <v>8218</v>
      </c>
      <c r="G110" t="s">
        <v>8223</v>
      </c>
      <c r="H110" t="s">
        <v>8245</v>
      </c>
      <c r="I110">
        <v>1297160329</v>
      </c>
      <c r="J110">
        <v>1295000329</v>
      </c>
      <c r="K110" t="b">
        <v>0</v>
      </c>
      <c r="L110">
        <v>47</v>
      </c>
      <c r="M110" t="b">
        <v>1</v>
      </c>
      <c r="N110" t="s">
        <v>8277</v>
      </c>
      <c r="O110">
        <v>114</v>
      </c>
      <c r="P110">
        <v>29.02</v>
      </c>
      <c r="Q110" t="s">
        <v>8323</v>
      </c>
      <c r="R110" t="s">
        <v>8327</v>
      </c>
      <c r="S110" s="13">
        <v>40557.429733796293</v>
      </c>
      <c r="T110" s="13">
        <v>40582.429733796293</v>
      </c>
    </row>
    <row r="111" spans="1:20" ht="225" x14ac:dyDescent="0.25">
      <c r="A111">
        <v>2470</v>
      </c>
      <c r="B111" s="3" t="s">
        <v>2471</v>
      </c>
      <c r="C111" s="3" t="s">
        <v>6580</v>
      </c>
      <c r="D111" s="6">
        <v>1000</v>
      </c>
      <c r="E111" s="8">
        <v>1031.6400000000001</v>
      </c>
      <c r="F111" t="s">
        <v>8218</v>
      </c>
      <c r="G111" t="s">
        <v>8223</v>
      </c>
      <c r="H111" t="s">
        <v>8245</v>
      </c>
      <c r="I111">
        <v>1337824055</v>
      </c>
      <c r="J111">
        <v>1335232055</v>
      </c>
      <c r="K111" t="b">
        <v>0</v>
      </c>
      <c r="L111">
        <v>36</v>
      </c>
      <c r="M111" t="b">
        <v>1</v>
      </c>
      <c r="N111" t="s">
        <v>8277</v>
      </c>
      <c r="O111">
        <v>103</v>
      </c>
      <c r="P111">
        <v>28.66</v>
      </c>
      <c r="Q111" t="s">
        <v>8323</v>
      </c>
      <c r="R111" t="s">
        <v>8327</v>
      </c>
      <c r="S111" s="13">
        <v>41023.07471064815</v>
      </c>
      <c r="T111" s="13">
        <v>41053.07471064815</v>
      </c>
    </row>
    <row r="112" spans="1:20" ht="300" x14ac:dyDescent="0.25">
      <c r="A112">
        <v>2471</v>
      </c>
      <c r="B112" s="3" t="s">
        <v>2472</v>
      </c>
      <c r="C112" s="3" t="s">
        <v>6581</v>
      </c>
      <c r="D112" s="6">
        <v>500</v>
      </c>
      <c r="E112" s="8">
        <v>640</v>
      </c>
      <c r="F112" t="s">
        <v>8218</v>
      </c>
      <c r="G112" t="s">
        <v>8223</v>
      </c>
      <c r="H112" t="s">
        <v>8245</v>
      </c>
      <c r="I112">
        <v>1327535392</v>
      </c>
      <c r="J112">
        <v>1324079392</v>
      </c>
      <c r="K112" t="b">
        <v>0</v>
      </c>
      <c r="L112">
        <v>17</v>
      </c>
      <c r="M112" t="b">
        <v>1</v>
      </c>
      <c r="N112" t="s">
        <v>8277</v>
      </c>
      <c r="O112">
        <v>128</v>
      </c>
      <c r="P112">
        <v>37.65</v>
      </c>
      <c r="Q112" t="s">
        <v>8323</v>
      </c>
      <c r="R112" t="s">
        <v>8327</v>
      </c>
      <c r="S112" s="13">
        <v>40893.992962962962</v>
      </c>
      <c r="T112" s="13">
        <v>40933.992962962962</v>
      </c>
    </row>
    <row r="113" spans="1:20" ht="285" x14ac:dyDescent="0.25">
      <c r="A113">
        <v>2472</v>
      </c>
      <c r="B113" s="3" t="s">
        <v>2473</v>
      </c>
      <c r="C113" s="3" t="s">
        <v>6582</v>
      </c>
      <c r="D113" s="6">
        <v>7500</v>
      </c>
      <c r="E113" s="8">
        <v>10182.02</v>
      </c>
      <c r="F113" t="s">
        <v>8218</v>
      </c>
      <c r="G113" t="s">
        <v>8223</v>
      </c>
      <c r="H113" t="s">
        <v>8245</v>
      </c>
      <c r="I113">
        <v>1283562180</v>
      </c>
      <c r="J113">
        <v>1277433980</v>
      </c>
      <c r="K113" t="b">
        <v>0</v>
      </c>
      <c r="L113">
        <v>104</v>
      </c>
      <c r="M113" t="b">
        <v>1</v>
      </c>
      <c r="N113" t="s">
        <v>8277</v>
      </c>
      <c r="O113">
        <v>136</v>
      </c>
      <c r="P113">
        <v>97.9</v>
      </c>
      <c r="Q113" t="s">
        <v>8323</v>
      </c>
      <c r="R113" t="s">
        <v>8327</v>
      </c>
      <c r="S113" s="13">
        <v>40354.11550925926</v>
      </c>
      <c r="T113" s="13">
        <v>40425.043749999997</v>
      </c>
    </row>
    <row r="114" spans="1:20" ht="270" x14ac:dyDescent="0.25">
      <c r="A114">
        <v>2473</v>
      </c>
      <c r="B114" s="3" t="s">
        <v>2474</v>
      </c>
      <c r="C114" s="3" t="s">
        <v>6583</v>
      </c>
      <c r="D114" s="6">
        <v>2000</v>
      </c>
      <c r="E114" s="8">
        <v>2000</v>
      </c>
      <c r="F114" t="s">
        <v>8218</v>
      </c>
      <c r="G114" t="s">
        <v>8223</v>
      </c>
      <c r="H114" t="s">
        <v>8245</v>
      </c>
      <c r="I114">
        <v>1352573869</v>
      </c>
      <c r="J114">
        <v>1349978269</v>
      </c>
      <c r="K114" t="b">
        <v>0</v>
      </c>
      <c r="L114">
        <v>47</v>
      </c>
      <c r="M114" t="b">
        <v>1</v>
      </c>
      <c r="N114" t="s">
        <v>8277</v>
      </c>
      <c r="O114">
        <v>100</v>
      </c>
      <c r="P114">
        <v>42.55</v>
      </c>
      <c r="Q114" t="s">
        <v>8323</v>
      </c>
      <c r="R114" t="s">
        <v>8327</v>
      </c>
      <c r="S114" s="13">
        <v>41193.748483796298</v>
      </c>
      <c r="T114" s="13">
        <v>41223.790150462963</v>
      </c>
    </row>
    <row r="115" spans="1:20" ht="330" x14ac:dyDescent="0.25">
      <c r="A115">
        <v>2474</v>
      </c>
      <c r="B115" s="3" t="s">
        <v>2475</v>
      </c>
      <c r="C115" s="3" t="s">
        <v>6584</v>
      </c>
      <c r="D115" s="6">
        <v>5000</v>
      </c>
      <c r="E115" s="8">
        <v>5000.18</v>
      </c>
      <c r="F115" t="s">
        <v>8218</v>
      </c>
      <c r="G115" t="s">
        <v>8223</v>
      </c>
      <c r="H115" t="s">
        <v>8245</v>
      </c>
      <c r="I115">
        <v>1286756176</v>
      </c>
      <c r="J115">
        <v>1282868176</v>
      </c>
      <c r="K115" t="b">
        <v>0</v>
      </c>
      <c r="L115">
        <v>38</v>
      </c>
      <c r="M115" t="b">
        <v>1</v>
      </c>
      <c r="N115" t="s">
        <v>8277</v>
      </c>
      <c r="O115">
        <v>100</v>
      </c>
      <c r="P115">
        <v>131.58000000000001</v>
      </c>
      <c r="Q115" t="s">
        <v>8323</v>
      </c>
      <c r="R115" t="s">
        <v>8327</v>
      </c>
      <c r="S115" s="13">
        <v>40417.011296296296</v>
      </c>
      <c r="T115" s="13">
        <v>40462.011296296296</v>
      </c>
    </row>
    <row r="116" spans="1:20" ht="180" x14ac:dyDescent="0.25">
      <c r="A116">
        <v>2475</v>
      </c>
      <c r="B116" s="3" t="s">
        <v>2476</v>
      </c>
      <c r="C116" s="3" t="s">
        <v>6585</v>
      </c>
      <c r="D116" s="6">
        <v>2500</v>
      </c>
      <c r="E116" s="8">
        <v>2618</v>
      </c>
      <c r="F116" t="s">
        <v>8218</v>
      </c>
      <c r="G116" t="s">
        <v>8223</v>
      </c>
      <c r="H116" t="s">
        <v>8245</v>
      </c>
      <c r="I116">
        <v>1278799200</v>
      </c>
      <c r="J116">
        <v>1273647255</v>
      </c>
      <c r="K116" t="b">
        <v>0</v>
      </c>
      <c r="L116">
        <v>81</v>
      </c>
      <c r="M116" t="b">
        <v>1</v>
      </c>
      <c r="N116" t="s">
        <v>8277</v>
      </c>
      <c r="O116">
        <v>105</v>
      </c>
      <c r="P116">
        <v>32.32</v>
      </c>
      <c r="Q116" t="s">
        <v>8323</v>
      </c>
      <c r="R116" t="s">
        <v>8327</v>
      </c>
      <c r="S116" s="13">
        <v>40310.287673611114</v>
      </c>
      <c r="T116" s="13">
        <v>40369.916666666664</v>
      </c>
    </row>
    <row r="117" spans="1:20" ht="225" x14ac:dyDescent="0.25">
      <c r="A117">
        <v>2476</v>
      </c>
      <c r="B117" s="3" t="s">
        <v>2477</v>
      </c>
      <c r="C117" s="3" t="s">
        <v>6586</v>
      </c>
      <c r="D117" s="6">
        <v>3200</v>
      </c>
      <c r="E117" s="8">
        <v>3360.72</v>
      </c>
      <c r="F117" t="s">
        <v>8218</v>
      </c>
      <c r="G117" t="s">
        <v>8223</v>
      </c>
      <c r="H117" t="s">
        <v>8245</v>
      </c>
      <c r="I117">
        <v>1415004770</v>
      </c>
      <c r="J117">
        <v>1412149970</v>
      </c>
      <c r="K117" t="b">
        <v>0</v>
      </c>
      <c r="L117">
        <v>55</v>
      </c>
      <c r="M117" t="b">
        <v>1</v>
      </c>
      <c r="N117" t="s">
        <v>8277</v>
      </c>
      <c r="O117">
        <v>105</v>
      </c>
      <c r="P117">
        <v>61.1</v>
      </c>
      <c r="Q117" t="s">
        <v>8323</v>
      </c>
      <c r="R117" t="s">
        <v>8327</v>
      </c>
      <c r="S117" s="13">
        <v>41913.328356481477</v>
      </c>
      <c r="T117" s="13">
        <v>41946.370023148149</v>
      </c>
    </row>
    <row r="118" spans="1:20" ht="165" x14ac:dyDescent="0.25">
      <c r="A118">
        <v>2477</v>
      </c>
      <c r="B118" s="3" t="s">
        <v>824</v>
      </c>
      <c r="C118" s="3" t="s">
        <v>6587</v>
      </c>
      <c r="D118" s="6">
        <v>750</v>
      </c>
      <c r="E118" s="8">
        <v>1285</v>
      </c>
      <c r="F118" t="s">
        <v>8218</v>
      </c>
      <c r="G118" t="s">
        <v>8223</v>
      </c>
      <c r="H118" t="s">
        <v>8245</v>
      </c>
      <c r="I118">
        <v>1344789345</v>
      </c>
      <c r="J118">
        <v>1340901345</v>
      </c>
      <c r="K118" t="b">
        <v>0</v>
      </c>
      <c r="L118">
        <v>41</v>
      </c>
      <c r="M118" t="b">
        <v>1</v>
      </c>
      <c r="N118" t="s">
        <v>8277</v>
      </c>
      <c r="O118">
        <v>171</v>
      </c>
      <c r="P118">
        <v>31.34</v>
      </c>
      <c r="Q118" t="s">
        <v>8323</v>
      </c>
      <c r="R118" t="s">
        <v>8327</v>
      </c>
      <c r="S118" s="13">
        <v>41088.691493055558</v>
      </c>
      <c r="T118" s="13">
        <v>41133.691493055558</v>
      </c>
    </row>
    <row r="119" spans="1:20" ht="270" x14ac:dyDescent="0.25">
      <c r="A119">
        <v>2478</v>
      </c>
      <c r="B119" s="3" t="s">
        <v>2478</v>
      </c>
      <c r="C119" s="3" t="s">
        <v>6588</v>
      </c>
      <c r="D119" s="6">
        <v>8000</v>
      </c>
      <c r="E119" s="8">
        <v>10200</v>
      </c>
      <c r="F119" t="s">
        <v>8218</v>
      </c>
      <c r="G119" t="s">
        <v>8223</v>
      </c>
      <c r="H119" t="s">
        <v>8245</v>
      </c>
      <c r="I119">
        <v>1358117313</v>
      </c>
      <c r="J119">
        <v>1355525313</v>
      </c>
      <c r="K119" t="b">
        <v>0</v>
      </c>
      <c r="L119">
        <v>79</v>
      </c>
      <c r="M119" t="b">
        <v>1</v>
      </c>
      <c r="N119" t="s">
        <v>8277</v>
      </c>
      <c r="O119">
        <v>128</v>
      </c>
      <c r="P119">
        <v>129.11000000000001</v>
      </c>
      <c r="Q119" t="s">
        <v>8323</v>
      </c>
      <c r="R119" t="s">
        <v>8327</v>
      </c>
      <c r="S119" s="13">
        <v>41257.950381944444</v>
      </c>
      <c r="T119" s="13">
        <v>41287.950381944444</v>
      </c>
    </row>
    <row r="120" spans="1:20" ht="210" x14ac:dyDescent="0.25">
      <c r="A120">
        <v>2479</v>
      </c>
      <c r="B120" s="3" t="s">
        <v>2479</v>
      </c>
      <c r="C120" s="3" t="s">
        <v>6589</v>
      </c>
      <c r="D120" s="6">
        <v>300</v>
      </c>
      <c r="E120" s="8">
        <v>400.33</v>
      </c>
      <c r="F120" t="s">
        <v>8218</v>
      </c>
      <c r="G120" t="s">
        <v>8223</v>
      </c>
      <c r="H120" t="s">
        <v>8245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8277</v>
      </c>
      <c r="O120">
        <v>133</v>
      </c>
      <c r="P120">
        <v>25.02</v>
      </c>
      <c r="Q120" t="s">
        <v>8323</v>
      </c>
      <c r="R120" t="s">
        <v>8327</v>
      </c>
      <c r="S120" s="13">
        <v>41107.726782407408</v>
      </c>
      <c r="T120" s="13">
        <v>41118.083333333336</v>
      </c>
    </row>
    <row r="121" spans="1:20" ht="285" x14ac:dyDescent="0.25">
      <c r="A121">
        <v>2480</v>
      </c>
      <c r="B121" s="3" t="s">
        <v>2480</v>
      </c>
      <c r="C121" s="3" t="s">
        <v>6590</v>
      </c>
      <c r="D121" s="6">
        <v>2000</v>
      </c>
      <c r="E121" s="8">
        <v>2000</v>
      </c>
      <c r="F121" t="s">
        <v>8218</v>
      </c>
      <c r="G121" t="s">
        <v>8223</v>
      </c>
      <c r="H121" t="s">
        <v>8245</v>
      </c>
      <c r="I121">
        <v>1444516084</v>
      </c>
      <c r="J121">
        <v>1439332084</v>
      </c>
      <c r="K121" t="b">
        <v>0</v>
      </c>
      <c r="L121">
        <v>8</v>
      </c>
      <c r="M121" t="b">
        <v>1</v>
      </c>
      <c r="N121" t="s">
        <v>8277</v>
      </c>
      <c r="O121">
        <v>100</v>
      </c>
      <c r="P121">
        <v>250</v>
      </c>
      <c r="Q121" t="s">
        <v>8323</v>
      </c>
      <c r="R121" t="s">
        <v>8327</v>
      </c>
      <c r="S121" s="13">
        <v>42227.936157407406</v>
      </c>
      <c r="T121" s="13">
        <v>42287.936157407406</v>
      </c>
    </row>
    <row r="122" spans="1:20" ht="300" x14ac:dyDescent="0.25">
      <c r="A122">
        <v>2481</v>
      </c>
      <c r="B122" s="3" t="s">
        <v>2481</v>
      </c>
      <c r="C122" s="3" t="s">
        <v>6591</v>
      </c>
      <c r="D122" s="6">
        <v>4000</v>
      </c>
      <c r="E122" s="8">
        <v>4516.4399999999996</v>
      </c>
      <c r="F122" t="s">
        <v>8218</v>
      </c>
      <c r="G122" t="s">
        <v>8223</v>
      </c>
      <c r="H122" t="s">
        <v>8245</v>
      </c>
      <c r="I122">
        <v>1335799808</v>
      </c>
      <c r="J122">
        <v>1333207808</v>
      </c>
      <c r="K122" t="b">
        <v>0</v>
      </c>
      <c r="L122">
        <v>95</v>
      </c>
      <c r="M122" t="b">
        <v>1</v>
      </c>
      <c r="N122" t="s">
        <v>8277</v>
      </c>
      <c r="O122">
        <v>113</v>
      </c>
      <c r="P122">
        <v>47.54</v>
      </c>
      <c r="Q122" t="s">
        <v>8323</v>
      </c>
      <c r="R122" t="s">
        <v>8327</v>
      </c>
      <c r="S122" s="13">
        <v>40999.645925925928</v>
      </c>
      <c r="T122" s="13">
        <v>41029.645925925928</v>
      </c>
    </row>
    <row r="123" spans="1:20" ht="285" x14ac:dyDescent="0.25">
      <c r="A123">
        <v>2482</v>
      </c>
      <c r="B123" s="3" t="s">
        <v>2482</v>
      </c>
      <c r="C123" s="3" t="s">
        <v>6592</v>
      </c>
      <c r="D123" s="6">
        <v>1000</v>
      </c>
      <c r="E123" s="8">
        <v>1001</v>
      </c>
      <c r="F123" t="s">
        <v>8218</v>
      </c>
      <c r="G123" t="s">
        <v>8223</v>
      </c>
      <c r="H123" t="s">
        <v>8245</v>
      </c>
      <c r="I123">
        <v>1312224383</v>
      </c>
      <c r="J123">
        <v>1308336383</v>
      </c>
      <c r="K123" t="b">
        <v>0</v>
      </c>
      <c r="L123">
        <v>25</v>
      </c>
      <c r="M123" t="b">
        <v>1</v>
      </c>
      <c r="N123" t="s">
        <v>8277</v>
      </c>
      <c r="O123">
        <v>100</v>
      </c>
      <c r="P123">
        <v>40.04</v>
      </c>
      <c r="Q123" t="s">
        <v>8323</v>
      </c>
      <c r="R123" t="s">
        <v>8327</v>
      </c>
      <c r="S123" s="13">
        <v>40711.782210648147</v>
      </c>
      <c r="T123" s="13">
        <v>40756.782210648147</v>
      </c>
    </row>
    <row r="124" spans="1:20" ht="210" x14ac:dyDescent="0.25">
      <c r="A124">
        <v>2483</v>
      </c>
      <c r="B124" s="3" t="s">
        <v>2483</v>
      </c>
      <c r="C124" s="3" t="s">
        <v>6593</v>
      </c>
      <c r="D124" s="6">
        <v>1100</v>
      </c>
      <c r="E124" s="8">
        <v>1251</v>
      </c>
      <c r="F124" t="s">
        <v>8218</v>
      </c>
      <c r="G124" t="s">
        <v>8223</v>
      </c>
      <c r="H124" t="s">
        <v>8245</v>
      </c>
      <c r="I124">
        <v>1335891603</v>
      </c>
      <c r="J124">
        <v>1330711203</v>
      </c>
      <c r="K124" t="b">
        <v>0</v>
      </c>
      <c r="L124">
        <v>19</v>
      </c>
      <c r="M124" t="b">
        <v>1</v>
      </c>
      <c r="N124" t="s">
        <v>8277</v>
      </c>
      <c r="O124">
        <v>114</v>
      </c>
      <c r="P124">
        <v>65.84</v>
      </c>
      <c r="Q124" t="s">
        <v>8323</v>
      </c>
      <c r="R124" t="s">
        <v>8327</v>
      </c>
      <c r="S124" s="13">
        <v>40970.750034722223</v>
      </c>
      <c r="T124" s="13">
        <v>41030.708368055559</v>
      </c>
    </row>
    <row r="125" spans="1:20" ht="285" x14ac:dyDescent="0.25">
      <c r="A125">
        <v>2484</v>
      </c>
      <c r="B125" s="3" t="s">
        <v>2484</v>
      </c>
      <c r="C125" s="3" t="s">
        <v>6594</v>
      </c>
      <c r="D125" s="6">
        <v>3500</v>
      </c>
      <c r="E125" s="8">
        <v>4176.1099999999997</v>
      </c>
      <c r="F125" t="s">
        <v>8218</v>
      </c>
      <c r="G125" t="s">
        <v>8223</v>
      </c>
      <c r="H125" t="s">
        <v>8245</v>
      </c>
      <c r="I125">
        <v>1316124003</v>
      </c>
      <c r="J125">
        <v>1313532003</v>
      </c>
      <c r="K125" t="b">
        <v>0</v>
      </c>
      <c r="L125">
        <v>90</v>
      </c>
      <c r="M125" t="b">
        <v>1</v>
      </c>
      <c r="N125" t="s">
        <v>8277</v>
      </c>
      <c r="O125">
        <v>119</v>
      </c>
      <c r="P125">
        <v>46.4</v>
      </c>
      <c r="Q125" t="s">
        <v>8323</v>
      </c>
      <c r="R125" t="s">
        <v>8327</v>
      </c>
      <c r="S125" s="13">
        <v>40771.916701388887</v>
      </c>
      <c r="T125" s="13">
        <v>40801.916701388887</v>
      </c>
    </row>
    <row r="126" spans="1:20" ht="270" x14ac:dyDescent="0.25">
      <c r="A126">
        <v>2485</v>
      </c>
      <c r="B126" s="3" t="s">
        <v>2485</v>
      </c>
      <c r="C126" s="3" t="s">
        <v>6595</v>
      </c>
      <c r="D126" s="6">
        <v>2000</v>
      </c>
      <c r="E126" s="8">
        <v>2065</v>
      </c>
      <c r="F126" t="s">
        <v>8218</v>
      </c>
      <c r="G126" t="s">
        <v>8223</v>
      </c>
      <c r="H126" t="s">
        <v>8245</v>
      </c>
      <c r="I126">
        <v>1318463879</v>
      </c>
      <c r="J126">
        <v>1315439879</v>
      </c>
      <c r="K126" t="b">
        <v>0</v>
      </c>
      <c r="L126">
        <v>41</v>
      </c>
      <c r="M126" t="b">
        <v>1</v>
      </c>
      <c r="N126" t="s">
        <v>8277</v>
      </c>
      <c r="O126">
        <v>103</v>
      </c>
      <c r="P126">
        <v>50.37</v>
      </c>
      <c r="Q126" t="s">
        <v>8323</v>
      </c>
      <c r="R126" t="s">
        <v>8327</v>
      </c>
      <c r="S126" s="13">
        <v>40793.998599537037</v>
      </c>
      <c r="T126" s="13">
        <v>40828.998599537037</v>
      </c>
    </row>
    <row r="127" spans="1:20" ht="285" x14ac:dyDescent="0.25">
      <c r="A127">
        <v>2486</v>
      </c>
      <c r="B127" s="3" t="s">
        <v>2486</v>
      </c>
      <c r="C127" s="3" t="s">
        <v>6596</v>
      </c>
      <c r="D127" s="6">
        <v>300</v>
      </c>
      <c r="E127" s="8">
        <v>797</v>
      </c>
      <c r="F127" t="s">
        <v>8218</v>
      </c>
      <c r="G127" t="s">
        <v>8223</v>
      </c>
      <c r="H127" t="s">
        <v>8245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8277</v>
      </c>
      <c r="O127">
        <v>266</v>
      </c>
      <c r="P127">
        <v>26.57</v>
      </c>
      <c r="Q127" t="s">
        <v>8323</v>
      </c>
      <c r="R127" t="s">
        <v>8327</v>
      </c>
      <c r="S127" s="13">
        <v>40991.708055555559</v>
      </c>
      <c r="T127" s="13">
        <v>41021.708055555559</v>
      </c>
    </row>
    <row r="128" spans="1:20" ht="240" x14ac:dyDescent="0.25">
      <c r="A128">
        <v>2487</v>
      </c>
      <c r="B128" s="3" t="s">
        <v>2487</v>
      </c>
      <c r="C128" s="3" t="s">
        <v>6597</v>
      </c>
      <c r="D128" s="6">
        <v>1500</v>
      </c>
      <c r="E128" s="8">
        <v>1500.76</v>
      </c>
      <c r="F128" t="s">
        <v>8218</v>
      </c>
      <c r="G128" t="s">
        <v>8223</v>
      </c>
      <c r="H128" t="s">
        <v>8245</v>
      </c>
      <c r="I128">
        <v>1338083997</v>
      </c>
      <c r="J128">
        <v>1335491997</v>
      </c>
      <c r="K128" t="b">
        <v>0</v>
      </c>
      <c r="L128">
        <v>38</v>
      </c>
      <c r="M128" t="b">
        <v>1</v>
      </c>
      <c r="N128" t="s">
        <v>8277</v>
      </c>
      <c r="O128">
        <v>100</v>
      </c>
      <c r="P128">
        <v>39.49</v>
      </c>
      <c r="Q128" t="s">
        <v>8323</v>
      </c>
      <c r="R128" t="s">
        <v>8327</v>
      </c>
      <c r="S128" s="13">
        <v>41026.083298611113</v>
      </c>
      <c r="T128" s="13">
        <v>41056.083298611113</v>
      </c>
    </row>
    <row r="129" spans="1:20" ht="315" x14ac:dyDescent="0.25">
      <c r="A129">
        <v>2488</v>
      </c>
      <c r="B129" s="3" t="s">
        <v>2488</v>
      </c>
      <c r="C129" s="3" t="s">
        <v>6598</v>
      </c>
      <c r="D129" s="6">
        <v>3000</v>
      </c>
      <c r="E129" s="8">
        <v>3201</v>
      </c>
      <c r="F129" t="s">
        <v>8218</v>
      </c>
      <c r="G129" t="s">
        <v>8223</v>
      </c>
      <c r="H129" t="s">
        <v>8245</v>
      </c>
      <c r="I129">
        <v>1321459908</v>
      </c>
      <c r="J129">
        <v>1318864308</v>
      </c>
      <c r="K129" t="b">
        <v>0</v>
      </c>
      <c r="L129">
        <v>65</v>
      </c>
      <c r="M129" t="b">
        <v>1</v>
      </c>
      <c r="N129" t="s">
        <v>8277</v>
      </c>
      <c r="O129">
        <v>107</v>
      </c>
      <c r="P129">
        <v>49.25</v>
      </c>
      <c r="Q129" t="s">
        <v>8323</v>
      </c>
      <c r="R129" t="s">
        <v>8327</v>
      </c>
      <c r="S129" s="13">
        <v>40833.633194444446</v>
      </c>
      <c r="T129" s="13">
        <v>40863.674861111111</v>
      </c>
    </row>
    <row r="130" spans="1:20" ht="270" x14ac:dyDescent="0.25">
      <c r="A130">
        <v>2489</v>
      </c>
      <c r="B130" s="3" t="s">
        <v>2489</v>
      </c>
      <c r="C130" s="3" t="s">
        <v>6599</v>
      </c>
      <c r="D130" s="6">
        <v>3500</v>
      </c>
      <c r="E130" s="8">
        <v>4678.5</v>
      </c>
      <c r="F130" t="s">
        <v>8218</v>
      </c>
      <c r="G130" t="s">
        <v>8223</v>
      </c>
      <c r="H130" t="s">
        <v>8245</v>
      </c>
      <c r="I130">
        <v>1368117239</v>
      </c>
      <c r="J130">
        <v>1365525239</v>
      </c>
      <c r="K130" t="b">
        <v>0</v>
      </c>
      <c r="L130">
        <v>75</v>
      </c>
      <c r="M130" t="b">
        <v>1</v>
      </c>
      <c r="N130" t="s">
        <v>8277</v>
      </c>
      <c r="O130">
        <v>134</v>
      </c>
      <c r="P130">
        <v>62.38</v>
      </c>
      <c r="Q130" t="s">
        <v>8323</v>
      </c>
      <c r="R130" t="s">
        <v>8327</v>
      </c>
      <c r="S130" s="13">
        <v>41373.690266203703</v>
      </c>
      <c r="T130" s="13">
        <v>41403.690266203703</v>
      </c>
    </row>
    <row r="131" spans="1:20" ht="255" x14ac:dyDescent="0.25">
      <c r="A131">
        <v>2490</v>
      </c>
      <c r="B131" s="3" t="s">
        <v>2490</v>
      </c>
      <c r="C131" s="3" t="s">
        <v>6600</v>
      </c>
      <c r="D131" s="6">
        <v>500</v>
      </c>
      <c r="E131" s="8">
        <v>607</v>
      </c>
      <c r="F131" t="s">
        <v>8218</v>
      </c>
      <c r="G131" t="s">
        <v>8223</v>
      </c>
      <c r="H131" t="s">
        <v>8245</v>
      </c>
      <c r="I131">
        <v>1340429276</v>
      </c>
      <c r="J131">
        <v>1335245276</v>
      </c>
      <c r="K131" t="b">
        <v>0</v>
      </c>
      <c r="L131">
        <v>16</v>
      </c>
      <c r="M131" t="b">
        <v>1</v>
      </c>
      <c r="N131" t="s">
        <v>8277</v>
      </c>
      <c r="O131">
        <v>121</v>
      </c>
      <c r="P131">
        <v>37.94</v>
      </c>
      <c r="Q131" t="s">
        <v>8323</v>
      </c>
      <c r="R131" t="s">
        <v>8327</v>
      </c>
      <c r="S131" s="13">
        <v>41023.227731481478</v>
      </c>
      <c r="T131" s="13">
        <v>41083.227731481478</v>
      </c>
    </row>
    <row r="132" spans="1:20" ht="255" x14ac:dyDescent="0.25">
      <c r="A132">
        <v>2491</v>
      </c>
      <c r="B132" s="3" t="s">
        <v>2491</v>
      </c>
      <c r="C132" s="3" t="s">
        <v>6601</v>
      </c>
      <c r="D132" s="6">
        <v>500</v>
      </c>
      <c r="E132" s="8">
        <v>516</v>
      </c>
      <c r="F132" t="s">
        <v>8218</v>
      </c>
      <c r="G132" t="s">
        <v>8223</v>
      </c>
      <c r="H132" t="s">
        <v>8245</v>
      </c>
      <c r="I132">
        <v>1295142660</v>
      </c>
      <c r="J132">
        <v>1293739714</v>
      </c>
      <c r="K132" t="b">
        <v>0</v>
      </c>
      <c r="L132">
        <v>10</v>
      </c>
      <c r="M132" t="b">
        <v>1</v>
      </c>
      <c r="N132" t="s">
        <v>8277</v>
      </c>
      <c r="O132">
        <v>103</v>
      </c>
      <c r="P132">
        <v>51.6</v>
      </c>
      <c r="Q132" t="s">
        <v>8323</v>
      </c>
      <c r="R132" t="s">
        <v>8327</v>
      </c>
      <c r="S132" s="13">
        <v>40542.839282407411</v>
      </c>
      <c r="T132" s="13">
        <v>40559.07708333333</v>
      </c>
    </row>
    <row r="133" spans="1:20" ht="150" x14ac:dyDescent="0.25">
      <c r="A133">
        <v>2492</v>
      </c>
      <c r="B133" s="3" t="s">
        <v>2492</v>
      </c>
      <c r="C133" s="3" t="s">
        <v>6602</v>
      </c>
      <c r="D133" s="6">
        <v>600</v>
      </c>
      <c r="E133" s="8">
        <v>750</v>
      </c>
      <c r="F133" t="s">
        <v>8218</v>
      </c>
      <c r="G133" t="s">
        <v>8223</v>
      </c>
      <c r="H133" t="s">
        <v>8245</v>
      </c>
      <c r="I133">
        <v>1339840740</v>
      </c>
      <c r="J133">
        <v>1335397188</v>
      </c>
      <c r="K133" t="b">
        <v>0</v>
      </c>
      <c r="L133">
        <v>27</v>
      </c>
      <c r="M133" t="b">
        <v>1</v>
      </c>
      <c r="N133" t="s">
        <v>8277</v>
      </c>
      <c r="O133">
        <v>125</v>
      </c>
      <c r="P133">
        <v>27.78</v>
      </c>
      <c r="Q133" t="s">
        <v>8323</v>
      </c>
      <c r="R133" t="s">
        <v>8327</v>
      </c>
      <c r="S133" s="13">
        <v>41024.985972222225</v>
      </c>
      <c r="T133" s="13">
        <v>41076.415972222225</v>
      </c>
    </row>
    <row r="134" spans="1:20" ht="285" x14ac:dyDescent="0.25">
      <c r="A134">
        <v>2493</v>
      </c>
      <c r="B134" s="3" t="s">
        <v>2493</v>
      </c>
      <c r="C134" s="3" t="s">
        <v>6603</v>
      </c>
      <c r="D134" s="6">
        <v>20000</v>
      </c>
      <c r="E134" s="8">
        <v>25740</v>
      </c>
      <c r="F134" t="s">
        <v>8218</v>
      </c>
      <c r="G134" t="s">
        <v>8223</v>
      </c>
      <c r="H134" t="s">
        <v>8245</v>
      </c>
      <c r="I134">
        <v>1367208140</v>
      </c>
      <c r="J134">
        <v>1363320140</v>
      </c>
      <c r="K134" t="b">
        <v>0</v>
      </c>
      <c r="L134">
        <v>259</v>
      </c>
      <c r="M134" t="b">
        <v>1</v>
      </c>
      <c r="N134" t="s">
        <v>8277</v>
      </c>
      <c r="O134">
        <v>129</v>
      </c>
      <c r="P134">
        <v>99.38</v>
      </c>
      <c r="Q134" t="s">
        <v>8323</v>
      </c>
      <c r="R134" t="s">
        <v>8327</v>
      </c>
      <c r="S134" s="13">
        <v>41348.168287037035</v>
      </c>
      <c r="T134" s="13">
        <v>41393.168287037035</v>
      </c>
    </row>
    <row r="135" spans="1:20" ht="285" x14ac:dyDescent="0.25">
      <c r="A135">
        <v>2494</v>
      </c>
      <c r="B135" s="3" t="s">
        <v>2494</v>
      </c>
      <c r="C135" s="3" t="s">
        <v>6604</v>
      </c>
      <c r="D135" s="6">
        <v>1500</v>
      </c>
      <c r="E135" s="8">
        <v>1515.08</v>
      </c>
      <c r="F135" t="s">
        <v>8218</v>
      </c>
      <c r="G135" t="s">
        <v>8223</v>
      </c>
      <c r="H135" t="s">
        <v>8245</v>
      </c>
      <c r="I135">
        <v>1337786944</v>
      </c>
      <c r="J135">
        <v>1335194944</v>
      </c>
      <c r="K135" t="b">
        <v>0</v>
      </c>
      <c r="L135">
        <v>39</v>
      </c>
      <c r="M135" t="b">
        <v>1</v>
      </c>
      <c r="N135" t="s">
        <v>8277</v>
      </c>
      <c r="O135">
        <v>101</v>
      </c>
      <c r="P135">
        <v>38.85</v>
      </c>
      <c r="Q135" t="s">
        <v>8323</v>
      </c>
      <c r="R135" t="s">
        <v>8327</v>
      </c>
      <c r="S135" s="13">
        <v>41022.645185185182</v>
      </c>
      <c r="T135" s="13">
        <v>41052.645185185182</v>
      </c>
    </row>
    <row r="136" spans="1:20" ht="285" x14ac:dyDescent="0.25">
      <c r="A136">
        <v>2495</v>
      </c>
      <c r="B136" s="3" t="s">
        <v>2495</v>
      </c>
      <c r="C136" s="3" t="s">
        <v>6605</v>
      </c>
      <c r="D136" s="6">
        <v>1500</v>
      </c>
      <c r="E136" s="8">
        <v>1913.05</v>
      </c>
      <c r="F136" t="s">
        <v>8218</v>
      </c>
      <c r="G136" t="s">
        <v>8223</v>
      </c>
      <c r="H136" t="s">
        <v>8245</v>
      </c>
      <c r="I136">
        <v>1339022575</v>
      </c>
      <c r="J136">
        <v>1336430575</v>
      </c>
      <c r="K136" t="b">
        <v>0</v>
      </c>
      <c r="L136">
        <v>42</v>
      </c>
      <c r="M136" t="b">
        <v>1</v>
      </c>
      <c r="N136" t="s">
        <v>8277</v>
      </c>
      <c r="O136">
        <v>128</v>
      </c>
      <c r="P136">
        <v>45.55</v>
      </c>
      <c r="Q136" t="s">
        <v>8323</v>
      </c>
      <c r="R136" t="s">
        <v>8327</v>
      </c>
      <c r="S136" s="13">
        <v>41036.946469907409</v>
      </c>
      <c r="T136" s="13">
        <v>41066.946469907409</v>
      </c>
    </row>
    <row r="137" spans="1:20" ht="150" x14ac:dyDescent="0.25">
      <c r="A137">
        <v>2496</v>
      </c>
      <c r="B137" s="3" t="s">
        <v>2496</v>
      </c>
      <c r="C137" s="3" t="s">
        <v>6606</v>
      </c>
      <c r="D137" s="6">
        <v>6000</v>
      </c>
      <c r="E137" s="8">
        <v>6000</v>
      </c>
      <c r="F137" t="s">
        <v>8218</v>
      </c>
      <c r="G137" t="s">
        <v>8223</v>
      </c>
      <c r="H137" t="s">
        <v>8245</v>
      </c>
      <c r="I137">
        <v>1364597692</v>
      </c>
      <c r="J137">
        <v>1361577292</v>
      </c>
      <c r="K137" t="b">
        <v>0</v>
      </c>
      <c r="L137">
        <v>10</v>
      </c>
      <c r="M137" t="b">
        <v>1</v>
      </c>
      <c r="N137" t="s">
        <v>8277</v>
      </c>
      <c r="O137">
        <v>100</v>
      </c>
      <c r="P137">
        <v>600</v>
      </c>
      <c r="Q137" t="s">
        <v>8323</v>
      </c>
      <c r="R137" t="s">
        <v>8327</v>
      </c>
      <c r="S137" s="13">
        <v>41327.996435185189</v>
      </c>
      <c r="T137" s="13">
        <v>41362.954768518517</v>
      </c>
    </row>
    <row r="138" spans="1:20" ht="270" x14ac:dyDescent="0.25">
      <c r="A138">
        <v>2497</v>
      </c>
      <c r="B138" s="3" t="s">
        <v>2497</v>
      </c>
      <c r="C138" s="3" t="s">
        <v>6607</v>
      </c>
      <c r="D138" s="6">
        <v>4000</v>
      </c>
      <c r="E138" s="8">
        <v>4510.8599999999997</v>
      </c>
      <c r="F138" t="s">
        <v>8218</v>
      </c>
      <c r="G138" t="s">
        <v>8223</v>
      </c>
      <c r="H138" t="s">
        <v>8245</v>
      </c>
      <c r="I138">
        <v>1312578338</v>
      </c>
      <c r="J138">
        <v>1309986338</v>
      </c>
      <c r="K138" t="b">
        <v>0</v>
      </c>
      <c r="L138">
        <v>56</v>
      </c>
      <c r="M138" t="b">
        <v>1</v>
      </c>
      <c r="N138" t="s">
        <v>8277</v>
      </c>
      <c r="O138">
        <v>113</v>
      </c>
      <c r="P138">
        <v>80.55</v>
      </c>
      <c r="Q138" t="s">
        <v>8323</v>
      </c>
      <c r="R138" t="s">
        <v>8327</v>
      </c>
      <c r="S138" s="13">
        <v>40730.878912037035</v>
      </c>
      <c r="T138" s="13">
        <v>40760.878912037035</v>
      </c>
    </row>
    <row r="139" spans="1:20" ht="270" x14ac:dyDescent="0.25">
      <c r="A139">
        <v>2498</v>
      </c>
      <c r="B139" s="3" t="s">
        <v>2498</v>
      </c>
      <c r="C139" s="3" t="s">
        <v>6608</v>
      </c>
      <c r="D139" s="6">
        <v>1000</v>
      </c>
      <c r="E139" s="8">
        <v>1056</v>
      </c>
      <c r="F139" t="s">
        <v>8218</v>
      </c>
      <c r="G139" t="s">
        <v>8223</v>
      </c>
      <c r="H139" t="s">
        <v>8245</v>
      </c>
      <c r="I139">
        <v>1422400387</v>
      </c>
      <c r="J139">
        <v>1421190787</v>
      </c>
      <c r="K139" t="b">
        <v>0</v>
      </c>
      <c r="L139">
        <v>20</v>
      </c>
      <c r="M139" t="b">
        <v>1</v>
      </c>
      <c r="N139" t="s">
        <v>8277</v>
      </c>
      <c r="O139">
        <v>106</v>
      </c>
      <c r="P139">
        <v>52.8</v>
      </c>
      <c r="Q139" t="s">
        <v>8323</v>
      </c>
      <c r="R139" t="s">
        <v>8327</v>
      </c>
      <c r="S139" s="13">
        <v>42017.967442129629</v>
      </c>
      <c r="T139" s="13">
        <v>42031.967442129629</v>
      </c>
    </row>
    <row r="140" spans="1:20" ht="285" x14ac:dyDescent="0.25">
      <c r="A140">
        <v>2499</v>
      </c>
      <c r="B140" s="3" t="s">
        <v>2499</v>
      </c>
      <c r="C140" s="3" t="s">
        <v>6609</v>
      </c>
      <c r="D140" s="6">
        <v>4000</v>
      </c>
      <c r="E140" s="8">
        <v>8105</v>
      </c>
      <c r="F140" t="s">
        <v>8218</v>
      </c>
      <c r="G140" t="s">
        <v>8223</v>
      </c>
      <c r="H140" t="s">
        <v>8245</v>
      </c>
      <c r="I140">
        <v>1356976800</v>
      </c>
      <c r="J140">
        <v>1352820837</v>
      </c>
      <c r="K140" t="b">
        <v>0</v>
      </c>
      <c r="L140">
        <v>170</v>
      </c>
      <c r="M140" t="b">
        <v>1</v>
      </c>
      <c r="N140" t="s">
        <v>8277</v>
      </c>
      <c r="O140">
        <v>203</v>
      </c>
      <c r="P140">
        <v>47.68</v>
      </c>
      <c r="Q140" t="s">
        <v>8323</v>
      </c>
      <c r="R140" t="s">
        <v>8327</v>
      </c>
      <c r="S140" s="13">
        <v>41226.648576388885</v>
      </c>
      <c r="T140" s="13">
        <v>41274.75</v>
      </c>
    </row>
    <row r="141" spans="1:20" ht="270" x14ac:dyDescent="0.25">
      <c r="A141">
        <v>2500</v>
      </c>
      <c r="B141" s="3" t="s">
        <v>2500</v>
      </c>
      <c r="C141" s="3" t="s">
        <v>6610</v>
      </c>
      <c r="D141" s="6">
        <v>600</v>
      </c>
      <c r="E141" s="8">
        <v>680</v>
      </c>
      <c r="F141" t="s">
        <v>8218</v>
      </c>
      <c r="G141" t="s">
        <v>8223</v>
      </c>
      <c r="H141" t="s">
        <v>8245</v>
      </c>
      <c r="I141">
        <v>1340476375</v>
      </c>
      <c r="J141">
        <v>1337884375</v>
      </c>
      <c r="K141" t="b">
        <v>0</v>
      </c>
      <c r="L141">
        <v>29</v>
      </c>
      <c r="M141" t="b">
        <v>1</v>
      </c>
      <c r="N141" t="s">
        <v>8277</v>
      </c>
      <c r="O141">
        <v>113</v>
      </c>
      <c r="P141">
        <v>23.45</v>
      </c>
      <c r="Q141" t="s">
        <v>8323</v>
      </c>
      <c r="R141" t="s">
        <v>8327</v>
      </c>
      <c r="S141" s="13">
        <v>41053.772858796299</v>
      </c>
      <c r="T141" s="13">
        <v>41083.772858796299</v>
      </c>
    </row>
  </sheetData>
  <conditionalFormatting sqref="F1:F14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141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94285-3323-4E62-A989-4C624E0C3B94}">
  <dimension ref="A1:T21"/>
  <sheetViews>
    <sheetView topLeftCell="A11" workbookViewId="0">
      <selection activeCell="D2" sqref="D2:D21"/>
    </sheetView>
  </sheetViews>
  <sheetFormatPr defaultRowHeight="15" x14ac:dyDescent="0.25"/>
  <cols>
    <col min="1" max="1" width="4" bestFit="1" customWidth="1"/>
    <col min="2" max="2" width="21.5703125" bestFit="1" customWidth="1"/>
    <col min="3" max="3" width="43.140625" bestFit="1" customWidth="1"/>
    <col min="4" max="4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19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4" t="s">
        <v>8366</v>
      </c>
    </row>
    <row r="2" spans="1:20" ht="45" x14ac:dyDescent="0.25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t="s">
        <v>8323</v>
      </c>
      <c r="R2" t="s">
        <v>8327</v>
      </c>
      <c r="S2" s="13">
        <v>41179.32104166667</v>
      </c>
      <c r="T2" s="13">
        <v>41212.32104166667</v>
      </c>
    </row>
    <row r="3" spans="1:20" ht="45" x14ac:dyDescent="0.25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t="s">
        <v>8323</v>
      </c>
      <c r="R3" t="s">
        <v>8327</v>
      </c>
      <c r="S3" s="13">
        <v>40877.25099537037</v>
      </c>
      <c r="T3" s="13">
        <v>40922.25099537037</v>
      </c>
    </row>
    <row r="4" spans="1:20" ht="45" x14ac:dyDescent="0.25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t="s">
        <v>8323</v>
      </c>
      <c r="R4" t="s">
        <v>8327</v>
      </c>
      <c r="S4" s="13">
        <v>40759.860532407409</v>
      </c>
      <c r="T4" s="13">
        <v>40792.860532407409</v>
      </c>
    </row>
    <row r="5" spans="1:20" ht="60" x14ac:dyDescent="0.25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t="s">
        <v>8323</v>
      </c>
      <c r="R5" t="s">
        <v>8327</v>
      </c>
      <c r="S5" s="13">
        <v>42371.935590277775</v>
      </c>
      <c r="T5" s="13">
        <v>42431.935590277775</v>
      </c>
    </row>
    <row r="6" spans="1:20" ht="45" x14ac:dyDescent="0.25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t="s">
        <v>8323</v>
      </c>
      <c r="R6" t="s">
        <v>8327</v>
      </c>
      <c r="S6" s="13">
        <v>40981.802615740737</v>
      </c>
      <c r="T6" s="13">
        <v>41041.104861111111</v>
      </c>
    </row>
    <row r="7" spans="1:20" ht="45" x14ac:dyDescent="0.25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t="s">
        <v>8323</v>
      </c>
      <c r="R7" t="s">
        <v>8327</v>
      </c>
      <c r="S7" s="13">
        <v>42713.941099537042</v>
      </c>
      <c r="T7" s="13">
        <v>42734.941099537042</v>
      </c>
    </row>
    <row r="8" spans="1:20" ht="60" x14ac:dyDescent="0.25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t="s">
        <v>8323</v>
      </c>
      <c r="R8" t="s">
        <v>8327</v>
      </c>
      <c r="S8" s="13">
        <v>42603.870520833334</v>
      </c>
      <c r="T8" s="13">
        <v>42628.870520833334</v>
      </c>
    </row>
    <row r="9" spans="1:20" ht="45" x14ac:dyDescent="0.25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t="s">
        <v>8323</v>
      </c>
      <c r="R9" t="s">
        <v>8327</v>
      </c>
      <c r="S9" s="13">
        <v>41026.958969907406</v>
      </c>
      <c r="T9" s="13">
        <v>41056.958969907406</v>
      </c>
    </row>
    <row r="10" spans="1:20" ht="60" x14ac:dyDescent="0.25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t="s">
        <v>8323</v>
      </c>
      <c r="R10" t="s">
        <v>8327</v>
      </c>
      <c r="S10" s="13">
        <v>40751.753298611111</v>
      </c>
      <c r="T10" s="13">
        <v>40787.25</v>
      </c>
    </row>
    <row r="11" spans="1:20" ht="45" x14ac:dyDescent="0.25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t="s">
        <v>8323</v>
      </c>
      <c r="R11" t="s">
        <v>8327</v>
      </c>
      <c r="S11" s="13">
        <v>41887.784062500003</v>
      </c>
      <c r="T11" s="13">
        <v>41917.784062500003</v>
      </c>
    </row>
    <row r="12" spans="1:20" ht="60" x14ac:dyDescent="0.25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t="s">
        <v>8323</v>
      </c>
      <c r="R12" t="s">
        <v>8327</v>
      </c>
      <c r="S12" s="13">
        <v>41569.698831018519</v>
      </c>
      <c r="T12" s="13">
        <v>41599.740497685183</v>
      </c>
    </row>
    <row r="13" spans="1:20" ht="45" x14ac:dyDescent="0.25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t="s">
        <v>8323</v>
      </c>
      <c r="R13" t="s">
        <v>8327</v>
      </c>
      <c r="S13" s="13">
        <v>41842.031597222223</v>
      </c>
      <c r="T13" s="13">
        <v>41872.031597222223</v>
      </c>
    </row>
    <row r="14" spans="1:20" ht="45" x14ac:dyDescent="0.25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t="s">
        <v>8323</v>
      </c>
      <c r="R14" t="s">
        <v>8327</v>
      </c>
      <c r="S14" s="13">
        <v>40304.20003472222</v>
      </c>
      <c r="T14" s="13">
        <v>40391.166666666664</v>
      </c>
    </row>
    <row r="15" spans="1:20" ht="45" x14ac:dyDescent="0.25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t="s">
        <v>8323</v>
      </c>
      <c r="R15" t="s">
        <v>8327</v>
      </c>
      <c r="S15" s="13">
        <v>42065.897719907407</v>
      </c>
      <c r="T15" s="13">
        <v>42095.856053240743</v>
      </c>
    </row>
    <row r="16" spans="1:20" ht="45" x14ac:dyDescent="0.25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t="s">
        <v>8323</v>
      </c>
      <c r="R16" t="s">
        <v>8327</v>
      </c>
      <c r="S16" s="13">
        <v>42496.981597222228</v>
      </c>
      <c r="T16" s="13">
        <v>42526.981597222228</v>
      </c>
    </row>
    <row r="17" spans="1:20" ht="60" x14ac:dyDescent="0.25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t="s">
        <v>8323</v>
      </c>
      <c r="R17" t="s">
        <v>8327</v>
      </c>
      <c r="S17" s="13">
        <v>40431.127650462964</v>
      </c>
      <c r="T17" s="13">
        <v>40476.127650462964</v>
      </c>
    </row>
    <row r="18" spans="1:20" ht="60" x14ac:dyDescent="0.25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t="s">
        <v>8323</v>
      </c>
      <c r="R18" t="s">
        <v>8327</v>
      </c>
      <c r="S18" s="13">
        <v>42218.872986111113</v>
      </c>
      <c r="T18" s="13">
        <v>42244.166666666672</v>
      </c>
    </row>
    <row r="19" spans="1:20" ht="45" x14ac:dyDescent="0.25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t="s">
        <v>8323</v>
      </c>
      <c r="R19" t="s">
        <v>8327</v>
      </c>
      <c r="S19" s="13">
        <v>41211.688750000001</v>
      </c>
      <c r="T19" s="13">
        <v>41241.730416666665</v>
      </c>
    </row>
    <row r="20" spans="1:20" ht="45" x14ac:dyDescent="0.25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t="s">
        <v>8323</v>
      </c>
      <c r="R20" t="s">
        <v>8327</v>
      </c>
      <c r="S20" s="13">
        <v>40878.758217592593</v>
      </c>
      <c r="T20" s="13">
        <v>40923.758217592593</v>
      </c>
    </row>
    <row r="21" spans="1:20" ht="45" x14ac:dyDescent="0.25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t="s">
        <v>8323</v>
      </c>
      <c r="R21" t="s">
        <v>8327</v>
      </c>
      <c r="S21" s="13">
        <v>40646.099097222221</v>
      </c>
      <c r="T21" s="13">
        <v>40691.099097222221</v>
      </c>
    </row>
  </sheetData>
  <conditionalFormatting sqref="F1:F2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1 O1:P1 R1:T1">
    <cfRule type="colorScale" priority="1">
      <colorScale>
        <cfvo type="min"/>
        <cfvo type="percentile" val="90"/>
        <color rgb="FFFF4343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Category Statistics</vt:lpstr>
      <vt:lpstr>Subcategory Statistics</vt:lpstr>
      <vt:lpstr>Outcomes Based on Launch Date</vt:lpstr>
      <vt:lpstr>Edinburgh</vt:lpstr>
      <vt:lpstr>Successful US Kickstarters</vt:lpstr>
      <vt:lpstr>Failed US Kickstarters</vt:lpstr>
      <vt:lpstr>Descriptive Statistics</vt:lpstr>
      <vt:lpstr>Photobook Success</vt:lpstr>
      <vt:lpstr>Photobook Failure</vt:lpstr>
      <vt:lpstr>Indie Rock Success</vt:lpstr>
      <vt:lpstr>Indie Rock Failure</vt:lpstr>
      <vt:lpstr>Box-and-Whisker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 Merry</cp:lastModifiedBy>
  <dcterms:created xsi:type="dcterms:W3CDTF">2017-04-20T15:17:24Z</dcterms:created>
  <dcterms:modified xsi:type="dcterms:W3CDTF">2021-12-09T21:31:42Z</dcterms:modified>
</cp:coreProperties>
</file>