
<file path=[Content_Types].xml><?xml version="1.0" encoding="utf-8"?>
<Types xmlns="http://schemas.openxmlformats.org/package/2006/content-types">
  <Default Extension="data" ContentType="application/vnd.openxmlformats-officedocument.model+data"/>
  <Default Extension="jpeg" ContentType="image/jpe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2.xml" ContentType="application/vnd.openxmlformats-officedocument.drawingml.chartshapes+xml"/>
  <Override PartName="/xl/drawings/drawing3.xml" ContentType="application/vnd.openxmlformats-officedocument.drawing+xml"/>
  <Override PartName="/xl/tables/table1.xml" ContentType="application/vnd.openxmlformats-officedocument.spreadsheetml.tab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charts/chartEx1.xml" ContentType="application/vnd.ms-office.chartex+xml"/>
  <Override PartName="/xl/charts/style7.xml" ContentType="application/vnd.ms-office.chartstyle+xml"/>
  <Override PartName="/xl/charts/colors7.xml" ContentType="application/vnd.ms-office.chartcolorstyle+xml"/>
  <Override PartName="/xl/charts/chart7.xml" ContentType="application/vnd.openxmlformats-officedocument.drawingml.chart+xml"/>
  <Override PartName="/xl/charts/chart8.xml" ContentType="application/vnd.openxmlformats-officedocument.drawingml.chart+xml"/>
  <Override PartName="/xl/charts/chart9.xml" ContentType="application/vnd.openxmlformats-officedocument.drawingml.chart+xml"/>
  <Override PartName="/xl/charts/style8.xml" ContentType="application/vnd.ms-office.chartstyle+xml"/>
  <Override PartName="/xl/charts/colors8.xml" ContentType="application/vnd.ms-office.chartcolorstyle+xml"/>
  <Override PartName="/xl/charts/chartEx2.xml" ContentType="application/vnd.ms-office.chartex+xml"/>
  <Override PartName="/xl/charts/style9.xml" ContentType="application/vnd.ms-office.chartstyle+xml"/>
  <Override PartName="/xl/charts/colors9.xml" ContentType="application/vnd.ms-office.chartcolorstyle+xml"/>
  <Override PartName="/xl/drawings/drawing4.xml" ContentType="application/vnd.openxmlformats-officedocument.drawing+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drawings/drawing5.xml" ContentType="application/vnd.openxmlformats-officedocument.drawing+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6.xml" ContentType="application/vnd.openxmlformats-officedocument.drawing+xml"/>
  <Override PartName="/xl/tables/table2.xml" ContentType="application/vnd.openxmlformats-officedocument.spreadsheetml.table+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7.xml" ContentType="application/vnd.openxmlformats-officedocument.drawing+xml"/>
  <Override PartName="/xl/tables/table3.xml" ContentType="application/vnd.openxmlformats-officedocument.spreadsheetml.table+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8.xml" ContentType="application/vnd.openxmlformats-officedocument.drawing+xml"/>
  <Override PartName="/xl/tables/table4.xml" ContentType="application/vnd.openxmlformats-officedocument.spreadsheetml.table+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9.xml" ContentType="application/vnd.openxmlformats-officedocument.drawing+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10.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11.xml" ContentType="application/vnd.openxmlformats-officedocument.drawing+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731"/>
  <workbookPr hidePivotFieldList="1"/>
  <mc:AlternateContent xmlns:mc="http://schemas.openxmlformats.org/markup-compatibility/2006">
    <mc:Choice Requires="x15">
      <x15ac:absPath xmlns:x15ac="http://schemas.microsoft.com/office/spreadsheetml/2010/11/ac" url="https://gxportal-my.sharepoint.com/personal/tpalangappa_galaxe_com/Documents/Documents/Excel/Excel/"/>
    </mc:Choice>
  </mc:AlternateContent>
  <xr:revisionPtr revIDLastSave="34" documentId="14_{4DCE8B61-F87F-4D09-9C22-E635000E798A}" xr6:coauthVersionLast="47" xr6:coauthVersionMax="47" xr10:uidLastSave="{6F446EE2-BE9C-4B41-AF5E-CC32EA1E9668}"/>
  <bookViews>
    <workbookView xWindow="-110" yWindow="-110" windowWidth="19420" windowHeight="10300" firstSheet="7" activeTab="9" xr2:uid="{00000000-000D-0000-FFFF-FFFF00000000}"/>
  </bookViews>
  <sheets>
    <sheet name="Thermometer Chart" sheetId="2" r:id="rId1"/>
    <sheet name="Stock Chart" sheetId="3" r:id="rId2"/>
    <sheet name="Scatter" sheetId="8" r:id="rId3"/>
    <sheet name="Bubble Chart" sheetId="9" r:id="rId4"/>
    <sheet name="Pie Chart" sheetId="10" r:id="rId5"/>
    <sheet name="Line and Area Chart" sheetId="11" r:id="rId6"/>
    <sheet name="Column and Bar Chart" sheetId="12" r:id="rId7"/>
    <sheet name="MultiColumn Data" sheetId="13" r:id="rId8"/>
    <sheet name="Gantt Chart" sheetId="15" r:id="rId9"/>
    <sheet name="Milestone Chart" sheetId="14" r:id="rId10"/>
  </sheets>
  <externalReferences>
    <externalReference r:id="rId11"/>
  </externalReferences>
  <definedNames>
    <definedName name="_xlchart.v1.5" hidden="1">'Stock Chart'!$V$5:$V$11</definedName>
    <definedName name="_xlchart.v1.6" hidden="1">'Stock Chart'!$W$5:$W$11</definedName>
    <definedName name="_xlchart.v2.0" hidden="1">[1]PRACTICE!$D$50:$D$60</definedName>
    <definedName name="_xlchart.v2.1" hidden="1">[1]PRACTICE!$E$49</definedName>
    <definedName name="_xlchart.v2.2" hidden="1">[1]PRACTICE!$E$50:$E$60</definedName>
    <definedName name="_xlchart.v2.3" hidden="1">[1]PRACTICE!$F$49</definedName>
    <definedName name="_xlchart.v2.4" hidden="1">[1]PRACTICE!$F$50:$F$60</definedName>
    <definedName name="_xlcn.WorksheetConnection_Sheet1C56E611" hidden="1">[1]PRACTICE!$F$51:$H$56</definedName>
  </definedNames>
  <calcPr calcId="191029" calcMode="autoNoTable"/>
  <extLst>
    <ext xmlns:x15="http://schemas.microsoft.com/office/spreadsheetml/2010/11/main" uri="{140A7094-0E35-4892-8432-C4D2E57EDEB5}">
      <x15:workbookPr chartTrackingRefBase="1"/>
    </ext>
    <ext xmlns:x15="http://schemas.microsoft.com/office/spreadsheetml/2010/11/main" uri="{FCE2AD5D-F65C-4FA6-A056-5C36A1767C68}">
      <x15:dataModel>
        <x15:modelTables>
          <x15:modelTable id="Range" name="Range" connection="WorksheetConnection_Sheet1!$C$56:$E$61"/>
        </x15:modelTables>
      </x15:dataModel>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6" i="2" l="1"/>
  <c r="D5" i="13" a="1"/>
  <c r="D5" i="13"/>
  <c r="D6" i="13" a="1"/>
  <c r="D6" i="13"/>
  <c r="D7" i="13" a="1"/>
  <c r="D7" i="13"/>
  <c r="D8" i="13" a="1"/>
  <c r="D8" i="13"/>
  <c r="D10" i="13" a="1"/>
  <c r="D10" i="13"/>
  <c r="D11" i="13" a="1"/>
  <c r="D11" i="13"/>
  <c r="D12" i="13" a="1"/>
  <c r="D12" i="13"/>
  <c r="D14" i="13" a="1"/>
  <c r="D14" i="13"/>
  <c r="D15" i="13" a="1"/>
  <c r="D15" i="13"/>
  <c r="D4" i="13" a="1"/>
  <c r="D4" i="13"/>
  <c r="T4" i="12"/>
  <c r="T5" i="12"/>
  <c r="T6" i="12"/>
  <c r="T7" i="12"/>
  <c r="T3" i="12"/>
  <c r="C4" i="11"/>
  <c r="D4" i="11"/>
  <c r="C5" i="11"/>
  <c r="D5" i="11"/>
  <c r="C6" i="11"/>
  <c r="D6" i="11"/>
  <c r="C7" i="11"/>
  <c r="D7" i="11"/>
  <c r="C8" i="11"/>
  <c r="D8" i="11"/>
  <c r="C9" i="11"/>
  <c r="D9" i="11"/>
  <c r="C10" i="11"/>
  <c r="D10" i="11"/>
  <c r="C11" i="11"/>
  <c r="D11" i="11"/>
  <c r="C12" i="11"/>
  <c r="D12" i="11"/>
  <c r="C13" i="11"/>
  <c r="D13" i="11"/>
  <c r="C14" i="11"/>
  <c r="D14" i="11"/>
  <c r="D3" i="11"/>
  <c r="C3" i="11"/>
  <c r="C13" i="10"/>
  <c r="E4" i="9"/>
  <c r="E5" i="9"/>
  <c r="E6" i="9"/>
  <c r="E7" i="9"/>
  <c r="E3" i="9"/>
  <c r="D13" i="8" a="1"/>
  <c r="D13" i="8" s="1"/>
  <c r="C13" i="8" a="1"/>
  <c r="C13" i="8" s="1"/>
  <c r="D12" i="8" a="1"/>
  <c r="D12" i="8" s="1"/>
  <c r="C12" i="8" a="1"/>
  <c r="C12" i="8" s="1"/>
  <c r="D11" i="8" a="1"/>
  <c r="D11" i="8" s="1"/>
  <c r="C11" i="8" a="1"/>
  <c r="C11" i="8" s="1"/>
  <c r="D10" i="8" a="1"/>
  <c r="D10" i="8" s="1"/>
  <c r="C10" i="8" a="1"/>
  <c r="C10" i="8" s="1"/>
  <c r="D9" i="8" a="1"/>
  <c r="D9" i="8" s="1"/>
  <c r="C9" i="8" a="1"/>
  <c r="C9" i="8" s="1"/>
  <c r="D8" i="8" a="1"/>
  <c r="D8" i="8" s="1"/>
  <c r="C8" i="8" a="1"/>
  <c r="C8" i="8" s="1"/>
  <c r="D7" i="8" a="1"/>
  <c r="D7" i="8" s="1"/>
  <c r="C7" i="8" a="1"/>
  <c r="C7" i="8" s="1"/>
  <c r="D6" i="8" a="1"/>
  <c r="D6" i="8" s="1"/>
  <c r="C6" i="8" a="1"/>
  <c r="C6" i="8" s="1"/>
  <c r="D5" i="8" a="1"/>
  <c r="D5" i="8" s="1"/>
  <c r="C5" i="8" a="1"/>
  <c r="C5" i="8" s="1"/>
  <c r="D4" i="8" a="1"/>
  <c r="D4" i="8" s="1"/>
  <c r="C4" i="8" a="1"/>
  <c r="C4" i="8" s="1"/>
  <c r="D3" i="8" a="1"/>
  <c r="D3" i="8" s="1"/>
  <c r="C3" i="8" a="1"/>
  <c r="C3" i="8" s="1"/>
  <c r="AL14" i="3" a="1"/>
  <c r="AL14" i="3" s="1"/>
  <c r="AK14" i="3" a="1"/>
  <c r="AK14" i="3" s="1"/>
  <c r="AL13" i="3" a="1"/>
  <c r="AL13" i="3" s="1"/>
  <c r="AK13" i="3" a="1"/>
  <c r="AK13" i="3" s="1"/>
  <c r="AL12" i="3" a="1"/>
  <c r="AL12" i="3" s="1"/>
  <c r="AK12" i="3" a="1"/>
  <c r="AK12" i="3" s="1"/>
  <c r="AL11" i="3" a="1"/>
  <c r="AL11" i="3" s="1"/>
  <c r="AK11" i="3" a="1"/>
  <c r="AK11" i="3" s="1"/>
  <c r="AL10" i="3" a="1"/>
  <c r="AL10" i="3" s="1"/>
  <c r="AK10" i="3" a="1"/>
  <c r="AK10" i="3" s="1"/>
  <c r="AL9" i="3" a="1"/>
  <c r="AL9" i="3" s="1"/>
  <c r="AK9" i="3" a="1"/>
  <c r="AK9" i="3" s="1"/>
  <c r="AL8" i="3" a="1"/>
  <c r="AL8" i="3" s="1"/>
  <c r="AK8" i="3" a="1"/>
  <c r="AK8" i="3" s="1"/>
  <c r="AL7" i="3" a="1"/>
  <c r="AL7" i="3" s="1"/>
  <c r="AK7" i="3" a="1"/>
  <c r="AK7" i="3" s="1"/>
  <c r="AL6" i="3" a="1"/>
  <c r="AL6" i="3" s="1"/>
  <c r="AK6" i="3" a="1"/>
  <c r="AK6" i="3" s="1"/>
  <c r="AL5" i="3" a="1"/>
  <c r="AL5" i="3" s="1"/>
  <c r="AK5" i="3" a="1"/>
  <c r="AK5" i="3" s="1"/>
  <c r="AL4" i="3" a="1"/>
  <c r="AL4" i="3" s="1"/>
  <c r="AK4" i="3" a="1"/>
  <c r="AK4" i="3" s="1"/>
  <c r="AE6" i="3"/>
  <c r="AE7" i="3"/>
  <c r="AE8" i="3"/>
  <c r="AE9" i="3"/>
  <c r="AD6" i="3"/>
  <c r="AD7" i="3"/>
  <c r="AD8" i="3"/>
  <c r="AD9" i="3"/>
  <c r="AD5" i="3"/>
  <c r="AE5" i="3"/>
  <c r="AC6" i="3"/>
  <c r="AC7" i="3"/>
  <c r="AC8" i="3"/>
  <c r="AC9" i="3"/>
  <c r="AC5" i="3"/>
  <c r="W7" i="3"/>
  <c r="W9" i="3" s="1"/>
  <c r="W11" i="3"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tc={14E924C7-63B5-42A1-917B-B477AA1BB4D4}</author>
  </authors>
  <commentList>
    <comment ref="B2" authorId="0" shapeId="0" xr:uid="{14E924C7-63B5-42A1-917B-B477AA1BB4D4}">
      <text>
        <t>[Threaded comment]
Your version of Excel allows you to read this threaded comment; however, any edits to it will get removed if the file is opened in a newer version of Excel. Learn more: https://go.microsoft.com/fwlink/?linkid=870924
Comment:
    Unprotected Table</t>
      </text>
    </comment>
  </commentList>
</comments>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D58FCA8C-E369-49CD-845B-8FB81D19B081}" keepAlive="1" name="ThisWorkbookDataModel" description="Data Model" type="5" refreshedVersion="8" minRefreshableVersion="5" background="1">
    <dbPr connection="Data Model Connection" command="Model" commandType="1"/>
    <olapPr sendLocale="1" rowDrillCount="1000"/>
    <extLst>
      <ext xmlns:x15="http://schemas.microsoft.com/office/spreadsheetml/2010/11/main" uri="{DE250136-89BD-433C-8126-D09CA5730AF9}">
        <x15:connection id="" model="1"/>
      </ext>
    </extLst>
  </connection>
  <connection id="2" xr16:uid="{FAAE992E-C15A-4419-9216-B0E7277369F1}" name="WorksheetConnection_Sheet1!$C$56:$E$61" type="102" refreshedVersion="8" minRefreshableVersion="5">
    <extLst>
      <ext xmlns:x15="http://schemas.microsoft.com/office/spreadsheetml/2010/11/main" uri="{DE250136-89BD-433C-8126-D09CA5730AF9}">
        <x15:connection id="Range">
          <x15:rangePr sourceName="_xlcn.WorksheetConnection_Sheet1C56E611"/>
        </x15:connection>
      </ext>
    </extLst>
  </connection>
</connections>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47">
    <bk>
      <extLst>
        <ext uri="{3e2802c4-a4d2-4d8b-9148-e3be6c30e623}">
          <xlrd:rvb i="0"/>
        </ext>
      </extLst>
    </bk>
    <bk>
      <extLst>
        <ext uri="{3e2802c4-a4d2-4d8b-9148-e3be6c30e623}">
          <xlrd:rvb i="4"/>
        </ext>
      </extLst>
    </bk>
    <bk>
      <extLst>
        <ext uri="{3e2802c4-a4d2-4d8b-9148-e3be6c30e623}">
          <xlrd:rvb i="19"/>
        </ext>
      </extLst>
    </bk>
    <bk>
      <extLst>
        <ext uri="{3e2802c4-a4d2-4d8b-9148-e3be6c30e623}">
          <xlrd:rvb i="56"/>
        </ext>
      </extLst>
    </bk>
    <bk>
      <extLst>
        <ext uri="{3e2802c4-a4d2-4d8b-9148-e3be6c30e623}">
          <xlrd:rvb i="60"/>
        </ext>
      </extLst>
    </bk>
    <bk>
      <extLst>
        <ext uri="{3e2802c4-a4d2-4d8b-9148-e3be6c30e623}">
          <xlrd:rvb i="75"/>
        </ext>
      </extLst>
    </bk>
    <bk>
      <extLst>
        <ext uri="{3e2802c4-a4d2-4d8b-9148-e3be6c30e623}">
          <xlrd:rvb i="140"/>
        </ext>
      </extLst>
    </bk>
    <bk>
      <extLst>
        <ext uri="{3e2802c4-a4d2-4d8b-9148-e3be6c30e623}">
          <xlrd:rvb i="144"/>
        </ext>
      </extLst>
    </bk>
    <bk>
      <extLst>
        <ext uri="{3e2802c4-a4d2-4d8b-9148-e3be6c30e623}">
          <xlrd:rvb i="159"/>
        </ext>
      </extLst>
    </bk>
    <bk>
      <extLst>
        <ext uri="{3e2802c4-a4d2-4d8b-9148-e3be6c30e623}">
          <xlrd:rvb i="206"/>
        </ext>
      </extLst>
    </bk>
    <bk>
      <extLst>
        <ext uri="{3e2802c4-a4d2-4d8b-9148-e3be6c30e623}">
          <xlrd:rvb i="210"/>
        </ext>
      </extLst>
    </bk>
    <bk>
      <extLst>
        <ext uri="{3e2802c4-a4d2-4d8b-9148-e3be6c30e623}">
          <xlrd:rvb i="225"/>
        </ext>
      </extLst>
    </bk>
    <bk>
      <extLst>
        <ext uri="{3e2802c4-a4d2-4d8b-9148-e3be6c30e623}">
          <xlrd:rvb i="268"/>
        </ext>
      </extLst>
    </bk>
    <bk>
      <extLst>
        <ext uri="{3e2802c4-a4d2-4d8b-9148-e3be6c30e623}">
          <xlrd:rvb i="272"/>
        </ext>
      </extLst>
    </bk>
    <bk>
      <extLst>
        <ext uri="{3e2802c4-a4d2-4d8b-9148-e3be6c30e623}">
          <xlrd:rvb i="287"/>
        </ext>
      </extLst>
    </bk>
    <bk>
      <extLst>
        <ext uri="{3e2802c4-a4d2-4d8b-9148-e3be6c30e623}">
          <xlrd:rvb i="320"/>
        </ext>
      </extLst>
    </bk>
    <bk>
      <extLst>
        <ext uri="{3e2802c4-a4d2-4d8b-9148-e3be6c30e623}">
          <xlrd:rvb i="324"/>
        </ext>
      </extLst>
    </bk>
    <bk>
      <extLst>
        <ext uri="{3e2802c4-a4d2-4d8b-9148-e3be6c30e623}">
          <xlrd:rvb i="339"/>
        </ext>
      </extLst>
    </bk>
    <bk>
      <extLst>
        <ext uri="{3e2802c4-a4d2-4d8b-9148-e3be6c30e623}">
          <xlrd:rvb i="399"/>
        </ext>
      </extLst>
    </bk>
    <bk>
      <extLst>
        <ext uri="{3e2802c4-a4d2-4d8b-9148-e3be6c30e623}">
          <xlrd:rvb i="403"/>
        </ext>
      </extLst>
    </bk>
    <bk>
      <extLst>
        <ext uri="{3e2802c4-a4d2-4d8b-9148-e3be6c30e623}">
          <xlrd:rvb i="418"/>
        </ext>
      </extLst>
    </bk>
    <bk>
      <extLst>
        <ext uri="{3e2802c4-a4d2-4d8b-9148-e3be6c30e623}">
          <xlrd:rvb i="460"/>
        </ext>
      </extLst>
    </bk>
    <bk>
      <extLst>
        <ext uri="{3e2802c4-a4d2-4d8b-9148-e3be6c30e623}">
          <xlrd:rvb i="464"/>
        </ext>
      </extLst>
    </bk>
    <bk>
      <extLst>
        <ext uri="{3e2802c4-a4d2-4d8b-9148-e3be6c30e623}">
          <xlrd:rvb i="522"/>
        </ext>
      </extLst>
    </bk>
    <bk>
      <extLst>
        <ext uri="{3e2802c4-a4d2-4d8b-9148-e3be6c30e623}">
          <xlrd:rvb i="526"/>
        </ext>
      </extLst>
    </bk>
    <bk>
      <extLst>
        <ext uri="{3e2802c4-a4d2-4d8b-9148-e3be6c30e623}">
          <xlrd:rvb i="541"/>
        </ext>
      </extLst>
    </bk>
    <bk>
      <extLst>
        <ext uri="{3e2802c4-a4d2-4d8b-9148-e3be6c30e623}">
          <xlrd:rvb i="611"/>
        </ext>
      </extLst>
    </bk>
    <bk>
      <extLst>
        <ext uri="{3e2802c4-a4d2-4d8b-9148-e3be6c30e623}">
          <xlrd:rvb i="615"/>
        </ext>
      </extLst>
    </bk>
    <bk>
      <extLst>
        <ext uri="{3e2802c4-a4d2-4d8b-9148-e3be6c30e623}">
          <xlrd:rvb i="630"/>
        </ext>
      </extLst>
    </bk>
    <bk>
      <extLst>
        <ext uri="{3e2802c4-a4d2-4d8b-9148-e3be6c30e623}">
          <xlrd:rvb i="675"/>
        </ext>
      </extLst>
    </bk>
    <bk>
      <extLst>
        <ext uri="{3e2802c4-a4d2-4d8b-9148-e3be6c30e623}">
          <xlrd:rvb i="679"/>
        </ext>
      </extLst>
    </bk>
    <bk>
      <extLst>
        <ext uri="{3e2802c4-a4d2-4d8b-9148-e3be6c30e623}">
          <xlrd:rvb i="694"/>
        </ext>
      </extLst>
    </bk>
    <bk>
      <extLst>
        <ext uri="{3e2802c4-a4d2-4d8b-9148-e3be6c30e623}">
          <xlrd:rvb i="86"/>
        </ext>
      </extLst>
    </bk>
    <bk>
      <extLst>
        <ext uri="{3e2802c4-a4d2-4d8b-9148-e3be6c30e623}">
          <xlrd:rvb i="547"/>
        </ext>
      </extLst>
    </bk>
    <bk>
      <extLst>
        <ext uri="{3e2802c4-a4d2-4d8b-9148-e3be6c30e623}">
          <xlrd:rvb i="348"/>
        </ext>
      </extLst>
    </bk>
    <bk>
      <extLst>
        <ext uri="{3e2802c4-a4d2-4d8b-9148-e3be6c30e623}">
          <xlrd:rvb i="736"/>
        </ext>
      </extLst>
    </bk>
    <bk>
      <extLst>
        <ext uri="{3e2802c4-a4d2-4d8b-9148-e3be6c30e623}">
          <xlrd:rvb i="764"/>
        </ext>
      </extLst>
    </bk>
    <bk>
      <extLst>
        <ext uri="{3e2802c4-a4d2-4d8b-9148-e3be6c30e623}">
          <xlrd:rvb i="842"/>
        </ext>
      </extLst>
    </bk>
    <bk>
      <extLst>
        <ext uri="{3e2802c4-a4d2-4d8b-9148-e3be6c30e623}">
          <xlrd:rvb i="536"/>
        </ext>
      </extLst>
    </bk>
    <bk>
      <extLst>
        <ext uri="{3e2802c4-a4d2-4d8b-9148-e3be6c30e623}">
          <xlrd:rvb i="961"/>
        </ext>
      </extLst>
    </bk>
    <bk>
      <extLst>
        <ext uri="{3e2802c4-a4d2-4d8b-9148-e3be6c30e623}">
          <xlrd:rvb i="990"/>
        </ext>
      </extLst>
    </bk>
    <bk>
      <extLst>
        <ext uri="{3e2802c4-a4d2-4d8b-9148-e3be6c30e623}">
          <xlrd:rvb i="1063"/>
        </ext>
      </extLst>
    </bk>
    <bk>
      <extLst>
        <ext uri="{3e2802c4-a4d2-4d8b-9148-e3be6c30e623}">
          <xlrd:rvb i="1089"/>
        </ext>
      </extLst>
    </bk>
    <bk>
      <extLst>
        <ext uri="{3e2802c4-a4d2-4d8b-9148-e3be6c30e623}">
          <xlrd:rvb i="1119"/>
        </ext>
      </extLst>
    </bk>
    <bk>
      <extLst>
        <ext uri="{3e2802c4-a4d2-4d8b-9148-e3be6c30e623}">
          <xlrd:rvb i="1144"/>
        </ext>
      </extLst>
    </bk>
    <bk>
      <extLst>
        <ext uri="{3e2802c4-a4d2-4d8b-9148-e3be6c30e623}">
          <xlrd:rvb i="234"/>
        </ext>
      </extLst>
    </bk>
    <bk>
      <extLst>
        <ext uri="{3e2802c4-a4d2-4d8b-9148-e3be6c30e623}">
          <xlrd:rvb i="295"/>
        </ext>
      </extLst>
    </bk>
  </futureMetadata>
  <cellMetadata count="1">
    <bk>
      <rc t="1" v="0"/>
    </bk>
  </cellMetadata>
  <valueMetadata count="47">
    <bk>
      <rc t="2" v="0"/>
    </bk>
    <bk>
      <rc t="2" v="1"/>
    </bk>
    <bk>
      <rc t="2" v="2"/>
    </bk>
    <bk>
      <rc t="2" v="3"/>
    </bk>
    <bk>
      <rc t="2" v="4"/>
    </bk>
    <bk>
      <rc t="2" v="5"/>
    </bk>
    <bk>
      <rc t="2" v="6"/>
    </bk>
    <bk>
      <rc t="2" v="7"/>
    </bk>
    <bk>
      <rc t="2" v="8"/>
    </bk>
    <bk>
      <rc t="2" v="9"/>
    </bk>
    <bk>
      <rc t="2" v="10"/>
    </bk>
    <bk>
      <rc t="2" v="11"/>
    </bk>
    <bk>
      <rc t="2" v="12"/>
    </bk>
    <bk>
      <rc t="2" v="13"/>
    </bk>
    <bk>
      <rc t="2" v="14"/>
    </bk>
    <bk>
      <rc t="2" v="15"/>
    </bk>
    <bk>
      <rc t="2" v="16"/>
    </bk>
    <bk>
      <rc t="2" v="17"/>
    </bk>
    <bk>
      <rc t="2" v="18"/>
    </bk>
    <bk>
      <rc t="2" v="19"/>
    </bk>
    <bk>
      <rc t="2" v="20"/>
    </bk>
    <bk>
      <rc t="2" v="21"/>
    </bk>
    <bk>
      <rc t="2" v="22"/>
    </bk>
    <bk>
      <rc t="2" v="23"/>
    </bk>
    <bk>
      <rc t="2" v="24"/>
    </bk>
    <bk>
      <rc t="2" v="25"/>
    </bk>
    <bk>
      <rc t="2" v="26"/>
    </bk>
    <bk>
      <rc t="2" v="27"/>
    </bk>
    <bk>
      <rc t="2" v="28"/>
    </bk>
    <bk>
      <rc t="2" v="29"/>
    </bk>
    <bk>
      <rc t="2" v="30"/>
    </bk>
    <bk>
      <rc t="2" v="31"/>
    </bk>
    <bk>
      <rc t="2" v="32"/>
    </bk>
    <bk>
      <rc t="2" v="33"/>
    </bk>
    <bk>
      <rc t="2" v="34"/>
    </bk>
    <bk>
      <rc t="2" v="35"/>
    </bk>
    <bk>
      <rc t="2" v="36"/>
    </bk>
    <bk>
      <rc t="2" v="37"/>
    </bk>
    <bk>
      <rc t="2" v="38"/>
    </bk>
    <bk>
      <rc t="2" v="39"/>
    </bk>
    <bk>
      <rc t="2" v="40"/>
    </bk>
    <bk>
      <rc t="2" v="41"/>
    </bk>
    <bk>
      <rc t="2" v="42"/>
    </bk>
    <bk>
      <rc t="2" v="43"/>
    </bk>
    <bk>
      <rc t="2" v="44"/>
    </bk>
    <bk>
      <rc t="2" v="45"/>
    </bk>
    <bk>
      <rc t="2" v="46"/>
    </bk>
  </valueMetadata>
</metadata>
</file>

<file path=xl/sharedStrings.xml><?xml version="1.0" encoding="utf-8"?>
<sst xmlns="http://schemas.openxmlformats.org/spreadsheetml/2006/main" count="137" uniqueCount="102">
  <si>
    <t>Name</t>
  </si>
  <si>
    <t>Country</t>
  </si>
  <si>
    <t>Birth Rate</t>
  </si>
  <si>
    <t>Infant Mortality Rate</t>
  </si>
  <si>
    <t>Total Marks</t>
  </si>
  <si>
    <t>Max</t>
  </si>
  <si>
    <t>Percentage</t>
  </si>
  <si>
    <t>Thermometer Chart</t>
  </si>
  <si>
    <t>Stock Chart</t>
  </si>
  <si>
    <t>Date</t>
  </si>
  <si>
    <t>Volume</t>
  </si>
  <si>
    <t xml:space="preserve">Open </t>
  </si>
  <si>
    <t>High</t>
  </si>
  <si>
    <t>Low</t>
  </si>
  <si>
    <t>Close</t>
  </si>
  <si>
    <t>Marks</t>
  </si>
  <si>
    <t>A</t>
  </si>
  <si>
    <t>B</t>
  </si>
  <si>
    <t>C</t>
  </si>
  <si>
    <t>D</t>
  </si>
  <si>
    <t>E</t>
  </si>
  <si>
    <t>Waterfall Model</t>
  </si>
  <si>
    <t>Total</t>
  </si>
  <si>
    <t>Salary</t>
  </si>
  <si>
    <t>Food Coupon</t>
  </si>
  <si>
    <t>Net Salary</t>
  </si>
  <si>
    <t>Gross Salary</t>
  </si>
  <si>
    <t>Rent</t>
  </si>
  <si>
    <t>PF and Tax</t>
  </si>
  <si>
    <t>Radar Chart</t>
  </si>
  <si>
    <t>Problem Solving</t>
  </si>
  <si>
    <t>Team Work</t>
  </si>
  <si>
    <t>Communication</t>
  </si>
  <si>
    <t>Technical</t>
  </si>
  <si>
    <t>Time Management</t>
  </si>
  <si>
    <t>Employee Grading 0-10</t>
  </si>
  <si>
    <t>Item</t>
  </si>
  <si>
    <t>Quantity</t>
  </si>
  <si>
    <t>F</t>
  </si>
  <si>
    <t>G</t>
  </si>
  <si>
    <t>H</t>
  </si>
  <si>
    <t>I</t>
  </si>
  <si>
    <t>J</t>
  </si>
  <si>
    <t>Scale</t>
  </si>
  <si>
    <t>Middle</t>
  </si>
  <si>
    <t>Hidden</t>
  </si>
  <si>
    <t>Doughnut Points</t>
  </si>
  <si>
    <t>Pie Points</t>
  </si>
  <si>
    <t>Pointer</t>
  </si>
  <si>
    <t>Actual Value</t>
  </si>
  <si>
    <t>Ticker Width</t>
  </si>
  <si>
    <t>Rest</t>
  </si>
  <si>
    <t>Price</t>
  </si>
  <si>
    <t>Banana</t>
  </si>
  <si>
    <t>Apple</t>
  </si>
  <si>
    <t>Grapes</t>
  </si>
  <si>
    <t>Mango</t>
  </si>
  <si>
    <t>Guava</t>
  </si>
  <si>
    <t>Share Holder</t>
  </si>
  <si>
    <t>Month</t>
  </si>
  <si>
    <t>Jan</t>
  </si>
  <si>
    <t>Feb</t>
  </si>
  <si>
    <t>Mar</t>
  </si>
  <si>
    <t>Apr</t>
  </si>
  <si>
    <t>May</t>
  </si>
  <si>
    <t>Jun</t>
  </si>
  <si>
    <t>Jul</t>
  </si>
  <si>
    <t>Aug</t>
  </si>
  <si>
    <t>Sep</t>
  </si>
  <si>
    <t>Oct</t>
  </si>
  <si>
    <t>Nov</t>
  </si>
  <si>
    <t>Dec</t>
  </si>
  <si>
    <t>Prod1 Sales</t>
  </si>
  <si>
    <t>Prod2 Sales</t>
  </si>
  <si>
    <t xml:space="preserve">  </t>
  </si>
  <si>
    <t>Buying Price</t>
  </si>
  <si>
    <t>Selling Price</t>
  </si>
  <si>
    <t>Grape</t>
  </si>
  <si>
    <t>Kiwi</t>
  </si>
  <si>
    <t>price Increase</t>
  </si>
  <si>
    <t>Continent</t>
  </si>
  <si>
    <t>Asia</t>
  </si>
  <si>
    <t>North America</t>
  </si>
  <si>
    <t>Australia</t>
  </si>
  <si>
    <t>Minimum Wage</t>
  </si>
  <si>
    <t>Activity</t>
  </si>
  <si>
    <t>Points</t>
  </si>
  <si>
    <t>Task</t>
  </si>
  <si>
    <t xml:space="preserve">Start Date </t>
  </si>
  <si>
    <t>Days Left</t>
  </si>
  <si>
    <t>Planning</t>
  </si>
  <si>
    <t>Requirement</t>
  </si>
  <si>
    <t>Design</t>
  </si>
  <si>
    <t>Coding</t>
  </si>
  <si>
    <t>Integrating</t>
  </si>
  <si>
    <t>Testing</t>
  </si>
  <si>
    <t>Deployment</t>
  </si>
  <si>
    <t>Requirements</t>
  </si>
  <si>
    <t>Designing</t>
  </si>
  <si>
    <t>Implementation</t>
  </si>
  <si>
    <t>Integration</t>
  </si>
  <si>
    <t>Maintainance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</si>
</sst>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1"/>
      <color theme="1"/>
      <name val="Calibri"/>
      <family val="2"/>
      <scheme val="minor"/>
    </font>
    <font>
      <b/>
      <i/>
      <sz val="12"/>
      <color theme="1"/>
      <name val="Calibri"/>
      <family val="2"/>
      <scheme val="minor"/>
    </font>
    <font>
      <b/>
      <i/>
      <sz val="14"/>
      <color theme="1"/>
      <name val="Calibri"/>
      <family val="2"/>
      <scheme val="minor"/>
    </font>
    <font>
      <b/>
      <sz val="11"/>
      <color theme="1"/>
      <name val="Calibri"/>
      <family val="2"/>
      <scheme val="minor"/>
    </font>
    <font>
      <b/>
      <i/>
      <sz val="11"/>
      <color theme="1"/>
      <name val="Calibri"/>
      <family val="2"/>
      <scheme val="minor"/>
    </font>
    <font>
      <b/>
      <sz val="12"/>
      <color theme="1"/>
      <name val="Calibri"/>
      <family val="2"/>
      <scheme val="minor"/>
    </font>
    <font>
      <sz val="8"/>
      <name val="Calibri"/>
      <family val="2"/>
      <scheme val="minor"/>
    </font>
    <font>
      <b/>
      <sz val="22"/>
      <color theme="1"/>
      <name val="Calibri"/>
      <family val="2"/>
      <scheme val="minor"/>
    </font>
    <font>
      <b/>
      <i/>
      <sz val="20"/>
      <color theme="1"/>
      <name val="Calibri"/>
      <family val="2"/>
      <scheme val="minor"/>
    </font>
  </fonts>
  <fills count="2">
    <fill>
      <patternFill patternType="none"/>
    </fill>
    <fill>
      <patternFill patternType="gray125"/>
    </fill>
  </fills>
  <borders count="25">
    <border>
      <left/>
      <right/>
      <top/>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diagonal/>
    </border>
    <border>
      <left style="medium">
        <color indexed="64"/>
      </left>
      <right style="medium">
        <color indexed="64"/>
      </right>
      <top/>
      <bottom style="medium">
        <color indexed="64"/>
      </bottom>
      <diagonal/>
    </border>
    <border>
      <left style="thin">
        <color indexed="64"/>
      </left>
      <right style="thin">
        <color indexed="64"/>
      </right>
      <top style="thin">
        <color indexed="64"/>
      </top>
      <bottom style="thin">
        <color indexed="64"/>
      </bottom>
      <diagonal/>
    </border>
    <border>
      <left/>
      <right/>
      <top style="thin">
        <color indexed="64"/>
      </top>
      <bottom style="thin">
        <color indexed="64"/>
      </bottom>
      <diagonal/>
    </border>
    <border>
      <left style="thin">
        <color indexed="64"/>
      </left>
      <right style="thin">
        <color indexed="64"/>
      </right>
      <top/>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medium">
        <color indexed="64"/>
      </left>
      <right style="thin">
        <color indexed="64"/>
      </right>
      <top/>
      <bottom style="medium">
        <color indexed="64"/>
      </bottom>
      <diagonal/>
    </border>
    <border>
      <left style="thin">
        <color indexed="64"/>
      </left>
      <right style="thin">
        <color indexed="64"/>
      </right>
      <top style="medium">
        <color indexed="64"/>
      </top>
      <bottom/>
      <diagonal/>
    </border>
    <border>
      <left style="thin">
        <color indexed="64"/>
      </left>
      <right style="thin">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style="medium">
        <color indexed="64"/>
      </top>
      <bottom style="medium">
        <color indexed="64"/>
      </bottom>
      <diagonal/>
    </border>
  </borders>
  <cellStyleXfs count="1">
    <xf numFmtId="0" fontId="0" fillId="0" borderId="0"/>
  </cellStyleXfs>
  <cellXfs count="41">
    <xf numFmtId="0" fontId="0" fillId="0" borderId="0" xfId="0"/>
    <xf numFmtId="0" fontId="0" fillId="0" borderId="0" xfId="0" applyAlignment="1">
      <alignment horizontal="center"/>
    </xf>
    <xf numFmtId="0" fontId="1" fillId="0" borderId="1" xfId="0" applyFont="1" applyBorder="1" applyAlignment="1">
      <alignment horizontal="center"/>
    </xf>
    <xf numFmtId="0" fontId="1" fillId="0" borderId="2" xfId="0" applyFont="1" applyBorder="1" applyAlignment="1">
      <alignment horizontal="center"/>
    </xf>
    <xf numFmtId="0" fontId="1" fillId="0" borderId="3" xfId="0" applyFont="1" applyBorder="1" applyAlignment="1">
      <alignment horizontal="center"/>
    </xf>
    <xf numFmtId="0" fontId="0" fillId="0" borderId="4" xfId="0"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8" xfId="0" applyBorder="1" applyAlignment="1">
      <alignment horizontal="center"/>
    </xf>
    <xf numFmtId="0" fontId="0" fillId="0" borderId="9" xfId="0" applyBorder="1" applyAlignment="1">
      <alignment horizontal="center"/>
    </xf>
    <xf numFmtId="0" fontId="0" fillId="0" borderId="10" xfId="0" applyBorder="1" applyAlignment="1">
      <alignment horizontal="center"/>
    </xf>
    <xf numFmtId="0" fontId="0" fillId="0" borderId="11" xfId="0" applyBorder="1" applyAlignment="1">
      <alignment horizontal="center"/>
    </xf>
    <xf numFmtId="0" fontId="0" fillId="0" borderId="12" xfId="0" applyBorder="1" applyAlignment="1">
      <alignment horizontal="center"/>
    </xf>
    <xf numFmtId="0" fontId="0" fillId="0" borderId="13" xfId="0" applyBorder="1" applyAlignment="1">
      <alignment horizontal="center"/>
    </xf>
    <xf numFmtId="14" fontId="0" fillId="0" borderId="0" xfId="0" applyNumberFormat="1" applyAlignment="1">
      <alignment horizontal="center"/>
    </xf>
    <xf numFmtId="0" fontId="1" fillId="0" borderId="0" xfId="0" applyFont="1"/>
    <xf numFmtId="0" fontId="3" fillId="0" borderId="0" xfId="0" applyFont="1" applyAlignment="1">
      <alignment horizontal="center"/>
    </xf>
    <xf numFmtId="0" fontId="4" fillId="0" borderId="14" xfId="0" applyFont="1" applyBorder="1" applyAlignment="1">
      <alignment horizontal="center"/>
    </xf>
    <xf numFmtId="0" fontId="0" fillId="0" borderId="14" xfId="0" applyBorder="1" applyAlignment="1">
      <alignment horizontal="center"/>
    </xf>
    <xf numFmtId="0" fontId="3" fillId="0" borderId="14" xfId="0" applyFont="1" applyBorder="1" applyAlignment="1">
      <alignment horizontal="center"/>
    </xf>
    <xf numFmtId="0" fontId="1" fillId="0" borderId="14" xfId="0" applyFont="1" applyBorder="1" applyAlignment="1">
      <alignment horizontal="center"/>
    </xf>
    <xf numFmtId="0" fontId="3" fillId="0" borderId="15" xfId="0" applyFont="1" applyBorder="1" applyAlignment="1">
      <alignment horizontal="center"/>
    </xf>
    <xf numFmtId="0" fontId="1" fillId="0" borderId="15" xfId="0" applyFont="1" applyBorder="1" applyAlignment="1">
      <alignment horizontal="center"/>
    </xf>
    <xf numFmtId="0" fontId="0" fillId="0" borderId="16" xfId="0" applyBorder="1" applyAlignment="1">
      <alignment horizontal="center"/>
    </xf>
    <xf numFmtId="0" fontId="0" fillId="0" borderId="15" xfId="0" applyBorder="1"/>
    <xf numFmtId="0" fontId="0" fillId="0" borderId="17" xfId="0" applyBorder="1" applyAlignment="1">
      <alignment horizontal="center"/>
    </xf>
    <xf numFmtId="0" fontId="0" fillId="0" borderId="18" xfId="0" applyBorder="1" applyAlignment="1">
      <alignment horizontal="center"/>
    </xf>
    <xf numFmtId="0" fontId="0" fillId="0" borderId="19" xfId="0" applyBorder="1" applyAlignment="1">
      <alignment horizontal="center"/>
    </xf>
    <xf numFmtId="0" fontId="0" fillId="0" borderId="20" xfId="0" applyBorder="1" applyAlignment="1">
      <alignment horizontal="center"/>
    </xf>
    <xf numFmtId="0" fontId="0" fillId="0" borderId="21" xfId="0" applyBorder="1" applyAlignment="1">
      <alignment horizontal="center"/>
    </xf>
    <xf numFmtId="0" fontId="5" fillId="0" borderId="0" xfId="0" applyFont="1" applyAlignment="1">
      <alignment horizontal="center"/>
    </xf>
    <xf numFmtId="0" fontId="1" fillId="0" borderId="22" xfId="0" applyFont="1" applyBorder="1" applyAlignment="1">
      <alignment horizontal="center"/>
    </xf>
    <xf numFmtId="0" fontId="7" fillId="0" borderId="14" xfId="0" applyFont="1" applyBorder="1"/>
    <xf numFmtId="0" fontId="7" fillId="0" borderId="23" xfId="0" applyFont="1" applyBorder="1"/>
    <xf numFmtId="0" fontId="7" fillId="0" borderId="24" xfId="0" applyFont="1" applyBorder="1"/>
    <xf numFmtId="0" fontId="7" fillId="0" borderId="3" xfId="0" applyFont="1" applyBorder="1"/>
    <xf numFmtId="0" fontId="8" fillId="0" borderId="0" xfId="0" applyFont="1" applyAlignment="1">
      <alignment vertical="center"/>
    </xf>
    <xf numFmtId="0" fontId="8" fillId="0" borderId="0" xfId="0" applyFont="1" applyAlignment="1">
      <alignment horizontal="center" vertical="center"/>
    </xf>
    <xf numFmtId="0" fontId="2" fillId="0" borderId="0" xfId="0" applyFont="1" applyAlignment="1">
      <alignment horizontal="center"/>
    </xf>
    <xf numFmtId="0" fontId="4" fillId="0" borderId="0" xfId="0" applyFont="1" applyAlignment="1">
      <alignment horizontal="center"/>
    </xf>
  </cellXfs>
  <cellStyles count="1">
    <cellStyle name="Normal" xfId="0" builtinId="0"/>
  </cellStyles>
  <dxfs count="17">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onnections" Target="connections.xml"/><Relationship Id="rId18" Type="http://schemas.microsoft.com/office/2017/06/relationships/rdRichValue" Target="richData/rdrichvalue.xml"/><Relationship Id="rId26" Type="http://schemas.microsoft.com/office/2017/10/relationships/person" Target="persons/person.xml"/><Relationship Id="rId3" Type="http://schemas.openxmlformats.org/officeDocument/2006/relationships/worksheet" Target="worksheets/sheet3.xml"/><Relationship Id="rId21" Type="http://schemas.microsoft.com/office/2017/06/relationships/richStyles" Target="richData/richStyles.xml"/><Relationship Id="rId7" Type="http://schemas.openxmlformats.org/officeDocument/2006/relationships/worksheet" Target="worksheets/sheet7.xml"/><Relationship Id="rId12" Type="http://schemas.openxmlformats.org/officeDocument/2006/relationships/theme" Target="theme/theme1.xml"/><Relationship Id="rId17" Type="http://schemas.microsoft.com/office/2020/07/relationships/rdRichValueWebImage" Target="richData/rdRichValueWebImage.xml"/><Relationship Id="rId25" Type="http://schemas.openxmlformats.org/officeDocument/2006/relationships/powerPivotData" Target="model/item.data"/><Relationship Id="rId2" Type="http://schemas.openxmlformats.org/officeDocument/2006/relationships/worksheet" Target="worksheets/sheet2.xml"/><Relationship Id="rId16" Type="http://schemas.openxmlformats.org/officeDocument/2006/relationships/sheetMetadata" Target="metadata.xml"/><Relationship Id="rId20" Type="http://schemas.microsoft.com/office/2017/06/relationships/rdArray" Target="richData/rdarray.xml"/><Relationship Id="rId29" Type="http://schemas.openxmlformats.org/officeDocument/2006/relationships/customXml" Target="../customXml/item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externalLink" Target="externalLinks/externalLink1.xml"/><Relationship Id="rId24" Type="http://schemas.microsoft.com/office/2017/06/relationships/rdRichValueTypes" Target="richData/rdRichValueTypes.xml"/><Relationship Id="rId5" Type="http://schemas.openxmlformats.org/officeDocument/2006/relationships/worksheet" Target="worksheets/sheet5.xml"/><Relationship Id="rId15" Type="http://schemas.openxmlformats.org/officeDocument/2006/relationships/sharedStrings" Target="sharedStrings.xml"/><Relationship Id="rId23" Type="http://schemas.microsoft.com/office/2017/06/relationships/rdSupportingPropertyBag" Target="richData/rdsupportingpropertybag.xml"/><Relationship Id="rId28" Type="http://schemas.openxmlformats.org/officeDocument/2006/relationships/customXml" Target="../customXml/item1.xml"/><Relationship Id="rId10" Type="http://schemas.openxmlformats.org/officeDocument/2006/relationships/worksheet" Target="worksheets/sheet10.xml"/><Relationship Id="rId19" Type="http://schemas.microsoft.com/office/2017/06/relationships/rdRichValueStructure" Target="richData/rdrichvaluestructure.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 Id="rId22" Type="http://schemas.microsoft.com/office/2017/06/relationships/rdSupportingPropertyBagStructure" Target="richData/rdsupportingpropertybagstructure.xml"/><Relationship Id="rId27" Type="http://schemas.openxmlformats.org/officeDocument/2006/relationships/calcChain" Target="calcChain.xml"/><Relationship Id="rId30" Type="http://schemas.openxmlformats.org/officeDocument/2006/relationships/customXml" Target="../customXml/item3.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9.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10.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2" Type="http://schemas.microsoft.com/office/2011/relationships/chartColorStyle" Target="colors37.xml"/><Relationship Id="rId1" Type="http://schemas.microsoft.com/office/2011/relationships/chartStyle" Target="style37.xml"/></Relationships>
</file>

<file path=xl/charts/_rels/chartEx1.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Ex2.xml.rels><?xml version="1.0" encoding="UTF-8" standalone="yes"?>
<Relationships xmlns="http://schemas.openxmlformats.org/package/2006/relationships"><Relationship Id="rId3" Type="http://schemas.microsoft.com/office/2011/relationships/chartColorStyle" Target="colors9.xml"/><Relationship Id="rId2" Type="http://schemas.microsoft.com/office/2011/relationships/chartStyle" Target="style9.xml"/><Relationship Id="rId1" Type="http://schemas.openxmlformats.org/officeDocument/2006/relationships/image" Target="../media/image1.jpe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barChart>
        <c:barDir val="col"/>
        <c:grouping val="clustered"/>
        <c:varyColors val="0"/>
        <c:ser>
          <c:idx val="0"/>
          <c:order val="0"/>
          <c:tx>
            <c:strRef>
              <c:f>'Thermometer Chart'!$C$6</c:f>
              <c:strCache>
                <c:ptCount val="1"/>
                <c:pt idx="0">
                  <c:v>Percentage</c:v>
                </c:pt>
              </c:strCache>
            </c:strRef>
          </c:tx>
          <c:spPr>
            <a:gradFill>
              <a:gsLst>
                <a:gs pos="40256">
                  <a:srgbClr val="FF0000"/>
                </a:gs>
                <a:gs pos="0">
                  <a:schemeClr val="accent1">
                    <a:lumMod val="5000"/>
                    <a:lumOff val="95000"/>
                  </a:schemeClr>
                </a:gs>
                <a:gs pos="74000">
                  <a:schemeClr val="accent1">
                    <a:lumMod val="45000"/>
                    <a:lumOff val="55000"/>
                  </a:schemeClr>
                </a:gs>
                <a:gs pos="83000">
                  <a:schemeClr val="accent1">
                    <a:lumMod val="45000"/>
                    <a:lumOff val="55000"/>
                  </a:schemeClr>
                </a:gs>
                <a:gs pos="100000">
                  <a:schemeClr val="accent1">
                    <a:lumMod val="30000"/>
                    <a:lumOff val="70000"/>
                  </a:schemeClr>
                </a:gs>
              </a:gsLst>
              <a:lin ang="10800000" scaled="0"/>
            </a:gradFill>
            <a:ln>
              <a:noFill/>
            </a:ln>
            <a:effectLst>
              <a:glow rad="76200">
                <a:srgbClr val="FF0000">
                  <a:alpha val="47000"/>
                </a:srgbClr>
              </a:glow>
              <a:outerShdw blurRad="50800" dist="152400" dir="9600000" sx="90000" sy="90000" rotWithShape="0">
                <a:schemeClr val="bg1">
                  <a:alpha val="40000"/>
                </a:schemeClr>
              </a:outerShdw>
              <a:softEdge rad="63500"/>
            </a:effectLst>
            <a:scene3d>
              <a:camera prst="orthographicFront"/>
              <a:lightRig rig="threePt" dir="t"/>
            </a:scene3d>
            <a:sp3d prstMaterial="translucentPowder"/>
          </c:spPr>
          <c:invertIfNegative val="0"/>
          <c:dPt>
            <c:idx val="0"/>
            <c:invertIfNegative val="0"/>
            <c:bubble3D val="0"/>
            <c:spPr>
              <a:gradFill>
                <a:gsLst>
                  <a:gs pos="40256">
                    <a:srgbClr val="FF0000"/>
                  </a:gs>
                  <a:gs pos="0">
                    <a:schemeClr val="accent1">
                      <a:lumMod val="5000"/>
                      <a:lumOff val="95000"/>
                    </a:schemeClr>
                  </a:gs>
                  <a:gs pos="74000">
                    <a:srgbClr val="FF0000"/>
                  </a:gs>
                  <a:gs pos="83000">
                    <a:srgbClr val="FF0000"/>
                  </a:gs>
                  <a:gs pos="100000">
                    <a:srgbClr val="FF0000"/>
                  </a:gs>
                </a:gsLst>
                <a:lin ang="10800000" scaled="0"/>
              </a:gradFill>
              <a:ln>
                <a:noFill/>
              </a:ln>
              <a:effectLst>
                <a:glow>
                  <a:srgbClr val="FF0000"/>
                </a:glow>
                <a:outerShdw blurRad="50800" dist="152400" dir="9600000" sx="90000" sy="90000" rotWithShape="0">
                  <a:schemeClr val="bg1">
                    <a:alpha val="40000"/>
                  </a:schemeClr>
                </a:outerShdw>
                <a:softEdge rad="0"/>
              </a:effectLst>
              <a:scene3d>
                <a:camera prst="orthographicFront"/>
                <a:lightRig rig="threePt" dir="t"/>
              </a:scene3d>
              <a:sp3d prstMaterial="translucentPowder"/>
            </c:spPr>
            <c:extLst>
              <c:ext xmlns:c16="http://schemas.microsoft.com/office/drawing/2014/chart" uri="{C3380CC4-5D6E-409C-BE32-E72D297353CC}">
                <c16:uniqueId val="{00000001-37F1-4BBB-BF9A-7DB58318DF1C}"/>
              </c:ext>
            </c:extLst>
          </c:dPt>
          <c:val>
            <c:numRef>
              <c:f>'Thermometer Chart'!$D$6</c:f>
              <c:numCache>
                <c:formatCode>General</c:formatCode>
                <c:ptCount val="1"/>
                <c:pt idx="0">
                  <c:v>0.71</c:v>
                </c:pt>
              </c:numCache>
            </c:numRef>
          </c:val>
          <c:extLst>
            <c:ext xmlns:c16="http://schemas.microsoft.com/office/drawing/2014/chart" uri="{C3380CC4-5D6E-409C-BE32-E72D297353CC}">
              <c16:uniqueId val="{00000002-37F1-4BBB-BF9A-7DB58318DF1C}"/>
            </c:ext>
          </c:extLst>
        </c:ser>
        <c:dLbls>
          <c:showLegendKey val="0"/>
          <c:showVal val="0"/>
          <c:showCatName val="0"/>
          <c:showSerName val="0"/>
          <c:showPercent val="0"/>
          <c:showBubbleSize val="0"/>
        </c:dLbls>
        <c:gapWidth val="100"/>
        <c:overlap val="-27"/>
        <c:axId val="409069696"/>
        <c:axId val="269708272"/>
      </c:barChart>
      <c:catAx>
        <c:axId val="409069696"/>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69708272"/>
        <c:crosses val="autoZero"/>
        <c:auto val="1"/>
        <c:lblAlgn val="ctr"/>
        <c:lblOffset val="100"/>
        <c:noMultiLvlLbl val="0"/>
      </c:catAx>
      <c:valAx>
        <c:axId val="269708272"/>
        <c:scaling>
          <c:orientation val="minMax"/>
          <c:max val="1"/>
        </c:scaling>
        <c:delete val="0"/>
        <c:axPos val="l"/>
        <c:majorGridlines>
          <c:spPr>
            <a:ln w="9525" cap="flat" cmpd="sng" algn="ctr">
              <a:solidFill>
                <a:schemeClr val="tx1">
                  <a:lumMod val="15000"/>
                  <a:lumOff val="85000"/>
                </a:schemeClr>
              </a:solidFill>
              <a:round/>
            </a:ln>
            <a:effectLst/>
          </c:spPr>
        </c:majorGridlines>
        <c:numFmt formatCode="General" sourceLinked="1"/>
        <c:majorTickMark val="out"/>
        <c:minorTickMark val="none"/>
        <c:tickLblPos val="nextTo"/>
        <c:spPr>
          <a:noFill/>
          <a:ln>
            <a:solidFill>
              <a:schemeClr val="accent2">
                <a:shade val="15000"/>
              </a:schemeClr>
            </a:solid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906969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Gauge</a:t>
            </a:r>
            <a:r>
              <a:rPr lang="en-US" baseline="0"/>
              <a: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1"/>
          <c:order val="1"/>
          <c:dPt>
            <c:idx val="0"/>
            <c:bubble3D val="0"/>
            <c:spPr>
              <a:noFill/>
              <a:ln>
                <a:noFill/>
              </a:ln>
              <a:effectLst/>
            </c:spPr>
            <c:extLst>
              <c:ext xmlns:c16="http://schemas.microsoft.com/office/drawing/2014/chart" uri="{C3380CC4-5D6E-409C-BE32-E72D297353CC}">
                <c16:uniqueId val="{00000001-1670-428A-88B4-65B713E03052}"/>
              </c:ext>
            </c:extLst>
          </c:dPt>
          <c:dPt>
            <c:idx val="1"/>
            <c:bubble3D val="0"/>
            <c:spPr>
              <a:solidFill>
                <a:schemeClr val="tx1">
                  <a:lumMod val="95000"/>
                  <a:lumOff val="5000"/>
                </a:schemeClr>
              </a:solidFill>
              <a:ln>
                <a:noFill/>
              </a:ln>
              <a:effectLst/>
            </c:spPr>
            <c:extLst>
              <c:ext xmlns:c16="http://schemas.microsoft.com/office/drawing/2014/chart" uri="{C3380CC4-5D6E-409C-BE32-E72D297353CC}">
                <c16:uniqueId val="{00000003-1670-428A-88B4-65B713E03052}"/>
              </c:ext>
            </c:extLst>
          </c:dPt>
          <c:dPt>
            <c:idx val="2"/>
            <c:bubble3D val="0"/>
            <c:spPr>
              <a:noFill/>
              <a:ln>
                <a:noFill/>
              </a:ln>
              <a:effectLst/>
            </c:spPr>
            <c:extLst>
              <c:ext xmlns:c16="http://schemas.microsoft.com/office/drawing/2014/chart" uri="{C3380CC4-5D6E-409C-BE32-E72D297353CC}">
                <c16:uniqueId val="{00000005-1670-428A-88B4-65B713E03052}"/>
              </c:ext>
            </c:extLst>
          </c:dPt>
          <c:dPt>
            <c:idx val="3"/>
            <c:bubble3D val="0"/>
            <c:spPr>
              <a:solidFill>
                <a:schemeClr val="accent4"/>
              </a:solidFill>
              <a:ln>
                <a:noFill/>
              </a:ln>
              <a:effectLst/>
            </c:spPr>
            <c:extLst>
              <c:ext xmlns:c16="http://schemas.microsoft.com/office/drawing/2014/chart" uri="{C3380CC4-5D6E-409C-BE32-E72D297353CC}">
                <c16:uniqueId val="{00000007-1670-428A-88B4-65B713E03052}"/>
              </c:ext>
            </c:extLst>
          </c:dPt>
          <c:val>
            <c:numRef>
              <c:f>'Thermometer Chart'!$L$5:$L$8</c:f>
              <c:numCache>
                <c:formatCode>General</c:formatCode>
                <c:ptCount val="4"/>
                <c:pt idx="0">
                  <c:v>65</c:v>
                </c:pt>
                <c:pt idx="1">
                  <c:v>2</c:v>
                </c:pt>
                <c:pt idx="2">
                  <c:v>83</c:v>
                </c:pt>
              </c:numCache>
            </c:numRef>
          </c:val>
          <c:extLst>
            <c:ext xmlns:c16="http://schemas.microsoft.com/office/drawing/2014/chart" uri="{C3380CC4-5D6E-409C-BE32-E72D297353CC}">
              <c16:uniqueId val="{00000008-1670-428A-88B4-65B713E03052}"/>
            </c:ext>
          </c:extLst>
        </c:ser>
        <c:dLbls>
          <c:showLegendKey val="0"/>
          <c:showVal val="0"/>
          <c:showCatName val="0"/>
          <c:showSerName val="0"/>
          <c:showPercent val="0"/>
          <c:showBubbleSize val="0"/>
          <c:showLeaderLines val="1"/>
        </c:dLbls>
        <c:firstSliceAng val="240"/>
      </c:pieChart>
      <c:doughnutChart>
        <c:varyColors val="1"/>
        <c:ser>
          <c:idx val="0"/>
          <c:order val="0"/>
          <c:spPr>
            <a:solidFill>
              <a:sysClr val="windowText" lastClr="000000">
                <a:lumMod val="65000"/>
                <a:lumOff val="35000"/>
              </a:sysClr>
            </a:solidFill>
          </c:spPr>
          <c:dPt>
            <c:idx val="0"/>
            <c:bubble3D val="0"/>
            <c:spPr>
              <a:solidFill>
                <a:srgbClr val="00B050"/>
              </a:solidFill>
              <a:ln>
                <a:noFill/>
              </a:ln>
              <a:effectLst/>
            </c:spPr>
            <c:extLst>
              <c:ext xmlns:c16="http://schemas.microsoft.com/office/drawing/2014/chart" uri="{C3380CC4-5D6E-409C-BE32-E72D297353CC}">
                <c16:uniqueId val="{0000000A-1670-428A-88B4-65B713E03052}"/>
              </c:ext>
            </c:extLst>
          </c:dPt>
          <c:dPt>
            <c:idx val="1"/>
            <c:bubble3D val="0"/>
            <c:spPr>
              <a:solidFill>
                <a:srgbClr val="FFFF00"/>
              </a:solidFill>
              <a:ln>
                <a:noFill/>
              </a:ln>
              <a:effectLst/>
            </c:spPr>
            <c:extLst>
              <c:ext xmlns:c16="http://schemas.microsoft.com/office/drawing/2014/chart" uri="{C3380CC4-5D6E-409C-BE32-E72D297353CC}">
                <c16:uniqueId val="{0000000C-1670-428A-88B4-65B713E03052}"/>
              </c:ext>
            </c:extLst>
          </c:dPt>
          <c:dPt>
            <c:idx val="2"/>
            <c:bubble3D val="0"/>
            <c:spPr>
              <a:solidFill>
                <a:srgbClr val="FF0000"/>
              </a:solidFill>
              <a:ln>
                <a:noFill/>
              </a:ln>
              <a:effectLst/>
            </c:spPr>
            <c:extLst>
              <c:ext xmlns:c16="http://schemas.microsoft.com/office/drawing/2014/chart" uri="{C3380CC4-5D6E-409C-BE32-E72D297353CC}">
                <c16:uniqueId val="{0000000E-1670-428A-88B4-65B713E03052}"/>
              </c:ext>
            </c:extLst>
          </c:dPt>
          <c:dPt>
            <c:idx val="3"/>
            <c:bubble3D val="0"/>
            <c:spPr>
              <a:noFill/>
              <a:ln>
                <a:noFill/>
              </a:ln>
              <a:effectLst/>
            </c:spPr>
            <c:extLst>
              <c:ext xmlns:c16="http://schemas.microsoft.com/office/drawing/2014/chart" uri="{C3380CC4-5D6E-409C-BE32-E72D297353CC}">
                <c16:uniqueId val="{00000010-1670-428A-88B4-65B713E03052}"/>
              </c:ext>
            </c:extLst>
          </c:dPt>
          <c:val>
            <c:numRef>
              <c:f>'Thermometer Chart'!$K$5:$K$8</c:f>
              <c:numCache>
                <c:formatCode>General</c:formatCode>
                <c:ptCount val="4"/>
                <c:pt idx="0">
                  <c:v>30</c:v>
                </c:pt>
                <c:pt idx="1">
                  <c:v>35</c:v>
                </c:pt>
                <c:pt idx="2">
                  <c:v>35</c:v>
                </c:pt>
                <c:pt idx="3">
                  <c:v>50</c:v>
                </c:pt>
              </c:numCache>
            </c:numRef>
          </c:val>
          <c:extLst>
            <c:ext xmlns:c16="http://schemas.microsoft.com/office/drawing/2014/chart" uri="{C3380CC4-5D6E-409C-BE32-E72D297353CC}">
              <c16:uniqueId val="{00000011-1670-428A-88B4-65B713E03052}"/>
            </c:ext>
          </c:extLst>
        </c:ser>
        <c:dLbls>
          <c:showLegendKey val="0"/>
          <c:showVal val="0"/>
          <c:showCatName val="0"/>
          <c:showSerName val="0"/>
          <c:showPercent val="0"/>
          <c:showBubbleSize val="0"/>
          <c:showLeaderLines val="1"/>
        </c:dLbls>
        <c:firstSliceAng val="240"/>
        <c:holeSize val="75"/>
      </c:doughnut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Volume-Open-High-Low-Close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'Stock Chart'!$G$4</c:f>
              <c:strCache>
                <c:ptCount val="1"/>
                <c:pt idx="0">
                  <c:v>Volume</c:v>
                </c:pt>
              </c:strCache>
            </c:strRef>
          </c:tx>
          <c:spPr>
            <a:solidFill>
              <a:schemeClr val="accent1"/>
            </a:solidFill>
            <a:ln w="19050">
              <a:noFill/>
            </a:ln>
            <a:effectLst/>
          </c:spPr>
          <c:invertIfNegative val="0"/>
          <c:cat>
            <c:numRef>
              <c:f>'Stock Chart'!$F$5:$F$9</c:f>
              <c:numCache>
                <c:formatCode>m/d/yyyy</c:formatCode>
                <c:ptCount val="5"/>
                <c:pt idx="0">
                  <c:v>45159</c:v>
                </c:pt>
                <c:pt idx="1">
                  <c:v>45160</c:v>
                </c:pt>
                <c:pt idx="2">
                  <c:v>45161</c:v>
                </c:pt>
                <c:pt idx="3">
                  <c:v>45162</c:v>
                </c:pt>
                <c:pt idx="4">
                  <c:v>45163</c:v>
                </c:pt>
              </c:numCache>
            </c:numRef>
          </c:cat>
          <c:val>
            <c:numRef>
              <c:f>'Stock Chart'!$G$5:$G$9</c:f>
              <c:numCache>
                <c:formatCode>General</c:formatCode>
                <c:ptCount val="5"/>
                <c:pt idx="0">
                  <c:v>6000</c:v>
                </c:pt>
                <c:pt idx="1">
                  <c:v>4000</c:v>
                </c:pt>
                <c:pt idx="2">
                  <c:v>5000</c:v>
                </c:pt>
                <c:pt idx="3">
                  <c:v>7000</c:v>
                </c:pt>
                <c:pt idx="4">
                  <c:v>3000</c:v>
                </c:pt>
              </c:numCache>
            </c:numRef>
          </c:val>
          <c:extLst>
            <c:ext xmlns:c16="http://schemas.microsoft.com/office/drawing/2014/chart" uri="{C3380CC4-5D6E-409C-BE32-E72D297353CC}">
              <c16:uniqueId val="{00000000-914F-412E-8F36-11F598B83426}"/>
            </c:ext>
          </c:extLst>
        </c:ser>
        <c:dLbls>
          <c:showLegendKey val="0"/>
          <c:showVal val="0"/>
          <c:showCatName val="0"/>
          <c:showSerName val="0"/>
          <c:showPercent val="0"/>
          <c:showBubbleSize val="0"/>
        </c:dLbls>
        <c:gapWidth val="150"/>
        <c:axId val="245292480"/>
        <c:axId val="308134207"/>
      </c:barChart>
      <c:stockChart>
        <c:ser>
          <c:idx val="1"/>
          <c:order val="1"/>
          <c:tx>
            <c:strRef>
              <c:f>'Stock Chart'!$H$4</c:f>
              <c:strCache>
                <c:ptCount val="1"/>
                <c:pt idx="0">
                  <c:v>Open </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Chart'!$H$5:$H$9</c:f>
              <c:numCache>
                <c:formatCode>General</c:formatCode>
                <c:ptCount val="5"/>
                <c:pt idx="0">
                  <c:v>25</c:v>
                </c:pt>
                <c:pt idx="1">
                  <c:v>24</c:v>
                </c:pt>
                <c:pt idx="2">
                  <c:v>27</c:v>
                </c:pt>
                <c:pt idx="3">
                  <c:v>31</c:v>
                </c:pt>
                <c:pt idx="4">
                  <c:v>22</c:v>
                </c:pt>
              </c:numCache>
            </c:numRef>
          </c:val>
          <c:smooth val="0"/>
          <c:extLst>
            <c:ext xmlns:c16="http://schemas.microsoft.com/office/drawing/2014/chart" uri="{C3380CC4-5D6E-409C-BE32-E72D297353CC}">
              <c16:uniqueId val="{00000001-914F-412E-8F36-11F598B83426}"/>
            </c:ext>
          </c:extLst>
        </c:ser>
        <c:ser>
          <c:idx val="2"/>
          <c:order val="2"/>
          <c:tx>
            <c:strRef>
              <c:f>'Stock Chart'!$I$4</c:f>
              <c:strCache>
                <c:ptCount val="1"/>
                <c:pt idx="0">
                  <c:v>High</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Chart'!$I$5:$I$9</c:f>
              <c:numCache>
                <c:formatCode>General</c:formatCode>
                <c:ptCount val="5"/>
                <c:pt idx="0">
                  <c:v>27</c:v>
                </c:pt>
                <c:pt idx="1">
                  <c:v>29</c:v>
                </c:pt>
                <c:pt idx="2">
                  <c:v>29</c:v>
                </c:pt>
                <c:pt idx="3">
                  <c:v>35</c:v>
                </c:pt>
                <c:pt idx="4">
                  <c:v>25</c:v>
                </c:pt>
              </c:numCache>
            </c:numRef>
          </c:val>
          <c:smooth val="0"/>
          <c:extLst>
            <c:ext xmlns:c16="http://schemas.microsoft.com/office/drawing/2014/chart" uri="{C3380CC4-5D6E-409C-BE32-E72D297353CC}">
              <c16:uniqueId val="{00000002-914F-412E-8F36-11F598B83426}"/>
            </c:ext>
          </c:extLst>
        </c:ser>
        <c:ser>
          <c:idx val="3"/>
          <c:order val="3"/>
          <c:tx>
            <c:strRef>
              <c:f>'Stock Chart'!$J$4</c:f>
              <c:strCache>
                <c:ptCount val="1"/>
                <c:pt idx="0">
                  <c:v>Low</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Chart'!$J$5:$J$9</c:f>
              <c:numCache>
                <c:formatCode>General</c:formatCode>
                <c:ptCount val="5"/>
                <c:pt idx="0">
                  <c:v>23</c:v>
                </c:pt>
                <c:pt idx="1">
                  <c:v>22</c:v>
                </c:pt>
                <c:pt idx="2">
                  <c:v>28</c:v>
                </c:pt>
                <c:pt idx="3">
                  <c:v>26</c:v>
                </c:pt>
                <c:pt idx="4">
                  <c:v>24</c:v>
                </c:pt>
              </c:numCache>
            </c:numRef>
          </c:val>
          <c:smooth val="0"/>
          <c:extLst>
            <c:ext xmlns:c16="http://schemas.microsoft.com/office/drawing/2014/chart" uri="{C3380CC4-5D6E-409C-BE32-E72D297353CC}">
              <c16:uniqueId val="{00000003-914F-412E-8F36-11F598B83426}"/>
            </c:ext>
          </c:extLst>
        </c:ser>
        <c:ser>
          <c:idx val="4"/>
          <c:order val="4"/>
          <c:tx>
            <c:strRef>
              <c:f>'Stock Chart'!$K$4</c:f>
              <c:strCache>
                <c:ptCount val="1"/>
                <c:pt idx="0">
                  <c:v>Close</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Chart'!$K$5:$K$9</c:f>
              <c:numCache>
                <c:formatCode>General</c:formatCode>
                <c:ptCount val="5"/>
                <c:pt idx="0">
                  <c:v>26</c:v>
                </c:pt>
                <c:pt idx="1">
                  <c:v>23</c:v>
                </c:pt>
                <c:pt idx="2">
                  <c:v>27</c:v>
                </c:pt>
                <c:pt idx="3">
                  <c:v>29</c:v>
                </c:pt>
                <c:pt idx="4">
                  <c:v>27</c:v>
                </c:pt>
              </c:numCache>
            </c:numRef>
          </c:val>
          <c:smooth val="0"/>
          <c:extLst>
            <c:ext xmlns:c16="http://schemas.microsoft.com/office/drawing/2014/chart" uri="{C3380CC4-5D6E-409C-BE32-E72D297353CC}">
              <c16:uniqueId val="{00000004-914F-412E-8F36-11F598B83426}"/>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245290160"/>
        <c:axId val="308132767"/>
      </c:stockChart>
      <c:dateAx>
        <c:axId val="245292480"/>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08134207"/>
        <c:crosses val="autoZero"/>
        <c:auto val="1"/>
        <c:lblOffset val="100"/>
        <c:baseTimeUnit val="days"/>
      </c:dateAx>
      <c:valAx>
        <c:axId val="30813420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92480"/>
        <c:crosses val="autoZero"/>
        <c:crossBetween val="between"/>
      </c:valAx>
      <c:valAx>
        <c:axId val="308132767"/>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45290160"/>
        <c:crosses val="max"/>
        <c:crossBetween val="between"/>
      </c:valAx>
      <c:dateAx>
        <c:axId val="245290160"/>
        <c:scaling>
          <c:orientation val="minMax"/>
        </c:scaling>
        <c:delete val="1"/>
        <c:axPos val="b"/>
        <c:numFmt formatCode="m/d/yyyy" sourceLinked="1"/>
        <c:majorTickMark val="out"/>
        <c:minorTickMark val="none"/>
        <c:tickLblPos val="nextTo"/>
        <c:crossAx val="308132767"/>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High</a:t>
            </a:r>
            <a:r>
              <a:rPr lang="en-US" baseline="0"/>
              <a:t>-Low-Close</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tx>
            <c:strRef>
              <c:f>'Stock Chart'!$I$4</c:f>
              <c:strCache>
                <c:ptCount val="1"/>
                <c:pt idx="0">
                  <c:v>High</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Chart'!$I$5:$I$9</c:f>
              <c:numCache>
                <c:formatCode>General</c:formatCode>
                <c:ptCount val="5"/>
                <c:pt idx="0">
                  <c:v>27</c:v>
                </c:pt>
                <c:pt idx="1">
                  <c:v>29</c:v>
                </c:pt>
                <c:pt idx="2">
                  <c:v>29</c:v>
                </c:pt>
                <c:pt idx="3">
                  <c:v>35</c:v>
                </c:pt>
                <c:pt idx="4">
                  <c:v>25</c:v>
                </c:pt>
              </c:numCache>
            </c:numRef>
          </c:val>
          <c:smooth val="0"/>
          <c:extLst>
            <c:ext xmlns:c16="http://schemas.microsoft.com/office/drawing/2014/chart" uri="{C3380CC4-5D6E-409C-BE32-E72D297353CC}">
              <c16:uniqueId val="{00000000-0591-49B8-848A-166F687BFC12}"/>
            </c:ext>
          </c:extLst>
        </c:ser>
        <c:ser>
          <c:idx val="1"/>
          <c:order val="1"/>
          <c:tx>
            <c:strRef>
              <c:f>'Stock Chart'!$J$4</c:f>
              <c:strCache>
                <c:ptCount val="1"/>
                <c:pt idx="0">
                  <c:v>Low</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Chart'!$J$5:$J$9</c:f>
              <c:numCache>
                <c:formatCode>General</c:formatCode>
                <c:ptCount val="5"/>
                <c:pt idx="0">
                  <c:v>23</c:v>
                </c:pt>
                <c:pt idx="1">
                  <c:v>22</c:v>
                </c:pt>
                <c:pt idx="2">
                  <c:v>28</c:v>
                </c:pt>
                <c:pt idx="3">
                  <c:v>26</c:v>
                </c:pt>
                <c:pt idx="4">
                  <c:v>24</c:v>
                </c:pt>
              </c:numCache>
            </c:numRef>
          </c:val>
          <c:smooth val="0"/>
          <c:extLst>
            <c:ext xmlns:c16="http://schemas.microsoft.com/office/drawing/2014/chart" uri="{C3380CC4-5D6E-409C-BE32-E72D297353CC}">
              <c16:uniqueId val="{00000001-0591-49B8-848A-166F687BFC12}"/>
            </c:ext>
          </c:extLst>
        </c:ser>
        <c:ser>
          <c:idx val="2"/>
          <c:order val="2"/>
          <c:tx>
            <c:strRef>
              <c:f>'Stock Chart'!$K$4</c:f>
              <c:strCache>
                <c:ptCount val="1"/>
                <c:pt idx="0">
                  <c:v>Close</c:v>
                </c:pt>
              </c:strCache>
            </c:strRef>
          </c:tx>
          <c:spPr>
            <a:ln w="19050" cap="rnd">
              <a:noFill/>
              <a:round/>
            </a:ln>
            <a:effectLst/>
          </c:spPr>
          <c:marker>
            <c:symbol val="dot"/>
            <c:size val="3"/>
            <c:spPr>
              <a:solidFill>
                <a:schemeClr val="accent3"/>
              </a:solidFill>
              <a:ln w="9525">
                <a:solidFill>
                  <a:schemeClr val="accent3"/>
                </a:solidFill>
              </a:ln>
              <a:effectLst/>
            </c:spPr>
          </c:marker>
          <c:cat>
            <c:numRef>
              <c:f>'Stock Chart'!$F$5:$F$9</c:f>
              <c:numCache>
                <c:formatCode>m/d/yyyy</c:formatCode>
                <c:ptCount val="5"/>
                <c:pt idx="0">
                  <c:v>45159</c:v>
                </c:pt>
                <c:pt idx="1">
                  <c:v>45160</c:v>
                </c:pt>
                <c:pt idx="2">
                  <c:v>45161</c:v>
                </c:pt>
                <c:pt idx="3">
                  <c:v>45162</c:v>
                </c:pt>
                <c:pt idx="4">
                  <c:v>45163</c:v>
                </c:pt>
              </c:numCache>
            </c:numRef>
          </c:cat>
          <c:val>
            <c:numRef>
              <c:f>'Stock Chart'!$K$5:$K$9</c:f>
              <c:numCache>
                <c:formatCode>General</c:formatCode>
                <c:ptCount val="5"/>
                <c:pt idx="0">
                  <c:v>26</c:v>
                </c:pt>
                <c:pt idx="1">
                  <c:v>23</c:v>
                </c:pt>
                <c:pt idx="2">
                  <c:v>27</c:v>
                </c:pt>
                <c:pt idx="3">
                  <c:v>29</c:v>
                </c:pt>
                <c:pt idx="4">
                  <c:v>27</c:v>
                </c:pt>
              </c:numCache>
            </c:numRef>
          </c:val>
          <c:smooth val="0"/>
          <c:extLst>
            <c:ext xmlns:c16="http://schemas.microsoft.com/office/drawing/2014/chart" uri="{C3380CC4-5D6E-409C-BE32-E72D297353CC}">
              <c16:uniqueId val="{00000002-0591-49B8-848A-166F687BFC12}"/>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axId val="744170063"/>
        <c:axId val="633613295"/>
      </c:stockChart>
      <c:dateAx>
        <c:axId val="744170063"/>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3613295"/>
        <c:crosses val="autoZero"/>
        <c:auto val="1"/>
        <c:lblOffset val="100"/>
        <c:baseTimeUnit val="days"/>
      </c:dateAx>
      <c:valAx>
        <c:axId val="6336132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44170063"/>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Open-High-Low-Close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tockChart>
        <c:ser>
          <c:idx val="0"/>
          <c:order val="0"/>
          <c:tx>
            <c:strRef>
              <c:f>'Stock Chart'!$H$4</c:f>
              <c:strCache>
                <c:ptCount val="1"/>
                <c:pt idx="0">
                  <c:v>Open </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Chart'!$H$5:$H$9</c:f>
              <c:numCache>
                <c:formatCode>General</c:formatCode>
                <c:ptCount val="5"/>
                <c:pt idx="0">
                  <c:v>25</c:v>
                </c:pt>
                <c:pt idx="1">
                  <c:v>24</c:v>
                </c:pt>
                <c:pt idx="2">
                  <c:v>27</c:v>
                </c:pt>
                <c:pt idx="3">
                  <c:v>31</c:v>
                </c:pt>
                <c:pt idx="4">
                  <c:v>22</c:v>
                </c:pt>
              </c:numCache>
            </c:numRef>
          </c:val>
          <c:smooth val="0"/>
          <c:extLst>
            <c:ext xmlns:c16="http://schemas.microsoft.com/office/drawing/2014/chart" uri="{C3380CC4-5D6E-409C-BE32-E72D297353CC}">
              <c16:uniqueId val="{00000000-388D-4AFA-AF27-C9D43FE95B14}"/>
            </c:ext>
          </c:extLst>
        </c:ser>
        <c:ser>
          <c:idx val="1"/>
          <c:order val="1"/>
          <c:tx>
            <c:strRef>
              <c:f>'Stock Chart'!$I$4</c:f>
              <c:strCache>
                <c:ptCount val="1"/>
                <c:pt idx="0">
                  <c:v>High</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Chart'!$I$5:$I$9</c:f>
              <c:numCache>
                <c:formatCode>General</c:formatCode>
                <c:ptCount val="5"/>
                <c:pt idx="0">
                  <c:v>27</c:v>
                </c:pt>
                <c:pt idx="1">
                  <c:v>29</c:v>
                </c:pt>
                <c:pt idx="2">
                  <c:v>29</c:v>
                </c:pt>
                <c:pt idx="3">
                  <c:v>35</c:v>
                </c:pt>
                <c:pt idx="4">
                  <c:v>25</c:v>
                </c:pt>
              </c:numCache>
            </c:numRef>
          </c:val>
          <c:smooth val="0"/>
          <c:extLst>
            <c:ext xmlns:c16="http://schemas.microsoft.com/office/drawing/2014/chart" uri="{C3380CC4-5D6E-409C-BE32-E72D297353CC}">
              <c16:uniqueId val="{00000001-388D-4AFA-AF27-C9D43FE95B14}"/>
            </c:ext>
          </c:extLst>
        </c:ser>
        <c:ser>
          <c:idx val="2"/>
          <c:order val="2"/>
          <c:tx>
            <c:strRef>
              <c:f>'Stock Chart'!$J$4</c:f>
              <c:strCache>
                <c:ptCount val="1"/>
                <c:pt idx="0">
                  <c:v>Low</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Chart'!$J$5:$J$9</c:f>
              <c:numCache>
                <c:formatCode>General</c:formatCode>
                <c:ptCount val="5"/>
                <c:pt idx="0">
                  <c:v>23</c:v>
                </c:pt>
                <c:pt idx="1">
                  <c:v>22</c:v>
                </c:pt>
                <c:pt idx="2">
                  <c:v>28</c:v>
                </c:pt>
                <c:pt idx="3">
                  <c:v>26</c:v>
                </c:pt>
                <c:pt idx="4">
                  <c:v>24</c:v>
                </c:pt>
              </c:numCache>
            </c:numRef>
          </c:val>
          <c:smooth val="0"/>
          <c:extLst>
            <c:ext xmlns:c16="http://schemas.microsoft.com/office/drawing/2014/chart" uri="{C3380CC4-5D6E-409C-BE32-E72D297353CC}">
              <c16:uniqueId val="{00000002-388D-4AFA-AF27-C9D43FE95B14}"/>
            </c:ext>
          </c:extLst>
        </c:ser>
        <c:ser>
          <c:idx val="3"/>
          <c:order val="3"/>
          <c:tx>
            <c:strRef>
              <c:f>'Stock Chart'!$K$4</c:f>
              <c:strCache>
                <c:ptCount val="1"/>
                <c:pt idx="0">
                  <c:v>Close</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Chart'!$K$5:$K$9</c:f>
              <c:numCache>
                <c:formatCode>General</c:formatCode>
                <c:ptCount val="5"/>
                <c:pt idx="0">
                  <c:v>26</c:v>
                </c:pt>
                <c:pt idx="1">
                  <c:v>23</c:v>
                </c:pt>
                <c:pt idx="2">
                  <c:v>27</c:v>
                </c:pt>
                <c:pt idx="3">
                  <c:v>29</c:v>
                </c:pt>
                <c:pt idx="4">
                  <c:v>27</c:v>
                </c:pt>
              </c:numCache>
            </c:numRef>
          </c:val>
          <c:smooth val="0"/>
          <c:extLst>
            <c:ext xmlns:c16="http://schemas.microsoft.com/office/drawing/2014/chart" uri="{C3380CC4-5D6E-409C-BE32-E72D297353CC}">
              <c16:uniqueId val="{00000003-388D-4AFA-AF27-C9D43FE95B14}"/>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upDownBars>
          <c:gapWidth val="150"/>
          <c:upBars>
            <c:spPr>
              <a:solidFill>
                <a:schemeClr val="lt1"/>
              </a:solidFill>
              <a:ln w="9525" cap="flat" cmpd="sng" algn="ctr">
                <a:solidFill>
                  <a:schemeClr val="tx1">
                    <a:lumMod val="65000"/>
                    <a:lumOff val="35000"/>
                  </a:schemeClr>
                </a:solidFill>
                <a:round/>
              </a:ln>
              <a:effectLst/>
            </c:spPr>
          </c:upBars>
          <c:downBars>
            <c:spPr>
              <a:solidFill>
                <a:schemeClr val="dk1">
                  <a:lumMod val="75000"/>
                  <a:lumOff val="25000"/>
                </a:schemeClr>
              </a:solidFill>
              <a:ln w="9525" cap="flat" cmpd="sng" algn="ctr">
                <a:solidFill>
                  <a:schemeClr val="tx1">
                    <a:lumMod val="65000"/>
                    <a:lumOff val="35000"/>
                  </a:schemeClr>
                </a:solidFill>
                <a:round/>
              </a:ln>
              <a:effectLst/>
            </c:spPr>
          </c:downBars>
        </c:upDownBars>
        <c:axId val="276264704"/>
        <c:axId val="605866303"/>
      </c:stockChart>
      <c:dateAx>
        <c:axId val="276264704"/>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866303"/>
        <c:crosses val="autoZero"/>
        <c:auto val="1"/>
        <c:lblOffset val="100"/>
        <c:baseTimeUnit val="days"/>
      </c:dateAx>
      <c:valAx>
        <c:axId val="6058663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7626470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Volume-High-Low-Close</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'Stock Chart'!$G$4</c:f>
              <c:strCache>
                <c:ptCount val="1"/>
                <c:pt idx="0">
                  <c:v>Volume</c:v>
                </c:pt>
              </c:strCache>
            </c:strRef>
          </c:tx>
          <c:spPr>
            <a:solidFill>
              <a:schemeClr val="accent1"/>
            </a:solidFill>
            <a:ln w="19050">
              <a:noFill/>
            </a:ln>
            <a:effectLst/>
          </c:spPr>
          <c:invertIfNegative val="0"/>
          <c:cat>
            <c:numRef>
              <c:f>'Stock Chart'!$F$5:$F$9</c:f>
              <c:numCache>
                <c:formatCode>m/d/yyyy</c:formatCode>
                <c:ptCount val="5"/>
                <c:pt idx="0">
                  <c:v>45159</c:v>
                </c:pt>
                <c:pt idx="1">
                  <c:v>45160</c:v>
                </c:pt>
                <c:pt idx="2">
                  <c:v>45161</c:v>
                </c:pt>
                <c:pt idx="3">
                  <c:v>45162</c:v>
                </c:pt>
                <c:pt idx="4">
                  <c:v>45163</c:v>
                </c:pt>
              </c:numCache>
            </c:numRef>
          </c:cat>
          <c:val>
            <c:numRef>
              <c:f>'Stock Chart'!$G$5:$G$9</c:f>
              <c:numCache>
                <c:formatCode>General</c:formatCode>
                <c:ptCount val="5"/>
                <c:pt idx="0">
                  <c:v>6000</c:v>
                </c:pt>
                <c:pt idx="1">
                  <c:v>4000</c:v>
                </c:pt>
                <c:pt idx="2">
                  <c:v>5000</c:v>
                </c:pt>
                <c:pt idx="3">
                  <c:v>7000</c:v>
                </c:pt>
                <c:pt idx="4">
                  <c:v>3000</c:v>
                </c:pt>
              </c:numCache>
            </c:numRef>
          </c:val>
          <c:extLst>
            <c:ext xmlns:c16="http://schemas.microsoft.com/office/drawing/2014/chart" uri="{C3380CC4-5D6E-409C-BE32-E72D297353CC}">
              <c16:uniqueId val="{00000000-4B97-430D-8D17-4D8894F075CB}"/>
            </c:ext>
          </c:extLst>
        </c:ser>
        <c:dLbls>
          <c:showLegendKey val="0"/>
          <c:showVal val="0"/>
          <c:showCatName val="0"/>
          <c:showSerName val="0"/>
          <c:showPercent val="0"/>
          <c:showBubbleSize val="0"/>
        </c:dLbls>
        <c:gapWidth val="150"/>
        <c:axId val="1584935615"/>
        <c:axId val="2027382959"/>
      </c:barChart>
      <c:stockChart>
        <c:ser>
          <c:idx val="1"/>
          <c:order val="1"/>
          <c:tx>
            <c:strRef>
              <c:f>'Stock Chart'!$I$4</c:f>
              <c:strCache>
                <c:ptCount val="1"/>
                <c:pt idx="0">
                  <c:v>High</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Chart'!$I$5:$I$9</c:f>
              <c:numCache>
                <c:formatCode>General</c:formatCode>
                <c:ptCount val="5"/>
                <c:pt idx="0">
                  <c:v>27</c:v>
                </c:pt>
                <c:pt idx="1">
                  <c:v>29</c:v>
                </c:pt>
                <c:pt idx="2">
                  <c:v>29</c:v>
                </c:pt>
                <c:pt idx="3">
                  <c:v>35</c:v>
                </c:pt>
                <c:pt idx="4">
                  <c:v>25</c:v>
                </c:pt>
              </c:numCache>
            </c:numRef>
          </c:val>
          <c:smooth val="0"/>
          <c:extLst>
            <c:ext xmlns:c16="http://schemas.microsoft.com/office/drawing/2014/chart" uri="{C3380CC4-5D6E-409C-BE32-E72D297353CC}">
              <c16:uniqueId val="{00000001-4B97-430D-8D17-4D8894F075CB}"/>
            </c:ext>
          </c:extLst>
        </c:ser>
        <c:ser>
          <c:idx val="2"/>
          <c:order val="2"/>
          <c:tx>
            <c:strRef>
              <c:f>'Stock Chart'!$J$4</c:f>
              <c:strCache>
                <c:ptCount val="1"/>
                <c:pt idx="0">
                  <c:v>Low</c:v>
                </c:pt>
              </c:strCache>
            </c:strRef>
          </c:tx>
          <c:spPr>
            <a:ln w="19050" cap="rnd">
              <a:noFill/>
              <a:round/>
            </a:ln>
            <a:effectLst/>
          </c:spPr>
          <c:marker>
            <c:symbol val="none"/>
          </c:marker>
          <c:cat>
            <c:numRef>
              <c:f>'Stock Chart'!$F$5:$F$9</c:f>
              <c:numCache>
                <c:formatCode>m/d/yyyy</c:formatCode>
                <c:ptCount val="5"/>
                <c:pt idx="0">
                  <c:v>45159</c:v>
                </c:pt>
                <c:pt idx="1">
                  <c:v>45160</c:v>
                </c:pt>
                <c:pt idx="2">
                  <c:v>45161</c:v>
                </c:pt>
                <c:pt idx="3">
                  <c:v>45162</c:v>
                </c:pt>
                <c:pt idx="4">
                  <c:v>45163</c:v>
                </c:pt>
              </c:numCache>
            </c:numRef>
          </c:cat>
          <c:val>
            <c:numRef>
              <c:f>'Stock Chart'!$J$5:$J$9</c:f>
              <c:numCache>
                <c:formatCode>General</c:formatCode>
                <c:ptCount val="5"/>
                <c:pt idx="0">
                  <c:v>23</c:v>
                </c:pt>
                <c:pt idx="1">
                  <c:v>22</c:v>
                </c:pt>
                <c:pt idx="2">
                  <c:v>28</c:v>
                </c:pt>
                <c:pt idx="3">
                  <c:v>26</c:v>
                </c:pt>
                <c:pt idx="4">
                  <c:v>24</c:v>
                </c:pt>
              </c:numCache>
            </c:numRef>
          </c:val>
          <c:smooth val="0"/>
          <c:extLst>
            <c:ext xmlns:c16="http://schemas.microsoft.com/office/drawing/2014/chart" uri="{C3380CC4-5D6E-409C-BE32-E72D297353CC}">
              <c16:uniqueId val="{00000002-4B97-430D-8D17-4D8894F075CB}"/>
            </c:ext>
          </c:extLst>
        </c:ser>
        <c:ser>
          <c:idx val="3"/>
          <c:order val="3"/>
          <c:tx>
            <c:strRef>
              <c:f>'Stock Chart'!$K$4</c:f>
              <c:strCache>
                <c:ptCount val="1"/>
                <c:pt idx="0">
                  <c:v>Close</c:v>
                </c:pt>
              </c:strCache>
            </c:strRef>
          </c:tx>
          <c:spPr>
            <a:ln w="19050" cap="rnd">
              <a:noFill/>
              <a:round/>
            </a:ln>
            <a:effectLst/>
          </c:spPr>
          <c:marker>
            <c:symbol val="dot"/>
            <c:size val="5"/>
            <c:spPr>
              <a:solidFill>
                <a:schemeClr val="accent4"/>
              </a:solidFill>
              <a:ln w="9525">
                <a:solidFill>
                  <a:schemeClr val="accent4"/>
                </a:solidFill>
              </a:ln>
              <a:effectLst/>
            </c:spPr>
          </c:marker>
          <c:cat>
            <c:numRef>
              <c:f>'Stock Chart'!$F$5:$F$9</c:f>
              <c:numCache>
                <c:formatCode>m/d/yyyy</c:formatCode>
                <c:ptCount val="5"/>
                <c:pt idx="0">
                  <c:v>45159</c:v>
                </c:pt>
                <c:pt idx="1">
                  <c:v>45160</c:v>
                </c:pt>
                <c:pt idx="2">
                  <c:v>45161</c:v>
                </c:pt>
                <c:pt idx="3">
                  <c:v>45162</c:v>
                </c:pt>
                <c:pt idx="4">
                  <c:v>45163</c:v>
                </c:pt>
              </c:numCache>
            </c:numRef>
          </c:cat>
          <c:val>
            <c:numRef>
              <c:f>'Stock Chart'!$K$5:$K$9</c:f>
              <c:numCache>
                <c:formatCode>General</c:formatCode>
                <c:ptCount val="5"/>
                <c:pt idx="0">
                  <c:v>26</c:v>
                </c:pt>
                <c:pt idx="1">
                  <c:v>23</c:v>
                </c:pt>
                <c:pt idx="2">
                  <c:v>27</c:v>
                </c:pt>
                <c:pt idx="3">
                  <c:v>29</c:v>
                </c:pt>
                <c:pt idx="4">
                  <c:v>27</c:v>
                </c:pt>
              </c:numCache>
            </c:numRef>
          </c:val>
          <c:smooth val="0"/>
          <c:extLst>
            <c:ext xmlns:c16="http://schemas.microsoft.com/office/drawing/2014/chart" uri="{C3380CC4-5D6E-409C-BE32-E72D297353CC}">
              <c16:uniqueId val="{00000003-4B97-430D-8D17-4D8894F075CB}"/>
            </c:ext>
          </c:extLst>
        </c:ser>
        <c:dLbls>
          <c:showLegendKey val="0"/>
          <c:showVal val="0"/>
          <c:showCatName val="0"/>
          <c:showSerName val="0"/>
          <c:showPercent val="0"/>
          <c:showBubbleSize val="0"/>
        </c:dLbls>
        <c:hiLowLines>
          <c:spPr>
            <a:ln w="9525" cap="flat" cmpd="sng" algn="ctr">
              <a:solidFill>
                <a:schemeClr val="tx1">
                  <a:lumMod val="75000"/>
                  <a:lumOff val="25000"/>
                </a:schemeClr>
              </a:solidFill>
              <a:round/>
            </a:ln>
            <a:effectLst/>
          </c:spPr>
        </c:hiLowLines>
        <c:axId val="1584945823"/>
        <c:axId val="2027387759"/>
      </c:stockChart>
      <c:dateAx>
        <c:axId val="1584935615"/>
        <c:scaling>
          <c:orientation val="minMax"/>
        </c:scaling>
        <c:delete val="0"/>
        <c:axPos val="b"/>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27382959"/>
        <c:crosses val="autoZero"/>
        <c:auto val="1"/>
        <c:lblOffset val="100"/>
        <c:baseTimeUnit val="days"/>
      </c:dateAx>
      <c:valAx>
        <c:axId val="202738295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935615"/>
        <c:crosses val="autoZero"/>
        <c:crossBetween val="between"/>
      </c:valAx>
      <c:valAx>
        <c:axId val="2027387759"/>
        <c:scaling>
          <c:orientation val="minMax"/>
        </c:scaling>
        <c:delete val="0"/>
        <c:axPos val="r"/>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584945823"/>
        <c:crosses val="max"/>
        <c:crossBetween val="between"/>
      </c:valAx>
      <c:dateAx>
        <c:axId val="1584945823"/>
        <c:scaling>
          <c:orientation val="minMax"/>
        </c:scaling>
        <c:delete val="1"/>
        <c:axPos val="b"/>
        <c:numFmt formatCode="m/d/yyyy" sourceLinked="1"/>
        <c:majorTickMark val="out"/>
        <c:minorTickMark val="none"/>
        <c:tickLblPos val="nextTo"/>
        <c:crossAx val="2027387759"/>
        <c:crosses val="autoZero"/>
        <c:auto val="1"/>
        <c:lblOffset val="100"/>
        <c:baseTimeUnit val="days"/>
      </c:date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spc="100" baseline="0">
                <a:solidFill>
                  <a:schemeClr val="lt1">
                    <a:lumMod val="95000"/>
                  </a:schemeClr>
                </a:solidFill>
                <a:effectLst>
                  <a:outerShdw blurRad="50800" dist="38100" dir="5400000" algn="t" rotWithShape="0">
                    <a:prstClr val="black">
                      <a:alpha val="40000"/>
                    </a:prstClr>
                  </a:outerShdw>
                </a:effectLst>
                <a:latin typeface="+mn-lt"/>
                <a:ea typeface="+mn-ea"/>
                <a:cs typeface="+mn-cs"/>
              </a:defRPr>
            </a:pPr>
            <a:r>
              <a:rPr lang="en-US"/>
              <a:t>Surface Data</a:t>
            </a:r>
          </a:p>
        </c:rich>
      </c:tx>
      <c:overlay val="0"/>
      <c:spPr>
        <a:noFill/>
        <a:ln>
          <a:noFill/>
        </a:ln>
        <a:effectLst/>
      </c:spPr>
    </c:title>
    <c:autoTitleDeleted val="0"/>
    <c:view3D>
      <c:rotX val="15"/>
      <c:rotY val="2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surface3DChart>
        <c:wireframe val="0"/>
        <c:ser>
          <c:idx val="0"/>
          <c:order val="0"/>
          <c:tx>
            <c:strRef>
              <c:f>'Stock Chart'!$H$4</c:f>
              <c:strCache>
                <c:ptCount val="1"/>
                <c:pt idx="0">
                  <c:v>Open </c:v>
                </c:pt>
              </c:strCache>
            </c:strRef>
          </c:tx>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'Stock Chart'!$F$5:$F$9</c:f>
              <c:numCache>
                <c:formatCode>m/d/yyyy</c:formatCode>
                <c:ptCount val="5"/>
                <c:pt idx="0">
                  <c:v>45159</c:v>
                </c:pt>
                <c:pt idx="1">
                  <c:v>45160</c:v>
                </c:pt>
                <c:pt idx="2">
                  <c:v>45161</c:v>
                </c:pt>
                <c:pt idx="3">
                  <c:v>45162</c:v>
                </c:pt>
                <c:pt idx="4">
                  <c:v>45163</c:v>
                </c:pt>
              </c:numCache>
            </c:numRef>
          </c:cat>
          <c:val>
            <c:numRef>
              <c:f>'Stock Chart'!$H$5:$H$9</c:f>
              <c:numCache>
                <c:formatCode>General</c:formatCode>
                <c:ptCount val="5"/>
                <c:pt idx="0">
                  <c:v>25</c:v>
                </c:pt>
                <c:pt idx="1">
                  <c:v>24</c:v>
                </c:pt>
                <c:pt idx="2">
                  <c:v>27</c:v>
                </c:pt>
                <c:pt idx="3">
                  <c:v>31</c:v>
                </c:pt>
                <c:pt idx="4">
                  <c:v>22</c:v>
                </c:pt>
              </c:numCache>
            </c:numRef>
          </c:val>
          <c:extLst>
            <c:ext xmlns:c16="http://schemas.microsoft.com/office/drawing/2014/chart" uri="{C3380CC4-5D6E-409C-BE32-E72D297353CC}">
              <c16:uniqueId val="{00000000-6DA7-4DFE-8B71-27667BFC1C6D}"/>
            </c:ext>
          </c:extLst>
        </c:ser>
        <c:ser>
          <c:idx val="1"/>
          <c:order val="1"/>
          <c:tx>
            <c:strRef>
              <c:f>'Stock Chart'!$I$4</c:f>
              <c:strCache>
                <c:ptCount val="1"/>
                <c:pt idx="0">
                  <c:v>High</c:v>
                </c:pt>
              </c:strCache>
            </c:strRef>
          </c:tx>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'Stock Chart'!$F$5:$F$9</c:f>
              <c:numCache>
                <c:formatCode>m/d/yyyy</c:formatCode>
                <c:ptCount val="5"/>
                <c:pt idx="0">
                  <c:v>45159</c:v>
                </c:pt>
                <c:pt idx="1">
                  <c:v>45160</c:v>
                </c:pt>
                <c:pt idx="2">
                  <c:v>45161</c:v>
                </c:pt>
                <c:pt idx="3">
                  <c:v>45162</c:v>
                </c:pt>
                <c:pt idx="4">
                  <c:v>45163</c:v>
                </c:pt>
              </c:numCache>
            </c:numRef>
          </c:cat>
          <c:val>
            <c:numRef>
              <c:f>'Stock Chart'!$I$5:$I$9</c:f>
              <c:numCache>
                <c:formatCode>General</c:formatCode>
                <c:ptCount val="5"/>
                <c:pt idx="0">
                  <c:v>27</c:v>
                </c:pt>
                <c:pt idx="1">
                  <c:v>29</c:v>
                </c:pt>
                <c:pt idx="2">
                  <c:v>29</c:v>
                </c:pt>
                <c:pt idx="3">
                  <c:v>35</c:v>
                </c:pt>
                <c:pt idx="4">
                  <c:v>25</c:v>
                </c:pt>
              </c:numCache>
            </c:numRef>
          </c:val>
          <c:extLst>
            <c:ext xmlns:c16="http://schemas.microsoft.com/office/drawing/2014/chart" uri="{C3380CC4-5D6E-409C-BE32-E72D297353CC}">
              <c16:uniqueId val="{00000001-6DA7-4DFE-8B71-27667BFC1C6D}"/>
            </c:ext>
          </c:extLst>
        </c:ser>
        <c:ser>
          <c:idx val="2"/>
          <c:order val="2"/>
          <c:tx>
            <c:strRef>
              <c:f>'Stock Chart'!$J$4</c:f>
              <c:strCache>
                <c:ptCount val="1"/>
                <c:pt idx="0">
                  <c:v>Low</c:v>
                </c:pt>
              </c:strCache>
            </c:strRef>
          </c:tx>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'Stock Chart'!$F$5:$F$9</c:f>
              <c:numCache>
                <c:formatCode>m/d/yyyy</c:formatCode>
                <c:ptCount val="5"/>
                <c:pt idx="0">
                  <c:v>45159</c:v>
                </c:pt>
                <c:pt idx="1">
                  <c:v>45160</c:v>
                </c:pt>
                <c:pt idx="2">
                  <c:v>45161</c:v>
                </c:pt>
                <c:pt idx="3">
                  <c:v>45162</c:v>
                </c:pt>
                <c:pt idx="4">
                  <c:v>45163</c:v>
                </c:pt>
              </c:numCache>
            </c:numRef>
          </c:cat>
          <c:val>
            <c:numRef>
              <c:f>'Stock Chart'!$J$5:$J$9</c:f>
              <c:numCache>
                <c:formatCode>General</c:formatCode>
                <c:ptCount val="5"/>
                <c:pt idx="0">
                  <c:v>23</c:v>
                </c:pt>
                <c:pt idx="1">
                  <c:v>22</c:v>
                </c:pt>
                <c:pt idx="2">
                  <c:v>28</c:v>
                </c:pt>
                <c:pt idx="3">
                  <c:v>26</c:v>
                </c:pt>
                <c:pt idx="4">
                  <c:v>24</c:v>
                </c:pt>
              </c:numCache>
            </c:numRef>
          </c:val>
          <c:extLst>
            <c:ext xmlns:c16="http://schemas.microsoft.com/office/drawing/2014/chart" uri="{C3380CC4-5D6E-409C-BE32-E72D297353CC}">
              <c16:uniqueId val="{00000002-6DA7-4DFE-8B71-27667BFC1C6D}"/>
            </c:ext>
          </c:extLst>
        </c:ser>
        <c:ser>
          <c:idx val="3"/>
          <c:order val="3"/>
          <c:tx>
            <c:strRef>
              <c:f>'Stock Chart'!$K$4</c:f>
              <c:strCache>
                <c:ptCount val="1"/>
                <c:pt idx="0">
                  <c:v>Close</c:v>
                </c:pt>
              </c:strCache>
            </c:strRef>
          </c:tx>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effectLst>
              <a:outerShdw blurRad="57150" dist="19050" dir="5400000" algn="ctr" rotWithShape="0">
                <a:srgbClr val="000000">
                  <a:alpha val="63000"/>
                </a:srgbClr>
              </a:outerShdw>
            </a:effectLst>
            <a:sp3d/>
          </c:spPr>
          <c:cat>
            <c:numRef>
              <c:f>'Stock Chart'!$F$5:$F$9</c:f>
              <c:numCache>
                <c:formatCode>m/d/yyyy</c:formatCode>
                <c:ptCount val="5"/>
                <c:pt idx="0">
                  <c:v>45159</c:v>
                </c:pt>
                <c:pt idx="1">
                  <c:v>45160</c:v>
                </c:pt>
                <c:pt idx="2">
                  <c:v>45161</c:v>
                </c:pt>
                <c:pt idx="3">
                  <c:v>45162</c:v>
                </c:pt>
                <c:pt idx="4">
                  <c:v>45163</c:v>
                </c:pt>
              </c:numCache>
            </c:numRef>
          </c:cat>
          <c:val>
            <c:numRef>
              <c:f>'Stock Chart'!$K$5:$K$9</c:f>
              <c:numCache>
                <c:formatCode>General</c:formatCode>
                <c:ptCount val="5"/>
                <c:pt idx="0">
                  <c:v>26</c:v>
                </c:pt>
                <c:pt idx="1">
                  <c:v>23</c:v>
                </c:pt>
                <c:pt idx="2">
                  <c:v>27</c:v>
                </c:pt>
                <c:pt idx="3">
                  <c:v>29</c:v>
                </c:pt>
                <c:pt idx="4">
                  <c:v>27</c:v>
                </c:pt>
              </c:numCache>
            </c:numRef>
          </c:val>
          <c:extLst>
            <c:ext xmlns:c16="http://schemas.microsoft.com/office/drawing/2014/chart" uri="{C3380CC4-5D6E-409C-BE32-E72D297353CC}">
              <c16:uniqueId val="{00000003-6DA7-4DFE-8B71-27667BFC1C6D}"/>
            </c:ext>
          </c:extLst>
        </c:ser>
        <c:bandFmts>
          <c:bandFmt>
            <c:idx val="0"/>
            <c:spPr>
              <a:gradFill rotWithShape="1">
                <a:gsLst>
                  <a:gs pos="0">
                    <a:schemeClr val="accent1">
                      <a:satMod val="103000"/>
                      <a:lumMod val="102000"/>
                      <a:tint val="94000"/>
                    </a:schemeClr>
                  </a:gs>
                  <a:gs pos="50000">
                    <a:schemeClr val="accent1">
                      <a:satMod val="110000"/>
                      <a:lumMod val="100000"/>
                      <a:shade val="100000"/>
                    </a:schemeClr>
                  </a:gs>
                  <a:gs pos="100000">
                    <a:schemeClr val="accent1">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
            <c:spPr>
              <a:gradFill rotWithShape="1">
                <a:gsLst>
                  <a:gs pos="0">
                    <a:schemeClr val="accent2">
                      <a:satMod val="103000"/>
                      <a:lumMod val="102000"/>
                      <a:tint val="94000"/>
                    </a:schemeClr>
                  </a:gs>
                  <a:gs pos="50000">
                    <a:schemeClr val="accent2">
                      <a:satMod val="110000"/>
                      <a:lumMod val="100000"/>
                      <a:shade val="100000"/>
                    </a:schemeClr>
                  </a:gs>
                  <a:gs pos="100000">
                    <a:schemeClr val="accent2">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2"/>
            <c:spPr>
              <a:gradFill rotWithShape="1">
                <a:gsLst>
                  <a:gs pos="0">
                    <a:schemeClr val="accent3">
                      <a:satMod val="103000"/>
                      <a:lumMod val="102000"/>
                      <a:tint val="94000"/>
                    </a:schemeClr>
                  </a:gs>
                  <a:gs pos="50000">
                    <a:schemeClr val="accent3">
                      <a:satMod val="110000"/>
                      <a:lumMod val="100000"/>
                      <a:shade val="100000"/>
                    </a:schemeClr>
                  </a:gs>
                  <a:gs pos="100000">
                    <a:schemeClr val="accent3">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3"/>
            <c:spPr>
              <a:gradFill rotWithShape="1">
                <a:gsLst>
                  <a:gs pos="0">
                    <a:schemeClr val="accent4">
                      <a:satMod val="103000"/>
                      <a:lumMod val="102000"/>
                      <a:tint val="94000"/>
                    </a:schemeClr>
                  </a:gs>
                  <a:gs pos="50000">
                    <a:schemeClr val="accent4">
                      <a:satMod val="110000"/>
                      <a:lumMod val="100000"/>
                      <a:shade val="100000"/>
                    </a:schemeClr>
                  </a:gs>
                  <a:gs pos="100000">
                    <a:schemeClr val="accent4">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4"/>
            <c:spPr>
              <a:gradFill rotWithShape="1">
                <a:gsLst>
                  <a:gs pos="0">
                    <a:schemeClr val="accent5">
                      <a:satMod val="103000"/>
                      <a:lumMod val="102000"/>
                      <a:tint val="94000"/>
                    </a:schemeClr>
                  </a:gs>
                  <a:gs pos="50000">
                    <a:schemeClr val="accent5">
                      <a:satMod val="110000"/>
                      <a:lumMod val="100000"/>
                      <a:shade val="100000"/>
                    </a:schemeClr>
                  </a:gs>
                  <a:gs pos="100000">
                    <a:schemeClr val="accent5">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5"/>
            <c:spPr>
              <a:gradFill rotWithShape="1">
                <a:gsLst>
                  <a:gs pos="0">
                    <a:schemeClr val="accent6">
                      <a:satMod val="103000"/>
                      <a:lumMod val="102000"/>
                      <a:tint val="94000"/>
                    </a:schemeClr>
                  </a:gs>
                  <a:gs pos="50000">
                    <a:schemeClr val="accent6">
                      <a:satMod val="110000"/>
                      <a:lumMod val="100000"/>
                      <a:shade val="100000"/>
                    </a:schemeClr>
                  </a:gs>
                  <a:gs pos="100000">
                    <a:schemeClr val="accent6">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6"/>
            <c:spPr>
              <a:gradFill rotWithShape="1">
                <a:gsLst>
                  <a:gs pos="0">
                    <a:schemeClr val="accent1">
                      <a:lumMod val="60000"/>
                      <a:satMod val="103000"/>
                      <a:lumMod val="102000"/>
                      <a:tint val="94000"/>
                    </a:schemeClr>
                  </a:gs>
                  <a:gs pos="50000">
                    <a:schemeClr val="accent1">
                      <a:lumMod val="60000"/>
                      <a:satMod val="110000"/>
                      <a:lumMod val="100000"/>
                      <a:shade val="100000"/>
                    </a:schemeClr>
                  </a:gs>
                  <a:gs pos="100000">
                    <a:schemeClr val="accent1">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7"/>
            <c:spPr>
              <a:gradFill rotWithShape="1">
                <a:gsLst>
                  <a:gs pos="0">
                    <a:schemeClr val="accent2">
                      <a:lumMod val="60000"/>
                      <a:satMod val="103000"/>
                      <a:lumMod val="102000"/>
                      <a:tint val="94000"/>
                    </a:schemeClr>
                  </a:gs>
                  <a:gs pos="50000">
                    <a:schemeClr val="accent2">
                      <a:lumMod val="60000"/>
                      <a:satMod val="110000"/>
                      <a:lumMod val="100000"/>
                      <a:shade val="100000"/>
                    </a:schemeClr>
                  </a:gs>
                  <a:gs pos="100000">
                    <a:schemeClr val="accent2">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8"/>
            <c:spPr>
              <a:gradFill rotWithShape="1">
                <a:gsLst>
                  <a:gs pos="0">
                    <a:schemeClr val="accent3">
                      <a:lumMod val="60000"/>
                      <a:satMod val="103000"/>
                      <a:lumMod val="102000"/>
                      <a:tint val="94000"/>
                    </a:schemeClr>
                  </a:gs>
                  <a:gs pos="50000">
                    <a:schemeClr val="accent3">
                      <a:lumMod val="60000"/>
                      <a:satMod val="110000"/>
                      <a:lumMod val="100000"/>
                      <a:shade val="100000"/>
                    </a:schemeClr>
                  </a:gs>
                  <a:gs pos="100000">
                    <a:schemeClr val="accent3">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9"/>
            <c:spPr>
              <a:gradFill rotWithShape="1">
                <a:gsLst>
                  <a:gs pos="0">
                    <a:schemeClr val="accent4">
                      <a:lumMod val="60000"/>
                      <a:satMod val="103000"/>
                      <a:lumMod val="102000"/>
                      <a:tint val="94000"/>
                    </a:schemeClr>
                  </a:gs>
                  <a:gs pos="50000">
                    <a:schemeClr val="accent4">
                      <a:lumMod val="60000"/>
                      <a:satMod val="110000"/>
                      <a:lumMod val="100000"/>
                      <a:shade val="100000"/>
                    </a:schemeClr>
                  </a:gs>
                  <a:gs pos="100000">
                    <a:schemeClr val="accent4">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0"/>
            <c:spPr>
              <a:gradFill rotWithShape="1">
                <a:gsLst>
                  <a:gs pos="0">
                    <a:schemeClr val="accent5">
                      <a:lumMod val="60000"/>
                      <a:satMod val="103000"/>
                      <a:lumMod val="102000"/>
                      <a:tint val="94000"/>
                    </a:schemeClr>
                  </a:gs>
                  <a:gs pos="50000">
                    <a:schemeClr val="accent5">
                      <a:lumMod val="60000"/>
                      <a:satMod val="110000"/>
                      <a:lumMod val="100000"/>
                      <a:shade val="100000"/>
                    </a:schemeClr>
                  </a:gs>
                  <a:gs pos="100000">
                    <a:schemeClr val="accent5">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1"/>
            <c:spPr>
              <a:gradFill rotWithShape="1">
                <a:gsLst>
                  <a:gs pos="0">
                    <a:schemeClr val="accent6">
                      <a:lumMod val="60000"/>
                      <a:satMod val="103000"/>
                      <a:lumMod val="102000"/>
                      <a:tint val="94000"/>
                    </a:schemeClr>
                  </a:gs>
                  <a:gs pos="50000">
                    <a:schemeClr val="accent6">
                      <a:lumMod val="60000"/>
                      <a:satMod val="110000"/>
                      <a:lumMod val="100000"/>
                      <a:shade val="100000"/>
                    </a:schemeClr>
                  </a:gs>
                  <a:gs pos="100000">
                    <a:schemeClr val="accent6">
                      <a:lumMod val="6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2"/>
            <c:spPr>
              <a:gradFill rotWithShape="1">
                <a:gsLst>
                  <a:gs pos="0">
                    <a:schemeClr val="accent1">
                      <a:lumMod val="80000"/>
                      <a:lumOff val="20000"/>
                      <a:satMod val="103000"/>
                      <a:lumMod val="102000"/>
                      <a:tint val="94000"/>
                    </a:schemeClr>
                  </a:gs>
                  <a:gs pos="50000">
                    <a:schemeClr val="accent1">
                      <a:lumMod val="80000"/>
                      <a:lumOff val="20000"/>
                      <a:satMod val="110000"/>
                      <a:lumMod val="100000"/>
                      <a:shade val="100000"/>
                    </a:schemeClr>
                  </a:gs>
                  <a:gs pos="100000">
                    <a:schemeClr val="accent1">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3"/>
            <c:spPr>
              <a:gradFill rotWithShape="1">
                <a:gsLst>
                  <a:gs pos="0">
                    <a:schemeClr val="accent2">
                      <a:lumMod val="80000"/>
                      <a:lumOff val="20000"/>
                      <a:satMod val="103000"/>
                      <a:lumMod val="102000"/>
                      <a:tint val="94000"/>
                    </a:schemeClr>
                  </a:gs>
                  <a:gs pos="50000">
                    <a:schemeClr val="accent2">
                      <a:lumMod val="80000"/>
                      <a:lumOff val="20000"/>
                      <a:satMod val="110000"/>
                      <a:lumMod val="100000"/>
                      <a:shade val="100000"/>
                    </a:schemeClr>
                  </a:gs>
                  <a:gs pos="100000">
                    <a:schemeClr val="accent2">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
            <c:idx val="14"/>
            <c:spPr>
              <a:gradFill rotWithShape="1">
                <a:gsLst>
                  <a:gs pos="0">
                    <a:schemeClr val="accent3">
                      <a:lumMod val="80000"/>
                      <a:lumOff val="20000"/>
                      <a:satMod val="103000"/>
                      <a:lumMod val="102000"/>
                      <a:tint val="94000"/>
                    </a:schemeClr>
                  </a:gs>
                  <a:gs pos="50000">
                    <a:schemeClr val="accent3">
                      <a:lumMod val="80000"/>
                      <a:lumOff val="20000"/>
                      <a:satMod val="110000"/>
                      <a:lumMod val="100000"/>
                      <a:shade val="100000"/>
                    </a:schemeClr>
                  </a:gs>
                  <a:gs pos="100000">
                    <a:schemeClr val="accent3">
                      <a:lumMod val="80000"/>
                      <a:lumOff val="20000"/>
                      <a:lumMod val="99000"/>
                      <a:satMod val="120000"/>
                      <a:shade val="78000"/>
                    </a:schemeClr>
                  </a:gs>
                </a:gsLst>
                <a:lin ang="5400000" scaled="0"/>
              </a:gradFill>
              <a:ln/>
              <a:effectLst>
                <a:outerShdw blurRad="57150" dist="19050" dir="5400000" algn="ctr" rotWithShape="0">
                  <a:srgbClr val="000000">
                    <a:alpha val="63000"/>
                  </a:srgbClr>
                </a:outerShdw>
              </a:effectLst>
              <a:sp3d/>
            </c:spPr>
          </c:bandFmt>
        </c:bandFmts>
        <c:axId val="672138207"/>
        <c:axId val="660188431"/>
        <c:axId val="1828991855"/>
      </c:surface3DChart>
      <c:catAx>
        <c:axId val="672138207"/>
        <c:scaling>
          <c:orientation val="minMax"/>
        </c:scaling>
        <c:delete val="0"/>
        <c:axPos val="b"/>
        <c:numFmt formatCode="m/d/yyyy" sourceLinked="1"/>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0188431"/>
        <c:crosses val="autoZero"/>
        <c:auto val="1"/>
        <c:lblAlgn val="ctr"/>
        <c:lblOffset val="100"/>
        <c:noMultiLvlLbl val="0"/>
      </c:catAx>
      <c:valAx>
        <c:axId val="660188431"/>
        <c:scaling>
          <c:orientation val="minMax"/>
          <c:max val="40"/>
          <c:min val="20"/>
        </c:scaling>
        <c:delete val="0"/>
        <c:axPos val="l"/>
        <c:majorGridlines>
          <c:spPr>
            <a:ln w="9525" cap="flat" cmpd="sng" algn="ctr">
              <a:solidFill>
                <a:schemeClr val="dk1">
                  <a:lumMod val="50000"/>
                  <a:lumOff val="5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72138207"/>
        <c:crosses val="autoZero"/>
        <c:crossBetween val="midCat"/>
      </c:valAx>
      <c:serAx>
        <c:axId val="1828991855"/>
        <c:scaling>
          <c:orientation val="minMax"/>
        </c:scaling>
        <c:delete val="0"/>
        <c:axPos val="b"/>
        <c:majorTickMark val="out"/>
        <c:minorTickMark val="none"/>
        <c:tickLblPos val="nextTo"/>
        <c:spPr>
          <a:noFill/>
          <a:ln w="9525" cap="flat" cmpd="sng" algn="ctr">
            <a:solidFill>
              <a:schemeClr val="dk1">
                <a:lumMod val="50000"/>
                <a:lumOff val="50000"/>
              </a:schemeClr>
            </a:solidFill>
            <a:round/>
          </a:ln>
          <a:effectLst/>
        </c:spPr>
        <c:txPr>
          <a:bodyPr rot="-60000000" spcFirstLastPara="1" vertOverflow="ellipsis" vert="horz" wrap="square" anchor="ctr" anchorCtr="1"/>
          <a:lstStyle/>
          <a:p>
            <a:pPr>
              <a:defRPr sz="900" b="0" i="0" u="none" strike="noStrike" kern="1200" baseline="0">
                <a:solidFill>
                  <a:schemeClr val="lt1">
                    <a:lumMod val="85000"/>
                  </a:schemeClr>
                </a:solidFill>
                <a:latin typeface="+mn-lt"/>
                <a:ea typeface="+mn-ea"/>
                <a:cs typeface="+mn-cs"/>
              </a:defRPr>
            </a:pPr>
            <a:endParaRPr lang="en-US"/>
          </a:p>
        </c:txPr>
        <c:crossAx val="660188431"/>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lt1">
                  <a:lumMod val="8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gradFill flip="none" rotWithShape="1">
      <a:gsLst>
        <a:gs pos="0">
          <a:schemeClr val="dk1">
            <a:lumMod val="65000"/>
            <a:lumOff val="35000"/>
          </a:schemeClr>
        </a:gs>
        <a:gs pos="100000">
          <a:schemeClr val="dk1">
            <a:lumMod val="85000"/>
            <a:lumOff val="15000"/>
          </a:schemeClr>
        </a:gs>
      </a:gsLst>
      <a:path path="circle">
        <a:fillToRect l="50000" t="50000" r="50000" b="50000"/>
      </a:path>
      <a:tileRect/>
    </a:gradFill>
    <a:ln>
      <a:noFill/>
    </a:ln>
    <a:effectLst/>
  </c:spPr>
  <c:txPr>
    <a:bodyPr/>
    <a:lstStyle/>
    <a:p>
      <a:pPr>
        <a:defRPr/>
      </a:pPr>
      <a:endParaRPr lang="en-US"/>
    </a:p>
  </c:txPr>
  <c:printSettings>
    <c:headerFooter/>
    <c:pageMargins b="0.75" l="0.7" r="0.7" t="0.75" header="0.3" footer="0.3"/>
    <c:pageSetup/>
  </c:printSettings>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Contour</a:t>
            </a:r>
            <a:r>
              <a:rPr lang="en-US" baseline="0"/>
              <a:t> Chart</a:t>
            </a:r>
            <a:endParaRPr lang="en-US"/>
          </a:p>
        </c:rich>
      </c:tx>
      <c:overlay val="0"/>
      <c:spPr>
        <a:noFill/>
        <a:ln>
          <a:noFill/>
        </a:ln>
        <a:effectLst/>
      </c:spPr>
    </c:title>
    <c:autoTitleDeleted val="0"/>
    <c:view3D>
      <c:rotX val="90"/>
      <c:rotY val="0"/>
      <c:rAngAx val="0"/>
      <c:perspective val="0"/>
    </c:view3D>
    <c:floor>
      <c:thickness val="0"/>
      <c:spPr>
        <a:noFill/>
        <a:ln>
          <a:solidFill>
            <a:srgbClr val="FF0000"/>
          </a:solidFill>
        </a:ln>
        <a:effectLst/>
        <a:sp3d>
          <a:contourClr>
            <a:srgbClr val="FF0000"/>
          </a:contourClr>
        </a:sp3d>
      </c:spPr>
    </c:floor>
    <c:sideWall>
      <c:thickness val="0"/>
      <c:spPr>
        <a:noFill/>
        <a:ln>
          <a:noFill/>
        </a:ln>
        <a:effectLst/>
        <a:sp3d/>
      </c:spPr>
    </c:sideWall>
    <c:backWall>
      <c:thickness val="0"/>
      <c:spPr>
        <a:noFill/>
        <a:ln>
          <a:noFill/>
        </a:ln>
        <a:effectLst/>
        <a:sp3d/>
      </c:spPr>
    </c:backWall>
    <c:plotArea>
      <c:layout>
        <c:manualLayout>
          <c:layoutTarget val="inner"/>
          <c:xMode val="edge"/>
          <c:yMode val="edge"/>
          <c:x val="0.11122057799075384"/>
          <c:y val="0.14545054945054947"/>
          <c:w val="0.80586371408667745"/>
          <c:h val="0.5277750281214848"/>
        </c:manualLayout>
      </c:layout>
      <c:surfaceChart>
        <c:wireframe val="0"/>
        <c:ser>
          <c:idx val="0"/>
          <c:order val="0"/>
          <c:tx>
            <c:strRef>
              <c:f>'Stock Chart'!$H$4</c:f>
              <c:strCache>
                <c:ptCount val="1"/>
                <c:pt idx="0">
                  <c:v>Open </c:v>
                </c:pt>
              </c:strCache>
            </c:strRef>
          </c:tx>
          <c:spPr>
            <a:solidFill>
              <a:schemeClr val="accent1"/>
            </a:solidFill>
            <a:ln/>
            <a:effectLst/>
            <a:sp3d/>
          </c:spPr>
          <c:cat>
            <c:numRef>
              <c:f>'Stock Chart'!$F$5:$F$9</c:f>
              <c:numCache>
                <c:formatCode>m/d/yyyy</c:formatCode>
                <c:ptCount val="5"/>
                <c:pt idx="0">
                  <c:v>45159</c:v>
                </c:pt>
                <c:pt idx="1">
                  <c:v>45160</c:v>
                </c:pt>
                <c:pt idx="2">
                  <c:v>45161</c:v>
                </c:pt>
                <c:pt idx="3">
                  <c:v>45162</c:v>
                </c:pt>
                <c:pt idx="4">
                  <c:v>45163</c:v>
                </c:pt>
              </c:numCache>
            </c:numRef>
          </c:cat>
          <c:val>
            <c:numRef>
              <c:f>'Stock Chart'!$H$5:$H$9</c:f>
              <c:numCache>
                <c:formatCode>General</c:formatCode>
                <c:ptCount val="5"/>
                <c:pt idx="0">
                  <c:v>25</c:v>
                </c:pt>
                <c:pt idx="1">
                  <c:v>24</c:v>
                </c:pt>
                <c:pt idx="2">
                  <c:v>27</c:v>
                </c:pt>
                <c:pt idx="3">
                  <c:v>31</c:v>
                </c:pt>
                <c:pt idx="4">
                  <c:v>22</c:v>
                </c:pt>
              </c:numCache>
            </c:numRef>
          </c:val>
          <c:extLst>
            <c:ext xmlns:c16="http://schemas.microsoft.com/office/drawing/2014/chart" uri="{C3380CC4-5D6E-409C-BE32-E72D297353CC}">
              <c16:uniqueId val="{00000000-EB72-42ED-B114-05AA0CABD377}"/>
            </c:ext>
          </c:extLst>
        </c:ser>
        <c:ser>
          <c:idx val="1"/>
          <c:order val="1"/>
          <c:tx>
            <c:strRef>
              <c:f>'Stock Chart'!$I$4</c:f>
              <c:strCache>
                <c:ptCount val="1"/>
                <c:pt idx="0">
                  <c:v>High</c:v>
                </c:pt>
              </c:strCache>
            </c:strRef>
          </c:tx>
          <c:spPr>
            <a:solidFill>
              <a:schemeClr val="accent2"/>
            </a:solidFill>
            <a:ln/>
            <a:effectLst/>
            <a:sp3d/>
          </c:spPr>
          <c:cat>
            <c:numRef>
              <c:f>'Stock Chart'!$F$5:$F$9</c:f>
              <c:numCache>
                <c:formatCode>m/d/yyyy</c:formatCode>
                <c:ptCount val="5"/>
                <c:pt idx="0">
                  <c:v>45159</c:v>
                </c:pt>
                <c:pt idx="1">
                  <c:v>45160</c:v>
                </c:pt>
                <c:pt idx="2">
                  <c:v>45161</c:v>
                </c:pt>
                <c:pt idx="3">
                  <c:v>45162</c:v>
                </c:pt>
                <c:pt idx="4">
                  <c:v>45163</c:v>
                </c:pt>
              </c:numCache>
            </c:numRef>
          </c:cat>
          <c:val>
            <c:numRef>
              <c:f>'Stock Chart'!$I$5:$I$9</c:f>
              <c:numCache>
                <c:formatCode>General</c:formatCode>
                <c:ptCount val="5"/>
                <c:pt idx="0">
                  <c:v>27</c:v>
                </c:pt>
                <c:pt idx="1">
                  <c:v>29</c:v>
                </c:pt>
                <c:pt idx="2">
                  <c:v>29</c:v>
                </c:pt>
                <c:pt idx="3">
                  <c:v>35</c:v>
                </c:pt>
                <c:pt idx="4">
                  <c:v>25</c:v>
                </c:pt>
              </c:numCache>
            </c:numRef>
          </c:val>
          <c:extLst>
            <c:ext xmlns:c16="http://schemas.microsoft.com/office/drawing/2014/chart" uri="{C3380CC4-5D6E-409C-BE32-E72D297353CC}">
              <c16:uniqueId val="{00000001-EB72-42ED-B114-05AA0CABD377}"/>
            </c:ext>
          </c:extLst>
        </c:ser>
        <c:ser>
          <c:idx val="2"/>
          <c:order val="2"/>
          <c:tx>
            <c:strRef>
              <c:f>'Stock Chart'!$J$4</c:f>
              <c:strCache>
                <c:ptCount val="1"/>
                <c:pt idx="0">
                  <c:v>Low</c:v>
                </c:pt>
              </c:strCache>
            </c:strRef>
          </c:tx>
          <c:spPr>
            <a:solidFill>
              <a:schemeClr val="accent3"/>
            </a:solidFill>
            <a:ln/>
            <a:effectLst/>
            <a:sp3d/>
          </c:spPr>
          <c:cat>
            <c:numRef>
              <c:f>'Stock Chart'!$F$5:$F$9</c:f>
              <c:numCache>
                <c:formatCode>m/d/yyyy</c:formatCode>
                <c:ptCount val="5"/>
                <c:pt idx="0">
                  <c:v>45159</c:v>
                </c:pt>
                <c:pt idx="1">
                  <c:v>45160</c:v>
                </c:pt>
                <c:pt idx="2">
                  <c:v>45161</c:v>
                </c:pt>
                <c:pt idx="3">
                  <c:v>45162</c:v>
                </c:pt>
                <c:pt idx="4">
                  <c:v>45163</c:v>
                </c:pt>
              </c:numCache>
            </c:numRef>
          </c:cat>
          <c:val>
            <c:numRef>
              <c:f>'Stock Chart'!$J$5:$J$9</c:f>
              <c:numCache>
                <c:formatCode>General</c:formatCode>
                <c:ptCount val="5"/>
                <c:pt idx="0">
                  <c:v>23</c:v>
                </c:pt>
                <c:pt idx="1">
                  <c:v>22</c:v>
                </c:pt>
                <c:pt idx="2">
                  <c:v>28</c:v>
                </c:pt>
                <c:pt idx="3">
                  <c:v>26</c:v>
                </c:pt>
                <c:pt idx="4">
                  <c:v>24</c:v>
                </c:pt>
              </c:numCache>
            </c:numRef>
          </c:val>
          <c:extLst>
            <c:ext xmlns:c16="http://schemas.microsoft.com/office/drawing/2014/chart" uri="{C3380CC4-5D6E-409C-BE32-E72D297353CC}">
              <c16:uniqueId val="{00000002-EB72-42ED-B114-05AA0CABD377}"/>
            </c:ext>
          </c:extLst>
        </c:ser>
        <c:ser>
          <c:idx val="3"/>
          <c:order val="3"/>
          <c:tx>
            <c:strRef>
              <c:f>'Stock Chart'!$K$4</c:f>
              <c:strCache>
                <c:ptCount val="1"/>
                <c:pt idx="0">
                  <c:v>Close</c:v>
                </c:pt>
              </c:strCache>
            </c:strRef>
          </c:tx>
          <c:spPr>
            <a:solidFill>
              <a:schemeClr val="accent4"/>
            </a:solidFill>
            <a:ln/>
            <a:effectLst/>
            <a:sp3d/>
          </c:spPr>
          <c:cat>
            <c:numRef>
              <c:f>'Stock Chart'!$F$5:$F$9</c:f>
              <c:numCache>
                <c:formatCode>m/d/yyyy</c:formatCode>
                <c:ptCount val="5"/>
                <c:pt idx="0">
                  <c:v>45159</c:v>
                </c:pt>
                <c:pt idx="1">
                  <c:v>45160</c:v>
                </c:pt>
                <c:pt idx="2">
                  <c:v>45161</c:v>
                </c:pt>
                <c:pt idx="3">
                  <c:v>45162</c:v>
                </c:pt>
                <c:pt idx="4">
                  <c:v>45163</c:v>
                </c:pt>
              </c:numCache>
            </c:numRef>
          </c:cat>
          <c:val>
            <c:numRef>
              <c:f>'Stock Chart'!$K$5:$K$9</c:f>
              <c:numCache>
                <c:formatCode>General</c:formatCode>
                <c:ptCount val="5"/>
                <c:pt idx="0">
                  <c:v>26</c:v>
                </c:pt>
                <c:pt idx="1">
                  <c:v>23</c:v>
                </c:pt>
                <c:pt idx="2">
                  <c:v>27</c:v>
                </c:pt>
                <c:pt idx="3">
                  <c:v>29</c:v>
                </c:pt>
                <c:pt idx="4">
                  <c:v>27</c:v>
                </c:pt>
              </c:numCache>
            </c:numRef>
          </c:val>
          <c:extLst>
            <c:ext xmlns:c16="http://schemas.microsoft.com/office/drawing/2014/chart" uri="{C3380CC4-5D6E-409C-BE32-E72D297353CC}">
              <c16:uniqueId val="{00000003-EB72-42ED-B114-05AA0CABD377}"/>
            </c:ext>
          </c:extLst>
        </c:ser>
        <c:bandFmts>
          <c:bandFmt>
            <c:idx val="0"/>
            <c:spPr>
              <a:solidFill>
                <a:schemeClr val="accent1"/>
              </a:solidFill>
              <a:ln/>
              <a:effectLst/>
              <a:sp3d/>
            </c:spPr>
          </c:bandFmt>
          <c:bandFmt>
            <c:idx val="1"/>
            <c:spPr>
              <a:solidFill>
                <a:schemeClr val="accent2"/>
              </a:solidFill>
              <a:ln/>
              <a:effectLst/>
              <a:sp3d/>
            </c:spPr>
          </c:bandFmt>
          <c:bandFmt>
            <c:idx val="2"/>
            <c:spPr>
              <a:solidFill>
                <a:schemeClr val="accent3"/>
              </a:solidFill>
              <a:ln/>
              <a:effectLst/>
              <a:sp3d/>
            </c:spPr>
          </c:bandFmt>
          <c:bandFmt>
            <c:idx val="3"/>
            <c:spPr>
              <a:solidFill>
                <a:schemeClr val="accent4"/>
              </a:solidFill>
              <a:ln/>
              <a:effectLst/>
              <a:sp3d/>
            </c:spPr>
          </c:bandFmt>
          <c:bandFmt>
            <c:idx val="4"/>
            <c:spPr>
              <a:solidFill>
                <a:schemeClr val="accent5"/>
              </a:solidFill>
              <a:ln/>
              <a:effectLst/>
              <a:sp3d/>
            </c:spPr>
          </c:bandFmt>
          <c:bandFmt>
            <c:idx val="5"/>
            <c:spPr>
              <a:solidFill>
                <a:schemeClr val="accent6"/>
              </a:solidFill>
              <a:ln/>
              <a:effectLst/>
              <a:sp3d/>
            </c:spPr>
          </c:bandFmt>
          <c:bandFmt>
            <c:idx val="6"/>
            <c:spPr>
              <a:solidFill>
                <a:schemeClr val="accent1">
                  <a:lumMod val="60000"/>
                </a:schemeClr>
              </a:solidFill>
              <a:ln/>
              <a:effectLst/>
              <a:sp3d/>
            </c:spPr>
          </c:bandFmt>
          <c:bandFmt>
            <c:idx val="7"/>
            <c:spPr>
              <a:solidFill>
                <a:schemeClr val="accent2">
                  <a:lumMod val="60000"/>
                </a:schemeClr>
              </a:solidFill>
              <a:ln/>
              <a:effectLst/>
              <a:sp3d/>
            </c:spPr>
          </c:bandFmt>
          <c:bandFmt>
            <c:idx val="8"/>
            <c:spPr>
              <a:solidFill>
                <a:schemeClr val="accent3">
                  <a:lumMod val="60000"/>
                </a:schemeClr>
              </a:solidFill>
              <a:ln/>
              <a:effectLst/>
              <a:sp3d/>
            </c:spPr>
          </c:bandFmt>
          <c:bandFmt>
            <c:idx val="9"/>
            <c:spPr>
              <a:solidFill>
                <a:schemeClr val="accent4">
                  <a:lumMod val="60000"/>
                </a:schemeClr>
              </a:solidFill>
              <a:ln/>
              <a:effectLst/>
              <a:sp3d/>
            </c:spPr>
          </c:bandFmt>
          <c:bandFmt>
            <c:idx val="10"/>
            <c:spPr>
              <a:solidFill>
                <a:schemeClr val="accent5">
                  <a:lumMod val="60000"/>
                </a:schemeClr>
              </a:solidFill>
              <a:ln/>
              <a:effectLst/>
              <a:sp3d/>
            </c:spPr>
          </c:bandFmt>
          <c:bandFmt>
            <c:idx val="11"/>
            <c:spPr>
              <a:solidFill>
                <a:schemeClr val="accent6">
                  <a:lumMod val="60000"/>
                </a:schemeClr>
              </a:solidFill>
              <a:ln/>
              <a:effectLst/>
              <a:sp3d/>
            </c:spPr>
          </c:bandFmt>
          <c:bandFmt>
            <c:idx val="12"/>
            <c:spPr>
              <a:solidFill>
                <a:schemeClr val="accent1">
                  <a:lumMod val="80000"/>
                  <a:lumOff val="20000"/>
                </a:schemeClr>
              </a:solidFill>
              <a:ln/>
              <a:effectLst/>
              <a:sp3d/>
            </c:spPr>
          </c:bandFmt>
          <c:bandFmt>
            <c:idx val="13"/>
            <c:spPr>
              <a:solidFill>
                <a:schemeClr val="accent2">
                  <a:lumMod val="80000"/>
                  <a:lumOff val="20000"/>
                </a:schemeClr>
              </a:solidFill>
              <a:ln/>
              <a:effectLst/>
              <a:sp3d/>
            </c:spPr>
          </c:bandFmt>
          <c:bandFmt>
            <c:idx val="14"/>
            <c:spPr>
              <a:solidFill>
                <a:schemeClr val="accent3">
                  <a:lumMod val="80000"/>
                  <a:lumOff val="20000"/>
                </a:schemeClr>
              </a:solidFill>
              <a:ln/>
              <a:effectLst/>
              <a:sp3d/>
            </c:spPr>
          </c:bandFmt>
        </c:bandFmts>
        <c:axId val="683244687"/>
        <c:axId val="807875151"/>
        <c:axId val="698517183"/>
      </c:surfaceChart>
      <c:catAx>
        <c:axId val="683244687"/>
        <c:scaling>
          <c:orientation val="minMax"/>
        </c:scaling>
        <c:delete val="0"/>
        <c:axPos val="b"/>
        <c:majorGridlines>
          <c:spPr>
            <a:ln w="9525" cap="flat" cmpd="sng" algn="ctr">
              <a:solidFill>
                <a:schemeClr val="tx1">
                  <a:lumMod val="15000"/>
                  <a:lumOff val="85000"/>
                </a:schemeClr>
              </a:solidFill>
              <a:round/>
            </a:ln>
            <a:effectLst/>
          </c:spPr>
        </c:majorGridlines>
        <c:numFmt formatCode="m/d/yy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875151"/>
        <c:crosses val="autoZero"/>
        <c:auto val="1"/>
        <c:lblAlgn val="ctr"/>
        <c:lblOffset val="100"/>
        <c:noMultiLvlLbl val="0"/>
      </c:catAx>
      <c:valAx>
        <c:axId val="807875151"/>
        <c:scaling>
          <c:orientation val="minMax"/>
          <c:max val="40"/>
          <c:min val="2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one"/>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83244687"/>
        <c:crosses val="autoZero"/>
        <c:crossBetween val="midCat"/>
      </c:valAx>
      <c:serAx>
        <c:axId val="698517183"/>
        <c:scaling>
          <c:orientation val="minMax"/>
        </c:scaling>
        <c:delete val="0"/>
        <c:axPos val="b"/>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07875151"/>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rtl="0">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r>
              <a:rPr lang="en-US"/>
              <a:t>Radar Chart</a:t>
            </a:r>
          </a:p>
        </c:rich>
      </c:tx>
      <c:overlay val="0"/>
      <c:spPr>
        <a:noFill/>
        <a:ln>
          <a:noFill/>
        </a:ln>
        <a:effectLst/>
      </c:spPr>
      <c:txPr>
        <a:bodyPr rot="0" spcFirstLastPara="1" vertOverflow="ellipsis" vert="horz" wrap="square" anchor="ctr" anchorCtr="1"/>
        <a:lstStyle/>
        <a:p>
          <a:pPr>
            <a:defRPr sz="1400" b="0" i="0" u="none" strike="noStrike" kern="1200" cap="none" spc="50" baseline="0">
              <a:solidFill>
                <a:schemeClr val="lt1">
                  <a:lumMod val="85000"/>
                </a:schemeClr>
              </a:solidFill>
              <a:latin typeface="+mn-lt"/>
              <a:ea typeface="+mn-ea"/>
              <a:cs typeface="+mn-cs"/>
            </a:defRPr>
          </a:pPr>
          <a:endParaRPr lang="en-US"/>
        </a:p>
      </c:txPr>
    </c:title>
    <c:autoTitleDeleted val="0"/>
    <c:plotArea>
      <c:layout/>
      <c:radarChart>
        <c:radarStyle val="marker"/>
        <c:varyColors val="0"/>
        <c:ser>
          <c:idx val="0"/>
          <c:order val="0"/>
          <c:tx>
            <c:strRef>
              <c:f>'Stock Chart'!$AC$4</c:f>
              <c:strCache>
                <c:ptCount val="1"/>
                <c:pt idx="0">
                  <c:v>A</c:v>
                </c:pt>
              </c:strCache>
            </c:strRef>
          </c:tx>
          <c:spPr>
            <a:ln w="28575" cap="rnd">
              <a:solidFill>
                <a:schemeClr val="accent1"/>
              </a:solidFill>
            </a:ln>
            <a:effectLst>
              <a:glow rad="76200">
                <a:schemeClr val="accent1">
                  <a:satMod val="175000"/>
                  <a:alpha val="34000"/>
                </a:schemeClr>
              </a:glow>
            </a:effectLst>
          </c:spPr>
          <c:marker>
            <c:symbol val="none"/>
          </c:marker>
          <c:cat>
            <c:strRef>
              <c:f>'Stock Chart'!$AB$5:$AB$9</c:f>
              <c:strCache>
                <c:ptCount val="5"/>
                <c:pt idx="0">
                  <c:v>Problem Solving</c:v>
                </c:pt>
                <c:pt idx="1">
                  <c:v>Team Work</c:v>
                </c:pt>
                <c:pt idx="2">
                  <c:v>Communication</c:v>
                </c:pt>
                <c:pt idx="3">
                  <c:v>Technical</c:v>
                </c:pt>
                <c:pt idx="4">
                  <c:v>Time Management</c:v>
                </c:pt>
              </c:strCache>
            </c:strRef>
          </c:cat>
          <c:val>
            <c:numRef>
              <c:f>'Stock Chart'!$AC$5:$AC$9</c:f>
              <c:numCache>
                <c:formatCode>General</c:formatCode>
                <c:ptCount val="5"/>
                <c:pt idx="0">
                  <c:v>7</c:v>
                </c:pt>
                <c:pt idx="1">
                  <c:v>1</c:v>
                </c:pt>
                <c:pt idx="2">
                  <c:v>0</c:v>
                </c:pt>
                <c:pt idx="3">
                  <c:v>7</c:v>
                </c:pt>
                <c:pt idx="4">
                  <c:v>6</c:v>
                </c:pt>
              </c:numCache>
            </c:numRef>
          </c:val>
          <c:extLst>
            <c:ext xmlns:c16="http://schemas.microsoft.com/office/drawing/2014/chart" uri="{C3380CC4-5D6E-409C-BE32-E72D297353CC}">
              <c16:uniqueId val="{00000000-B603-43F5-B78E-A9F6C4F4AD82}"/>
            </c:ext>
          </c:extLst>
        </c:ser>
        <c:ser>
          <c:idx val="1"/>
          <c:order val="1"/>
          <c:tx>
            <c:strRef>
              <c:f>'Stock Chart'!$AD$4</c:f>
              <c:strCache>
                <c:ptCount val="1"/>
                <c:pt idx="0">
                  <c:v>B</c:v>
                </c:pt>
              </c:strCache>
            </c:strRef>
          </c:tx>
          <c:spPr>
            <a:ln w="28575" cap="rnd">
              <a:solidFill>
                <a:schemeClr val="accent2"/>
              </a:solidFill>
            </a:ln>
            <a:effectLst>
              <a:glow rad="76200">
                <a:schemeClr val="accent2">
                  <a:satMod val="175000"/>
                  <a:alpha val="34000"/>
                </a:schemeClr>
              </a:glow>
            </a:effectLst>
          </c:spPr>
          <c:marker>
            <c:symbol val="none"/>
          </c:marker>
          <c:cat>
            <c:strRef>
              <c:f>'Stock Chart'!$AB$5:$AB$9</c:f>
              <c:strCache>
                <c:ptCount val="5"/>
                <c:pt idx="0">
                  <c:v>Problem Solving</c:v>
                </c:pt>
                <c:pt idx="1">
                  <c:v>Team Work</c:v>
                </c:pt>
                <c:pt idx="2">
                  <c:v>Communication</c:v>
                </c:pt>
                <c:pt idx="3">
                  <c:v>Technical</c:v>
                </c:pt>
                <c:pt idx="4">
                  <c:v>Time Management</c:v>
                </c:pt>
              </c:strCache>
            </c:strRef>
          </c:cat>
          <c:val>
            <c:numRef>
              <c:f>'Stock Chart'!$AD$5:$AD$9</c:f>
              <c:numCache>
                <c:formatCode>General</c:formatCode>
                <c:ptCount val="5"/>
                <c:pt idx="0">
                  <c:v>10</c:v>
                </c:pt>
                <c:pt idx="1">
                  <c:v>4</c:v>
                </c:pt>
                <c:pt idx="2">
                  <c:v>10</c:v>
                </c:pt>
                <c:pt idx="3">
                  <c:v>9</c:v>
                </c:pt>
                <c:pt idx="4">
                  <c:v>0</c:v>
                </c:pt>
              </c:numCache>
            </c:numRef>
          </c:val>
          <c:extLst>
            <c:ext xmlns:c16="http://schemas.microsoft.com/office/drawing/2014/chart" uri="{C3380CC4-5D6E-409C-BE32-E72D297353CC}">
              <c16:uniqueId val="{00000001-B603-43F5-B78E-A9F6C4F4AD82}"/>
            </c:ext>
          </c:extLst>
        </c:ser>
        <c:ser>
          <c:idx val="2"/>
          <c:order val="2"/>
          <c:tx>
            <c:strRef>
              <c:f>'Stock Chart'!$AE$4</c:f>
              <c:strCache>
                <c:ptCount val="1"/>
                <c:pt idx="0">
                  <c:v>C</c:v>
                </c:pt>
              </c:strCache>
            </c:strRef>
          </c:tx>
          <c:spPr>
            <a:ln w="28575" cap="rnd">
              <a:solidFill>
                <a:schemeClr val="accent3"/>
              </a:solidFill>
            </a:ln>
            <a:effectLst>
              <a:glow rad="76200">
                <a:schemeClr val="accent3">
                  <a:satMod val="175000"/>
                  <a:alpha val="34000"/>
                </a:schemeClr>
              </a:glow>
            </a:effectLst>
          </c:spPr>
          <c:marker>
            <c:symbol val="none"/>
          </c:marker>
          <c:cat>
            <c:strRef>
              <c:f>'Stock Chart'!$AB$5:$AB$9</c:f>
              <c:strCache>
                <c:ptCount val="5"/>
                <c:pt idx="0">
                  <c:v>Problem Solving</c:v>
                </c:pt>
                <c:pt idx="1">
                  <c:v>Team Work</c:v>
                </c:pt>
                <c:pt idx="2">
                  <c:v>Communication</c:v>
                </c:pt>
                <c:pt idx="3">
                  <c:v>Technical</c:v>
                </c:pt>
                <c:pt idx="4">
                  <c:v>Time Management</c:v>
                </c:pt>
              </c:strCache>
            </c:strRef>
          </c:cat>
          <c:val>
            <c:numRef>
              <c:f>'Stock Chart'!$AE$5:$AE$9</c:f>
              <c:numCache>
                <c:formatCode>General</c:formatCode>
                <c:ptCount val="5"/>
                <c:pt idx="0">
                  <c:v>1</c:v>
                </c:pt>
                <c:pt idx="1">
                  <c:v>9</c:v>
                </c:pt>
                <c:pt idx="2">
                  <c:v>6</c:v>
                </c:pt>
                <c:pt idx="3">
                  <c:v>1</c:v>
                </c:pt>
                <c:pt idx="4">
                  <c:v>2</c:v>
                </c:pt>
              </c:numCache>
            </c:numRef>
          </c:val>
          <c:extLst>
            <c:ext xmlns:c16="http://schemas.microsoft.com/office/drawing/2014/chart" uri="{C3380CC4-5D6E-409C-BE32-E72D297353CC}">
              <c16:uniqueId val="{00000002-B603-43F5-B78E-A9F6C4F4AD82}"/>
            </c:ext>
          </c:extLst>
        </c:ser>
        <c:dLbls>
          <c:showLegendKey val="0"/>
          <c:showVal val="0"/>
          <c:showCatName val="0"/>
          <c:showSerName val="0"/>
          <c:showPercent val="0"/>
          <c:showBubbleSize val="0"/>
        </c:dLbls>
        <c:axId val="777205071"/>
        <c:axId val="807854991"/>
      </c:radarChart>
      <c:catAx>
        <c:axId val="777205071"/>
        <c:scaling>
          <c:orientation val="minMax"/>
        </c:scaling>
        <c:delete val="0"/>
        <c:axPos val="b"/>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807854991"/>
        <c:crosses val="autoZero"/>
        <c:auto val="1"/>
        <c:lblAlgn val="ctr"/>
        <c:lblOffset val="100"/>
        <c:noMultiLvlLbl val="0"/>
      </c:catAx>
      <c:valAx>
        <c:axId val="807854991"/>
        <c:scaling>
          <c:orientation val="minMax"/>
        </c:scaling>
        <c:delete val="0"/>
        <c:axPos val="l"/>
        <c:majorGridlines>
          <c:spPr>
            <a:ln w="9525" cap="flat" cmpd="sng" algn="ctr">
              <a:solidFill>
                <a:schemeClr val="lt1">
                  <a:alpha val="20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crossAx val="777205071"/>
        <c:crosses val="autoZero"/>
        <c:crossBetween val="between"/>
      </c:valAx>
      <c:spPr>
        <a:noFill/>
        <a:ln>
          <a:noFill/>
        </a:ln>
        <a:effectLst/>
      </c:spPr>
    </c:plotArea>
    <c:legend>
      <c:legendPos val="t"/>
      <c:overlay val="0"/>
      <c:spPr>
        <a:noFill/>
        <a:ln>
          <a:noFill/>
        </a:ln>
        <a:effectLst/>
      </c:spPr>
      <c:txPr>
        <a:bodyPr rot="0" spcFirstLastPara="1" vertOverflow="ellipsis" vert="horz" wrap="square" anchor="ctr" anchorCtr="1"/>
        <a:lstStyle/>
        <a:p>
          <a:pPr>
            <a:defRPr sz="900" b="0" i="0" u="none" strike="noStrike" kern="1200" baseline="0">
              <a:solidFill>
                <a:schemeClr val="lt1">
                  <a:lumMod val="7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dk1">
        <a:lumMod val="75000"/>
        <a:lumOff val="25000"/>
      </a:schemeClr>
    </a:solidFill>
    <a:ln w="9525" cap="flat" cmpd="sng" algn="ctr">
      <a:solidFill>
        <a:schemeClr val="dk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r>
              <a:rPr lang="en-US"/>
              <a:t>Scatter Chart</a:t>
            </a:r>
          </a:p>
        </c:rich>
      </c:tx>
      <c:layout>
        <c:manualLayout>
          <c:xMode val="edge"/>
          <c:yMode val="edge"/>
          <c:x val="0.10823600174978125"/>
          <c:y val="3.7037037037037035E-2"/>
        </c:manualLayout>
      </c:layout>
      <c:overlay val="0"/>
      <c:spPr>
        <a:noFill/>
        <a:ln>
          <a:noFill/>
        </a:ln>
        <a:effectLst/>
      </c:spPr>
      <c:txPr>
        <a:bodyPr rot="0" spcFirstLastPara="1" vertOverflow="ellipsis" vert="horz" wrap="square" anchor="ctr" anchorCtr="1"/>
        <a:lstStyle/>
        <a:p>
          <a:pPr>
            <a:defRPr sz="1600" b="1" i="0" u="none" strike="noStrike" kern="1200" cap="none" spc="0" normalizeH="0" baseline="0">
              <a:solidFill>
                <a:schemeClr val="dk1">
                  <a:lumMod val="50000"/>
                  <a:lumOff val="50000"/>
                </a:schemeClr>
              </a:solidFill>
              <a:latin typeface="+mj-lt"/>
              <a:ea typeface="+mj-ea"/>
              <a:cs typeface="+mj-cs"/>
            </a:defRPr>
          </a:pPr>
          <a:endParaRPr lang="en-US"/>
        </a:p>
      </c:txPr>
    </c:title>
    <c:autoTitleDeleted val="0"/>
    <c:plotArea>
      <c:layout>
        <c:manualLayout>
          <c:layoutTarget val="inner"/>
          <c:xMode val="edge"/>
          <c:yMode val="edge"/>
          <c:x val="9.8219816272965874E-2"/>
          <c:y val="0.18300925925925926"/>
          <c:w val="0.8585579615048119"/>
          <c:h val="0.73273950131233601"/>
        </c:manualLayout>
      </c:layout>
      <c:scatterChart>
        <c:scatterStyle val="lineMarker"/>
        <c:varyColors val="0"/>
        <c:ser>
          <c:idx val="0"/>
          <c:order val="0"/>
          <c:tx>
            <c:strRef>
              <c:f>[1]PRACTICE!$E$49</c:f>
              <c:strCache>
                <c:ptCount val="1"/>
                <c:pt idx="0">
                  <c:v>Birth Rate</c:v>
                </c:pt>
              </c:strCache>
            </c:strRef>
          </c:tx>
          <c:spPr>
            <a:ln w="25400" cap="rnd">
              <a:noFill/>
              <a:round/>
            </a:ln>
            <a:effectLst/>
          </c:spPr>
          <c:marker>
            <c:symbol val="diamond"/>
            <c:size val="6"/>
            <c:spPr>
              <a:solidFill>
                <a:schemeClr val="lt1"/>
              </a:solidFill>
              <a:ln w="15875">
                <a:solidFill>
                  <a:schemeClr val="accent1"/>
                </a:solidFill>
                <a:round/>
              </a:ln>
              <a:effectLst/>
            </c:spPr>
          </c:marker>
          <c:xVal>
            <c:strRef>
              <c:f>[1]PRACTICE!$D$50:$D$60</c:f>
              <c:strCache>
                <c:ptCount val="11"/>
                <c:pt idx="0">
                  <c:v>Bangladesh</c:v>
                </c:pt>
                <c:pt idx="1">
                  <c:v>India</c:v>
                </c:pt>
                <c:pt idx="2">
                  <c:v>Argentina</c:v>
                </c:pt>
                <c:pt idx="3">
                  <c:v>Australia</c:v>
                </c:pt>
                <c:pt idx="4">
                  <c:v>New Zealand</c:v>
                </c:pt>
                <c:pt idx="5">
                  <c:v>China</c:v>
                </c:pt>
                <c:pt idx="6">
                  <c:v>Netherlands</c:v>
                </c:pt>
                <c:pt idx="7">
                  <c:v>Portugal</c:v>
                </c:pt>
                <c:pt idx="8">
                  <c:v>Japan</c:v>
                </c:pt>
                <c:pt idx="9">
                  <c:v>Italy</c:v>
                </c:pt>
                <c:pt idx="10">
                  <c:v>South Korea</c:v>
                </c:pt>
              </c:strCache>
            </c:strRef>
          </c:xVal>
          <c:yVal>
            <c:numRef>
              <c:f>[1]PRACTICE!$E$50:$E$60</c:f>
              <c:numCache>
                <c:formatCode>0.00</c:formatCode>
                <c:ptCount val="11"/>
                <c:pt idx="0">
                  <c:v>18.184000000000001</c:v>
                </c:pt>
                <c:pt idx="1">
                  <c:v>17.856999999999999</c:v>
                </c:pt>
                <c:pt idx="2">
                  <c:v>17.021000000000001</c:v>
                </c:pt>
                <c:pt idx="3">
                  <c:v>12.6</c:v>
                </c:pt>
                <c:pt idx="4">
                  <c:v>11.98</c:v>
                </c:pt>
                <c:pt idx="5">
                  <c:v>10.9</c:v>
                </c:pt>
                <c:pt idx="6">
                  <c:v>9.6999999999999993</c:v>
                </c:pt>
                <c:pt idx="7">
                  <c:v>8.5</c:v>
                </c:pt>
                <c:pt idx="8">
                  <c:v>7.4</c:v>
                </c:pt>
                <c:pt idx="9">
                  <c:v>7.3</c:v>
                </c:pt>
                <c:pt idx="10">
                  <c:v>6.4</c:v>
                </c:pt>
              </c:numCache>
            </c:numRef>
          </c:yVal>
          <c:smooth val="0"/>
          <c:extLst>
            <c:ext xmlns:c16="http://schemas.microsoft.com/office/drawing/2014/chart" uri="{C3380CC4-5D6E-409C-BE32-E72D297353CC}">
              <c16:uniqueId val="{00000000-B7C9-43BB-AF0A-D71E56ECDFE4}"/>
            </c:ext>
          </c:extLst>
        </c:ser>
        <c:ser>
          <c:idx val="1"/>
          <c:order val="1"/>
          <c:tx>
            <c:strRef>
              <c:f>[1]PRACTICE!$F$49</c:f>
              <c:strCache>
                <c:ptCount val="1"/>
                <c:pt idx="0">
                  <c:v>Infant Mortality Rate</c:v>
                </c:pt>
              </c:strCache>
            </c:strRef>
          </c:tx>
          <c:spPr>
            <a:ln w="25400" cap="rnd">
              <a:noFill/>
              <a:round/>
            </a:ln>
            <a:effectLst/>
          </c:spPr>
          <c:marker>
            <c:symbol val="square"/>
            <c:size val="6"/>
            <c:spPr>
              <a:solidFill>
                <a:schemeClr val="lt1"/>
              </a:solidFill>
              <a:ln w="15875">
                <a:solidFill>
                  <a:schemeClr val="accent2"/>
                </a:solidFill>
                <a:round/>
              </a:ln>
              <a:effectLst/>
            </c:spPr>
          </c:marker>
          <c:xVal>
            <c:strRef>
              <c:f>[1]PRACTICE!$D$50:$D$60</c:f>
              <c:strCache>
                <c:ptCount val="11"/>
                <c:pt idx="0">
                  <c:v>Bangladesh</c:v>
                </c:pt>
                <c:pt idx="1">
                  <c:v>India</c:v>
                </c:pt>
                <c:pt idx="2">
                  <c:v>Argentina</c:v>
                </c:pt>
                <c:pt idx="3">
                  <c:v>Australia</c:v>
                </c:pt>
                <c:pt idx="4">
                  <c:v>New Zealand</c:v>
                </c:pt>
                <c:pt idx="5">
                  <c:v>China</c:v>
                </c:pt>
                <c:pt idx="6">
                  <c:v>Netherlands</c:v>
                </c:pt>
                <c:pt idx="7">
                  <c:v>Portugal</c:v>
                </c:pt>
                <c:pt idx="8">
                  <c:v>Japan</c:v>
                </c:pt>
                <c:pt idx="9">
                  <c:v>Italy</c:v>
                </c:pt>
                <c:pt idx="10">
                  <c:v>South Korea</c:v>
                </c:pt>
              </c:strCache>
            </c:strRef>
          </c:xVal>
          <c:yVal>
            <c:numRef>
              <c:f>[1]PRACTICE!$F$50:$F$60</c:f>
              <c:numCache>
                <c:formatCode>0.0</c:formatCode>
                <c:ptCount val="11"/>
                <c:pt idx="0">
                  <c:v>25.1</c:v>
                </c:pt>
                <c:pt idx="1">
                  <c:v>29.9</c:v>
                </c:pt>
                <c:pt idx="2">
                  <c:v>8.8000000000000007</c:v>
                </c:pt>
                <c:pt idx="3">
                  <c:v>3.1</c:v>
                </c:pt>
                <c:pt idx="4">
                  <c:v>4.7</c:v>
                </c:pt>
                <c:pt idx="5">
                  <c:v>7.4</c:v>
                </c:pt>
                <c:pt idx="6">
                  <c:v>3.3</c:v>
                </c:pt>
                <c:pt idx="7">
                  <c:v>3.1</c:v>
                </c:pt>
                <c:pt idx="8">
                  <c:v>1.8</c:v>
                </c:pt>
                <c:pt idx="9">
                  <c:v>2.6</c:v>
                </c:pt>
                <c:pt idx="10">
                  <c:v>2.7</c:v>
                </c:pt>
              </c:numCache>
            </c:numRef>
          </c:yVal>
          <c:smooth val="0"/>
          <c:extLst>
            <c:ext xmlns:c16="http://schemas.microsoft.com/office/drawing/2014/chart" uri="{C3380CC4-5D6E-409C-BE32-E72D297353CC}">
              <c16:uniqueId val="{00000001-B7C9-43BB-AF0A-D71E56ECDFE4}"/>
            </c:ext>
          </c:extLst>
        </c:ser>
        <c:dLbls>
          <c:showLegendKey val="0"/>
          <c:showVal val="0"/>
          <c:showCatName val="0"/>
          <c:showSerName val="0"/>
          <c:showPercent val="0"/>
          <c:showBubbleSize val="0"/>
        </c:dLbls>
        <c:axId val="1598337183"/>
        <c:axId val="320422223"/>
      </c:scatterChart>
      <c:valAx>
        <c:axId val="1598337183"/>
        <c:scaling>
          <c:orientation val="minMax"/>
        </c:scaling>
        <c:delete val="0"/>
        <c:axPos val="b"/>
        <c:majorGridlines>
          <c:spPr>
            <a:ln w="9525" cap="flat" cmpd="sng" algn="ctr">
              <a:solidFill>
                <a:schemeClr val="dk1">
                  <a:lumMod val="15000"/>
                  <a:lumOff val="85000"/>
                </a:schemeClr>
              </a:solidFill>
              <a:round/>
            </a:ln>
            <a:effectLst/>
          </c:spPr>
        </c:majorGridlines>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cap="none" spc="0" normalizeH="0" baseline="0">
                <a:solidFill>
                  <a:schemeClr val="dk1">
                    <a:lumMod val="65000"/>
                    <a:lumOff val="35000"/>
                  </a:schemeClr>
                </a:solidFill>
                <a:latin typeface="+mn-lt"/>
                <a:ea typeface="+mn-ea"/>
                <a:cs typeface="+mn-cs"/>
              </a:defRPr>
            </a:pPr>
            <a:endParaRPr lang="en-US"/>
          </a:p>
        </c:txPr>
        <c:crossAx val="320422223"/>
        <c:crosses val="autoZero"/>
        <c:crossBetween val="midCat"/>
      </c:valAx>
      <c:valAx>
        <c:axId val="320422223"/>
        <c:scaling>
          <c:orientation val="minMax"/>
        </c:scaling>
        <c:delete val="0"/>
        <c:axPos val="l"/>
        <c:majorGridlines>
          <c:spPr>
            <a:ln w="9525" cap="flat" cmpd="sng" algn="ctr">
              <a:solidFill>
                <a:schemeClr val="dk1">
                  <a:lumMod val="15000"/>
                  <a:lumOff val="85000"/>
                </a:schemeClr>
              </a:solidFill>
              <a:round/>
            </a:ln>
            <a:effectLst/>
          </c:spPr>
        </c:majorGridlines>
        <c:numFmt formatCode="0.00" sourceLinked="1"/>
        <c:majorTickMark val="none"/>
        <c:minorTickMark val="none"/>
        <c:tickLblPos val="nextTo"/>
        <c:spPr>
          <a:noFill/>
          <a:ln w="9525" cap="flat" cmpd="sng" algn="ctr">
            <a:solidFill>
              <a:schemeClr val="dk1">
                <a:lumMod val="15000"/>
                <a:lumOff val="85000"/>
                <a:alpha val="54000"/>
              </a:schemeClr>
            </a:solidFill>
            <a:round/>
          </a:ln>
          <a:effectLst/>
        </c:spPr>
        <c:txPr>
          <a:bodyPr rot="-6000000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crossAx val="1598337183"/>
        <c:crosses val="autoZero"/>
        <c:crossBetween val="midCat"/>
      </c:valAx>
      <c:spPr>
        <a:pattFill prst="ltDnDiag">
          <a:fgClr>
            <a:schemeClr val="dk1">
              <a:lumMod val="15000"/>
              <a:lumOff val="85000"/>
            </a:schemeClr>
          </a:fgClr>
          <a:bgClr>
            <a:schemeClr val="lt1"/>
          </a:bgClr>
        </a:pattFill>
        <a:ln>
          <a:noFill/>
        </a:ln>
        <a:effectLst/>
      </c:spPr>
    </c:plotArea>
    <c:legend>
      <c:legendPos val="b"/>
      <c:layout>
        <c:manualLayout>
          <c:xMode val="edge"/>
          <c:yMode val="edge"/>
          <c:x val="0.39225769827280627"/>
          <c:y val="5.0430527959077008E-2"/>
          <c:w val="0.57954046369203838"/>
          <c:h val="0.12442184310294546"/>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dk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lt1"/>
    </a:solidFill>
    <a:ln w="19050" cap="flat" cmpd="sng"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Chart with</a:t>
            </a:r>
            <a:r>
              <a:rPr lang="en-US" baseline="0"/>
              <a:t> </a:t>
            </a:r>
          </a:p>
          <a:p>
            <a:pPr>
              <a:defRPr/>
            </a:pPr>
            <a:r>
              <a:rPr lang="en-US" baseline="0"/>
              <a:t>smooth line and markers</a:t>
            </a:r>
            <a:endParaRPr lang="en-US"/>
          </a:p>
        </c:rich>
      </c:tx>
      <c:layout>
        <c:manualLayout>
          <c:xMode val="edge"/>
          <c:yMode val="edge"/>
          <c:x val="0.05"/>
          <c:y val="4.1666666666666664E-2"/>
        </c:manualLayout>
      </c:layout>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9.8219816272965874E-2"/>
          <c:y val="0.25083333333333335"/>
          <c:w val="0.87244685039370073"/>
          <c:h val="0.66491542723826191"/>
        </c:manualLayout>
      </c:layout>
      <c:scatterChart>
        <c:scatterStyle val="smoothMarker"/>
        <c:varyColors val="0"/>
        <c:ser>
          <c:idx val="0"/>
          <c:order val="0"/>
          <c:tx>
            <c:strRef>
              <c:f>[1]PRACTICE!$E$49</c:f>
              <c:strCache>
                <c:ptCount val="1"/>
                <c:pt idx="0">
                  <c:v>Birth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[1]PRACTICE!$D$50:$D$60</c:f>
              <c:strCache>
                <c:ptCount val="11"/>
                <c:pt idx="0">
                  <c:v>Bangladesh</c:v>
                </c:pt>
                <c:pt idx="1">
                  <c:v>India</c:v>
                </c:pt>
                <c:pt idx="2">
                  <c:v>Argentina</c:v>
                </c:pt>
                <c:pt idx="3">
                  <c:v>Australia</c:v>
                </c:pt>
                <c:pt idx="4">
                  <c:v>New Zealand</c:v>
                </c:pt>
                <c:pt idx="5">
                  <c:v>China</c:v>
                </c:pt>
                <c:pt idx="6">
                  <c:v>Netherlands</c:v>
                </c:pt>
                <c:pt idx="7">
                  <c:v>Portugal</c:v>
                </c:pt>
                <c:pt idx="8">
                  <c:v>Japan</c:v>
                </c:pt>
                <c:pt idx="9">
                  <c:v>Italy</c:v>
                </c:pt>
                <c:pt idx="10">
                  <c:v>South Korea</c:v>
                </c:pt>
              </c:strCache>
            </c:strRef>
          </c:xVal>
          <c:yVal>
            <c:numRef>
              <c:f>[1]PRACTICE!$E$50:$E$60</c:f>
              <c:numCache>
                <c:formatCode>0.00</c:formatCode>
                <c:ptCount val="11"/>
                <c:pt idx="0">
                  <c:v>18.184000000000001</c:v>
                </c:pt>
                <c:pt idx="1">
                  <c:v>17.856999999999999</c:v>
                </c:pt>
                <c:pt idx="2">
                  <c:v>17.021000000000001</c:v>
                </c:pt>
                <c:pt idx="3">
                  <c:v>12.6</c:v>
                </c:pt>
                <c:pt idx="4">
                  <c:v>11.98</c:v>
                </c:pt>
                <c:pt idx="5">
                  <c:v>10.9</c:v>
                </c:pt>
                <c:pt idx="6">
                  <c:v>9.6999999999999993</c:v>
                </c:pt>
                <c:pt idx="7">
                  <c:v>8.5</c:v>
                </c:pt>
                <c:pt idx="8">
                  <c:v>7.4</c:v>
                </c:pt>
                <c:pt idx="9">
                  <c:v>7.3</c:v>
                </c:pt>
                <c:pt idx="10">
                  <c:v>6.4</c:v>
                </c:pt>
              </c:numCache>
            </c:numRef>
          </c:yVal>
          <c:smooth val="1"/>
          <c:extLst>
            <c:ext xmlns:c16="http://schemas.microsoft.com/office/drawing/2014/chart" uri="{C3380CC4-5D6E-409C-BE32-E72D297353CC}">
              <c16:uniqueId val="{00000000-B1D2-4CA0-B2EF-A4B676B634F6}"/>
            </c:ext>
          </c:extLst>
        </c:ser>
        <c:ser>
          <c:idx val="1"/>
          <c:order val="1"/>
          <c:tx>
            <c:strRef>
              <c:f>[1]PRACTICE!$F$49</c:f>
              <c:strCache>
                <c:ptCount val="1"/>
                <c:pt idx="0">
                  <c:v>Infant Mortality Rate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[1]PRACTICE!$D$50:$D$60</c:f>
              <c:strCache>
                <c:ptCount val="11"/>
                <c:pt idx="0">
                  <c:v>Bangladesh</c:v>
                </c:pt>
                <c:pt idx="1">
                  <c:v>India</c:v>
                </c:pt>
                <c:pt idx="2">
                  <c:v>Argentina</c:v>
                </c:pt>
                <c:pt idx="3">
                  <c:v>Australia</c:v>
                </c:pt>
                <c:pt idx="4">
                  <c:v>New Zealand</c:v>
                </c:pt>
                <c:pt idx="5">
                  <c:v>China</c:v>
                </c:pt>
                <c:pt idx="6">
                  <c:v>Netherlands</c:v>
                </c:pt>
                <c:pt idx="7">
                  <c:v>Portugal</c:v>
                </c:pt>
                <c:pt idx="8">
                  <c:v>Japan</c:v>
                </c:pt>
                <c:pt idx="9">
                  <c:v>Italy</c:v>
                </c:pt>
                <c:pt idx="10">
                  <c:v>South Korea</c:v>
                </c:pt>
              </c:strCache>
            </c:strRef>
          </c:xVal>
          <c:yVal>
            <c:numRef>
              <c:f>[1]PRACTICE!$F$50:$F$60</c:f>
              <c:numCache>
                <c:formatCode>0.0</c:formatCode>
                <c:ptCount val="11"/>
                <c:pt idx="0">
                  <c:v>25.1</c:v>
                </c:pt>
                <c:pt idx="1">
                  <c:v>29.9</c:v>
                </c:pt>
                <c:pt idx="2">
                  <c:v>8.8000000000000007</c:v>
                </c:pt>
                <c:pt idx="3">
                  <c:v>3.1</c:v>
                </c:pt>
                <c:pt idx="4">
                  <c:v>4.7</c:v>
                </c:pt>
                <c:pt idx="5">
                  <c:v>7.4</c:v>
                </c:pt>
                <c:pt idx="6">
                  <c:v>3.3</c:v>
                </c:pt>
                <c:pt idx="7">
                  <c:v>3.1</c:v>
                </c:pt>
                <c:pt idx="8">
                  <c:v>1.8</c:v>
                </c:pt>
                <c:pt idx="9">
                  <c:v>2.6</c:v>
                </c:pt>
                <c:pt idx="10">
                  <c:v>2.7</c:v>
                </c:pt>
              </c:numCache>
            </c:numRef>
          </c:yVal>
          <c:smooth val="1"/>
          <c:extLst>
            <c:ext xmlns:c16="http://schemas.microsoft.com/office/drawing/2014/chart" uri="{C3380CC4-5D6E-409C-BE32-E72D297353CC}">
              <c16:uniqueId val="{00000001-B1D2-4CA0-B2EF-A4B676B634F6}"/>
            </c:ext>
          </c:extLst>
        </c:ser>
        <c:dLbls>
          <c:showLegendKey val="0"/>
          <c:showVal val="0"/>
          <c:showCatName val="0"/>
          <c:showSerName val="0"/>
          <c:showPercent val="0"/>
          <c:showBubbleSize val="0"/>
        </c:dLbls>
        <c:axId val="404003360"/>
        <c:axId val="781988463"/>
      </c:scatterChart>
      <c:valAx>
        <c:axId val="404003360"/>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1988463"/>
        <c:crosses val="autoZero"/>
        <c:crossBetween val="midCat"/>
      </c:valAx>
      <c:valAx>
        <c:axId val="78198846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4003360"/>
        <c:crosses val="autoZero"/>
        <c:crossBetween val="midCat"/>
      </c:valAx>
      <c:spPr>
        <a:noFill/>
        <a:ln>
          <a:noFill/>
        </a:ln>
        <a:effectLst/>
      </c:spPr>
    </c:plotArea>
    <c:legend>
      <c:legendPos val="b"/>
      <c:layout>
        <c:manualLayout>
          <c:xMode val="edge"/>
          <c:yMode val="edge"/>
          <c:x val="0.40346259842519688"/>
          <c:y val="5.6133712452610049E-2"/>
          <c:w val="0.59585236220472426"/>
          <c:h val="8.7384806065908427E-2"/>
        </c:manualLayout>
      </c:layout>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25400"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with Smooth Lines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smoothMarker"/>
        <c:varyColors val="0"/>
        <c:ser>
          <c:idx val="0"/>
          <c:order val="0"/>
          <c:tx>
            <c:strRef>
              <c:f>Scatter!$C$2</c:f>
              <c:strCache>
                <c:ptCount val="1"/>
                <c:pt idx="0">
                  <c:v>Birth Rate</c:v>
                </c:pt>
              </c:strCache>
            </c:strRef>
          </c:tx>
          <c:spPr>
            <a:ln w="19050" cap="rnd">
              <a:solidFill>
                <a:schemeClr val="accent1"/>
              </a:solidFill>
              <a:round/>
            </a:ln>
            <a:effectLst/>
          </c:spPr>
          <c:marker>
            <c:symbol val="none"/>
          </c:marker>
          <c:xVal>
            <c:strRef>
              <c:f>Scatter!$B$3:$B$13</c:f>
              <c:strCache>
                <c:ptCount val="11"/>
                <c:pt idx="0">
                  <c:v>Bangladesh</c:v>
                </c:pt>
                <c:pt idx="1">
                  <c:v>India</c:v>
                </c:pt>
                <c:pt idx="2">
                  <c:v>Argentina</c:v>
                </c:pt>
                <c:pt idx="3">
                  <c:v>Australia</c:v>
                </c:pt>
                <c:pt idx="4">
                  <c:v>New Zealand</c:v>
                </c:pt>
                <c:pt idx="5">
                  <c:v>China</c:v>
                </c:pt>
                <c:pt idx="6">
                  <c:v>Netherlands</c:v>
                </c:pt>
                <c:pt idx="7">
                  <c:v>Portugal</c:v>
                </c:pt>
                <c:pt idx="8">
                  <c:v>Japan</c:v>
                </c:pt>
                <c:pt idx="9">
                  <c:v>Italy</c:v>
                </c:pt>
                <c:pt idx="10">
                  <c:v>South Korea</c:v>
                </c:pt>
              </c:strCache>
            </c:strRef>
          </c:xVal>
          <c:yVal>
            <c:numRef>
              <c:f>Scatter!$C$3:$C$13</c:f>
              <c:numCache>
                <c:formatCode>0.00</c:formatCode>
                <c:ptCount val="11"/>
                <c:pt idx="0">
                  <c:v>18.184000000000001</c:v>
                </c:pt>
                <c:pt idx="1">
                  <c:v>17.856999999999999</c:v>
                </c:pt>
                <c:pt idx="2">
                  <c:v>17.021000000000001</c:v>
                </c:pt>
                <c:pt idx="3">
                  <c:v>12.6</c:v>
                </c:pt>
                <c:pt idx="4">
                  <c:v>11.98</c:v>
                </c:pt>
                <c:pt idx="5">
                  <c:v>10.9</c:v>
                </c:pt>
                <c:pt idx="6">
                  <c:v>9.6999999999999993</c:v>
                </c:pt>
                <c:pt idx="7">
                  <c:v>8.5</c:v>
                </c:pt>
                <c:pt idx="8">
                  <c:v>7.4</c:v>
                </c:pt>
                <c:pt idx="9">
                  <c:v>7.3</c:v>
                </c:pt>
                <c:pt idx="10">
                  <c:v>6.4</c:v>
                </c:pt>
              </c:numCache>
            </c:numRef>
          </c:yVal>
          <c:smooth val="1"/>
          <c:extLst>
            <c:ext xmlns:c16="http://schemas.microsoft.com/office/drawing/2014/chart" uri="{C3380CC4-5D6E-409C-BE32-E72D297353CC}">
              <c16:uniqueId val="{00000000-1BA7-484C-87C3-1A0E74D6C41D}"/>
            </c:ext>
          </c:extLst>
        </c:ser>
        <c:ser>
          <c:idx val="1"/>
          <c:order val="1"/>
          <c:tx>
            <c:strRef>
              <c:f>Scatter!$D$2</c:f>
              <c:strCache>
                <c:ptCount val="1"/>
                <c:pt idx="0">
                  <c:v>Infant Mortality Rate</c:v>
                </c:pt>
              </c:strCache>
            </c:strRef>
          </c:tx>
          <c:spPr>
            <a:ln w="19050" cap="rnd">
              <a:solidFill>
                <a:schemeClr val="accent2"/>
              </a:solidFill>
              <a:round/>
            </a:ln>
            <a:effectLst/>
          </c:spPr>
          <c:marker>
            <c:symbol val="none"/>
          </c:marker>
          <c:xVal>
            <c:strRef>
              <c:f>Scatter!$B$3:$B$13</c:f>
              <c:strCache>
                <c:ptCount val="11"/>
                <c:pt idx="0">
                  <c:v>Bangladesh</c:v>
                </c:pt>
                <c:pt idx="1">
                  <c:v>India</c:v>
                </c:pt>
                <c:pt idx="2">
                  <c:v>Argentina</c:v>
                </c:pt>
                <c:pt idx="3">
                  <c:v>Australia</c:v>
                </c:pt>
                <c:pt idx="4">
                  <c:v>New Zealand</c:v>
                </c:pt>
                <c:pt idx="5">
                  <c:v>China</c:v>
                </c:pt>
                <c:pt idx="6">
                  <c:v>Netherlands</c:v>
                </c:pt>
                <c:pt idx="7">
                  <c:v>Portugal</c:v>
                </c:pt>
                <c:pt idx="8">
                  <c:v>Japan</c:v>
                </c:pt>
                <c:pt idx="9">
                  <c:v>Italy</c:v>
                </c:pt>
                <c:pt idx="10">
                  <c:v>South Korea</c:v>
                </c:pt>
              </c:strCache>
            </c:strRef>
          </c:xVal>
          <c:yVal>
            <c:numRef>
              <c:f>Scatter!$D$3:$D$13</c:f>
              <c:numCache>
                <c:formatCode>0.0</c:formatCode>
                <c:ptCount val="11"/>
                <c:pt idx="0">
                  <c:v>25.1</c:v>
                </c:pt>
                <c:pt idx="1">
                  <c:v>29.9</c:v>
                </c:pt>
                <c:pt idx="2">
                  <c:v>8.8000000000000007</c:v>
                </c:pt>
                <c:pt idx="3">
                  <c:v>3.1</c:v>
                </c:pt>
                <c:pt idx="4">
                  <c:v>4.7</c:v>
                </c:pt>
                <c:pt idx="5">
                  <c:v>7.4</c:v>
                </c:pt>
                <c:pt idx="6">
                  <c:v>3.3</c:v>
                </c:pt>
                <c:pt idx="7">
                  <c:v>3.1</c:v>
                </c:pt>
                <c:pt idx="8">
                  <c:v>1.8</c:v>
                </c:pt>
                <c:pt idx="9">
                  <c:v>2.6</c:v>
                </c:pt>
                <c:pt idx="10">
                  <c:v>2.7</c:v>
                </c:pt>
              </c:numCache>
            </c:numRef>
          </c:yVal>
          <c:smooth val="1"/>
          <c:extLst>
            <c:ext xmlns:c16="http://schemas.microsoft.com/office/drawing/2014/chart" uri="{C3380CC4-5D6E-409C-BE32-E72D297353CC}">
              <c16:uniqueId val="{00000001-1BA7-484C-87C3-1A0E74D6C41D}"/>
            </c:ext>
          </c:extLst>
        </c:ser>
        <c:dLbls>
          <c:showLegendKey val="0"/>
          <c:showVal val="0"/>
          <c:showCatName val="0"/>
          <c:showSerName val="0"/>
          <c:showPercent val="0"/>
          <c:showBubbleSize val="0"/>
        </c:dLbls>
        <c:axId val="376565135"/>
        <c:axId val="1156178800"/>
      </c:scatterChart>
      <c:valAx>
        <c:axId val="376565135"/>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178800"/>
        <c:crosses val="autoZero"/>
        <c:crossBetween val="midCat"/>
      </c:valAx>
      <c:valAx>
        <c:axId val="115617880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656513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a:t>
            </a:r>
            <a:r>
              <a:rPr lang="en-US" baseline="0"/>
              <a:t> with markers and straight lines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Scatter!$C$2</c:f>
              <c:strCache>
                <c:ptCount val="1"/>
                <c:pt idx="0">
                  <c:v>Birth Rate</c:v>
                </c:pt>
              </c:strCache>
            </c:strRef>
          </c:tx>
          <c:spPr>
            <a:ln w="19050" cap="rnd">
              <a:solidFill>
                <a:schemeClr val="accent1"/>
              </a:solidFill>
              <a:round/>
            </a:ln>
            <a:effectLst/>
          </c:spPr>
          <c:marker>
            <c:symbol val="circle"/>
            <c:size val="5"/>
            <c:spPr>
              <a:solidFill>
                <a:schemeClr val="accent1"/>
              </a:solidFill>
              <a:ln w="9525">
                <a:solidFill>
                  <a:schemeClr val="accent1"/>
                </a:solidFill>
              </a:ln>
              <a:effectLst/>
            </c:spPr>
          </c:marker>
          <c:xVal>
            <c:strRef>
              <c:f>Scatter!$B$3:$B$13</c:f>
              <c:strCache>
                <c:ptCount val="11"/>
                <c:pt idx="0">
                  <c:v>Bangladesh</c:v>
                </c:pt>
                <c:pt idx="1">
                  <c:v>India</c:v>
                </c:pt>
                <c:pt idx="2">
                  <c:v>Argentina</c:v>
                </c:pt>
                <c:pt idx="3">
                  <c:v>Australia</c:v>
                </c:pt>
                <c:pt idx="4">
                  <c:v>New Zealand</c:v>
                </c:pt>
                <c:pt idx="5">
                  <c:v>China</c:v>
                </c:pt>
                <c:pt idx="6">
                  <c:v>Netherlands</c:v>
                </c:pt>
                <c:pt idx="7">
                  <c:v>Portugal</c:v>
                </c:pt>
                <c:pt idx="8">
                  <c:v>Japan</c:v>
                </c:pt>
                <c:pt idx="9">
                  <c:v>Italy</c:v>
                </c:pt>
                <c:pt idx="10">
                  <c:v>South Korea</c:v>
                </c:pt>
              </c:strCache>
            </c:strRef>
          </c:xVal>
          <c:yVal>
            <c:numRef>
              <c:f>Scatter!$C$3:$C$13</c:f>
              <c:numCache>
                <c:formatCode>0.00</c:formatCode>
                <c:ptCount val="11"/>
                <c:pt idx="0">
                  <c:v>18.184000000000001</c:v>
                </c:pt>
                <c:pt idx="1">
                  <c:v>17.856999999999999</c:v>
                </c:pt>
                <c:pt idx="2">
                  <c:v>17.021000000000001</c:v>
                </c:pt>
                <c:pt idx="3">
                  <c:v>12.6</c:v>
                </c:pt>
                <c:pt idx="4">
                  <c:v>11.98</c:v>
                </c:pt>
                <c:pt idx="5">
                  <c:v>10.9</c:v>
                </c:pt>
                <c:pt idx="6">
                  <c:v>9.6999999999999993</c:v>
                </c:pt>
                <c:pt idx="7">
                  <c:v>8.5</c:v>
                </c:pt>
                <c:pt idx="8">
                  <c:v>7.4</c:v>
                </c:pt>
                <c:pt idx="9">
                  <c:v>7.3</c:v>
                </c:pt>
                <c:pt idx="10">
                  <c:v>6.4</c:v>
                </c:pt>
              </c:numCache>
            </c:numRef>
          </c:yVal>
          <c:smooth val="0"/>
          <c:extLst>
            <c:ext xmlns:c16="http://schemas.microsoft.com/office/drawing/2014/chart" uri="{C3380CC4-5D6E-409C-BE32-E72D297353CC}">
              <c16:uniqueId val="{00000000-F025-4F21-9DD3-D772A1BADDF2}"/>
            </c:ext>
          </c:extLst>
        </c:ser>
        <c:ser>
          <c:idx val="1"/>
          <c:order val="1"/>
          <c:tx>
            <c:strRef>
              <c:f>Scatter!$D$2</c:f>
              <c:strCache>
                <c:ptCount val="1"/>
                <c:pt idx="0">
                  <c:v>Infant Mortality Rate</c:v>
                </c:pt>
              </c:strCache>
            </c:strRef>
          </c:tx>
          <c:spPr>
            <a:ln w="19050" cap="rnd">
              <a:solidFill>
                <a:schemeClr val="accent2"/>
              </a:solidFill>
              <a:round/>
            </a:ln>
            <a:effectLst/>
          </c:spPr>
          <c:marker>
            <c:symbol val="circle"/>
            <c:size val="5"/>
            <c:spPr>
              <a:solidFill>
                <a:schemeClr val="accent2"/>
              </a:solidFill>
              <a:ln w="9525">
                <a:solidFill>
                  <a:schemeClr val="accent2"/>
                </a:solidFill>
              </a:ln>
              <a:effectLst/>
            </c:spPr>
          </c:marker>
          <c:xVal>
            <c:strRef>
              <c:f>Scatter!$B$3:$B$13</c:f>
              <c:strCache>
                <c:ptCount val="11"/>
                <c:pt idx="0">
                  <c:v>Bangladesh</c:v>
                </c:pt>
                <c:pt idx="1">
                  <c:v>India</c:v>
                </c:pt>
                <c:pt idx="2">
                  <c:v>Argentina</c:v>
                </c:pt>
                <c:pt idx="3">
                  <c:v>Australia</c:v>
                </c:pt>
                <c:pt idx="4">
                  <c:v>New Zealand</c:v>
                </c:pt>
                <c:pt idx="5">
                  <c:v>China</c:v>
                </c:pt>
                <c:pt idx="6">
                  <c:v>Netherlands</c:v>
                </c:pt>
                <c:pt idx="7">
                  <c:v>Portugal</c:v>
                </c:pt>
                <c:pt idx="8">
                  <c:v>Japan</c:v>
                </c:pt>
                <c:pt idx="9">
                  <c:v>Italy</c:v>
                </c:pt>
                <c:pt idx="10">
                  <c:v>South Korea</c:v>
                </c:pt>
              </c:strCache>
            </c:strRef>
          </c:xVal>
          <c:yVal>
            <c:numRef>
              <c:f>Scatter!$D$3:$D$13</c:f>
              <c:numCache>
                <c:formatCode>0.0</c:formatCode>
                <c:ptCount val="11"/>
                <c:pt idx="0">
                  <c:v>25.1</c:v>
                </c:pt>
                <c:pt idx="1">
                  <c:v>29.9</c:v>
                </c:pt>
                <c:pt idx="2">
                  <c:v>8.8000000000000007</c:v>
                </c:pt>
                <c:pt idx="3">
                  <c:v>3.1</c:v>
                </c:pt>
                <c:pt idx="4">
                  <c:v>4.7</c:v>
                </c:pt>
                <c:pt idx="5">
                  <c:v>7.4</c:v>
                </c:pt>
                <c:pt idx="6">
                  <c:v>3.3</c:v>
                </c:pt>
                <c:pt idx="7">
                  <c:v>3.1</c:v>
                </c:pt>
                <c:pt idx="8">
                  <c:v>1.8</c:v>
                </c:pt>
                <c:pt idx="9">
                  <c:v>2.6</c:v>
                </c:pt>
                <c:pt idx="10">
                  <c:v>2.7</c:v>
                </c:pt>
              </c:numCache>
            </c:numRef>
          </c:yVal>
          <c:smooth val="0"/>
          <c:extLst>
            <c:ext xmlns:c16="http://schemas.microsoft.com/office/drawing/2014/chart" uri="{C3380CC4-5D6E-409C-BE32-E72D297353CC}">
              <c16:uniqueId val="{00000001-F025-4F21-9DD3-D772A1BADDF2}"/>
            </c:ext>
          </c:extLst>
        </c:ser>
        <c:dLbls>
          <c:showLegendKey val="0"/>
          <c:showVal val="0"/>
          <c:showCatName val="0"/>
          <c:showSerName val="0"/>
          <c:showPercent val="0"/>
          <c:showBubbleSize val="0"/>
        </c:dLbls>
        <c:axId val="403093583"/>
        <c:axId val="385451103"/>
      </c:scatterChart>
      <c:valAx>
        <c:axId val="403093583"/>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451103"/>
        <c:crosses val="autoZero"/>
        <c:crossBetween val="midCat"/>
      </c:valAx>
      <c:valAx>
        <c:axId val="385451103"/>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093583"/>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Scatter with Straight Lines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scatterChart>
        <c:scatterStyle val="lineMarker"/>
        <c:varyColors val="0"/>
        <c:ser>
          <c:idx val="0"/>
          <c:order val="0"/>
          <c:tx>
            <c:strRef>
              <c:f>Scatter!$C$2</c:f>
              <c:strCache>
                <c:ptCount val="1"/>
                <c:pt idx="0">
                  <c:v>Birth Rate</c:v>
                </c:pt>
              </c:strCache>
            </c:strRef>
          </c:tx>
          <c:spPr>
            <a:ln w="19050" cap="rnd">
              <a:solidFill>
                <a:schemeClr val="accent1"/>
              </a:solidFill>
              <a:round/>
            </a:ln>
            <a:effectLst/>
          </c:spPr>
          <c:marker>
            <c:symbol val="none"/>
          </c:marker>
          <c:xVal>
            <c:strRef>
              <c:f>Scatter!$B$3:$B$13</c:f>
              <c:strCache>
                <c:ptCount val="11"/>
                <c:pt idx="0">
                  <c:v>Bangladesh</c:v>
                </c:pt>
                <c:pt idx="1">
                  <c:v>India</c:v>
                </c:pt>
                <c:pt idx="2">
                  <c:v>Argentina</c:v>
                </c:pt>
                <c:pt idx="3">
                  <c:v>Australia</c:v>
                </c:pt>
                <c:pt idx="4">
                  <c:v>New Zealand</c:v>
                </c:pt>
                <c:pt idx="5">
                  <c:v>China</c:v>
                </c:pt>
                <c:pt idx="6">
                  <c:v>Netherlands</c:v>
                </c:pt>
                <c:pt idx="7">
                  <c:v>Portugal</c:v>
                </c:pt>
                <c:pt idx="8">
                  <c:v>Japan</c:v>
                </c:pt>
                <c:pt idx="9">
                  <c:v>Italy</c:v>
                </c:pt>
                <c:pt idx="10">
                  <c:v>South Korea</c:v>
                </c:pt>
              </c:strCache>
            </c:strRef>
          </c:xVal>
          <c:yVal>
            <c:numRef>
              <c:f>Scatter!$C$3:$C$13</c:f>
              <c:numCache>
                <c:formatCode>0.00</c:formatCode>
                <c:ptCount val="11"/>
                <c:pt idx="0">
                  <c:v>18.184000000000001</c:v>
                </c:pt>
                <c:pt idx="1">
                  <c:v>17.856999999999999</c:v>
                </c:pt>
                <c:pt idx="2">
                  <c:v>17.021000000000001</c:v>
                </c:pt>
                <c:pt idx="3">
                  <c:v>12.6</c:v>
                </c:pt>
                <c:pt idx="4">
                  <c:v>11.98</c:v>
                </c:pt>
                <c:pt idx="5">
                  <c:v>10.9</c:v>
                </c:pt>
                <c:pt idx="6">
                  <c:v>9.6999999999999993</c:v>
                </c:pt>
                <c:pt idx="7">
                  <c:v>8.5</c:v>
                </c:pt>
                <c:pt idx="8">
                  <c:v>7.4</c:v>
                </c:pt>
                <c:pt idx="9">
                  <c:v>7.3</c:v>
                </c:pt>
                <c:pt idx="10">
                  <c:v>6.4</c:v>
                </c:pt>
              </c:numCache>
            </c:numRef>
          </c:yVal>
          <c:smooth val="0"/>
          <c:extLst>
            <c:ext xmlns:c16="http://schemas.microsoft.com/office/drawing/2014/chart" uri="{C3380CC4-5D6E-409C-BE32-E72D297353CC}">
              <c16:uniqueId val="{00000000-9FAB-42B1-BA77-A2468FFC5FBB}"/>
            </c:ext>
          </c:extLst>
        </c:ser>
        <c:ser>
          <c:idx val="1"/>
          <c:order val="1"/>
          <c:tx>
            <c:strRef>
              <c:f>Scatter!$D$2</c:f>
              <c:strCache>
                <c:ptCount val="1"/>
                <c:pt idx="0">
                  <c:v>Infant Mortality Rate</c:v>
                </c:pt>
              </c:strCache>
            </c:strRef>
          </c:tx>
          <c:spPr>
            <a:ln w="19050" cap="rnd">
              <a:solidFill>
                <a:schemeClr val="accent2"/>
              </a:solidFill>
              <a:round/>
            </a:ln>
            <a:effectLst/>
          </c:spPr>
          <c:marker>
            <c:symbol val="none"/>
          </c:marker>
          <c:xVal>
            <c:strRef>
              <c:f>Scatter!$B$3:$B$13</c:f>
              <c:strCache>
                <c:ptCount val="11"/>
                <c:pt idx="0">
                  <c:v>Bangladesh</c:v>
                </c:pt>
                <c:pt idx="1">
                  <c:v>India</c:v>
                </c:pt>
                <c:pt idx="2">
                  <c:v>Argentina</c:v>
                </c:pt>
                <c:pt idx="3">
                  <c:v>Australia</c:v>
                </c:pt>
                <c:pt idx="4">
                  <c:v>New Zealand</c:v>
                </c:pt>
                <c:pt idx="5">
                  <c:v>China</c:v>
                </c:pt>
                <c:pt idx="6">
                  <c:v>Netherlands</c:v>
                </c:pt>
                <c:pt idx="7">
                  <c:v>Portugal</c:v>
                </c:pt>
                <c:pt idx="8">
                  <c:v>Japan</c:v>
                </c:pt>
                <c:pt idx="9">
                  <c:v>Italy</c:v>
                </c:pt>
                <c:pt idx="10">
                  <c:v>South Korea</c:v>
                </c:pt>
              </c:strCache>
            </c:strRef>
          </c:xVal>
          <c:yVal>
            <c:numRef>
              <c:f>Scatter!$D$3:$D$13</c:f>
              <c:numCache>
                <c:formatCode>0.0</c:formatCode>
                <c:ptCount val="11"/>
                <c:pt idx="0">
                  <c:v>25.1</c:v>
                </c:pt>
                <c:pt idx="1">
                  <c:v>29.9</c:v>
                </c:pt>
                <c:pt idx="2">
                  <c:v>8.8000000000000007</c:v>
                </c:pt>
                <c:pt idx="3">
                  <c:v>3.1</c:v>
                </c:pt>
                <c:pt idx="4">
                  <c:v>4.7</c:v>
                </c:pt>
                <c:pt idx="5">
                  <c:v>7.4</c:v>
                </c:pt>
                <c:pt idx="6">
                  <c:v>3.3</c:v>
                </c:pt>
                <c:pt idx="7">
                  <c:v>3.1</c:v>
                </c:pt>
                <c:pt idx="8">
                  <c:v>1.8</c:v>
                </c:pt>
                <c:pt idx="9">
                  <c:v>2.6</c:v>
                </c:pt>
                <c:pt idx="10">
                  <c:v>2.7</c:v>
                </c:pt>
              </c:numCache>
            </c:numRef>
          </c:yVal>
          <c:smooth val="0"/>
          <c:extLst>
            <c:ext xmlns:c16="http://schemas.microsoft.com/office/drawing/2014/chart" uri="{C3380CC4-5D6E-409C-BE32-E72D297353CC}">
              <c16:uniqueId val="{00000001-9FAB-42B1-BA77-A2468FFC5FBB}"/>
            </c:ext>
          </c:extLst>
        </c:ser>
        <c:dLbls>
          <c:showLegendKey val="0"/>
          <c:showVal val="0"/>
          <c:showCatName val="0"/>
          <c:showSerName val="0"/>
          <c:showPercent val="0"/>
          <c:showBubbleSize val="0"/>
        </c:dLbls>
        <c:axId val="403398559"/>
        <c:axId val="1156179280"/>
      </c:scatterChart>
      <c:valAx>
        <c:axId val="403398559"/>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6179280"/>
        <c:crosses val="autoZero"/>
        <c:crossBetween val="midCat"/>
      </c:valAx>
      <c:valAx>
        <c:axId val="1156179280"/>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98559"/>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vs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0"/>
        <c:ser>
          <c:idx val="0"/>
          <c:order val="0"/>
          <c:tx>
            <c:strRef>
              <c:f>'Bubble Chart'!$C$2</c:f>
              <c:strCache>
                <c:ptCount val="1"/>
                <c:pt idx="0">
                  <c:v>Quantity</c:v>
                </c:pt>
              </c:strCache>
            </c:strRef>
          </c:tx>
          <c:spPr>
            <a:solidFill>
              <a:srgbClr val="002060"/>
            </a:solidFill>
            <a:ln>
              <a:solidFill>
                <a:schemeClr val="bg1"/>
              </a:solidFill>
            </a:ln>
            <a:effectLst/>
          </c:spPr>
          <c:invertIfNegative val="0"/>
          <c:dLbls>
            <c:dLbl>
              <c:idx val="0"/>
              <c:layout>
                <c:manualLayout>
                  <c:x val="-0.11259731886952438"/>
                  <c:y val="7.8793636218649973E-2"/>
                </c:manualLayout>
              </c:layout>
              <c:dLblPos val="r"/>
              <c:showLegendKey val="0"/>
              <c:showVal val="0"/>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1-E895-4B6C-9E2C-8D2271615A6B}"/>
                </c:ext>
              </c:extLst>
            </c:dLbl>
            <c:dLbl>
              <c:idx val="1"/>
              <c:layout>
                <c:manualLayout>
                  <c:x val="-0.11589595552939368"/>
                  <c:y val="0.12050791421675877"/>
                </c:manualLayout>
              </c:layout>
              <c:dLblPos val="r"/>
              <c:showLegendKey val="0"/>
              <c:showVal val="0"/>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2-E895-4B6C-9E2C-8D2271615A6B}"/>
                </c:ext>
              </c:extLst>
            </c:dLbl>
            <c:dLbl>
              <c:idx val="2"/>
              <c:layout>
                <c:manualLayout>
                  <c:x val="-0.114048561327531"/>
                  <c:y val="7.879363621864989E-2"/>
                </c:manualLayout>
              </c:layout>
              <c:dLblPos val="r"/>
              <c:showLegendKey val="0"/>
              <c:showVal val="0"/>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3-E895-4B6C-9E2C-8D2271615A6B}"/>
                </c:ext>
              </c:extLst>
            </c:dLbl>
            <c:dLbl>
              <c:idx val="3"/>
              <c:layout>
                <c:manualLayout>
                  <c:x val="-0.14480933910764465"/>
                  <c:y val="0.13904759332702935"/>
                </c:manualLayout>
              </c:layout>
              <c:dLblPos val="r"/>
              <c:showLegendKey val="0"/>
              <c:showVal val="0"/>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4-E895-4B6C-9E2C-8D2271615A6B}"/>
                </c:ext>
              </c:extLst>
            </c:dLbl>
            <c:dLbl>
              <c:idx val="4"/>
              <c:layout>
                <c:manualLayout>
                  <c:x val="-0.10546111274623163"/>
                  <c:y val="8.342855599621761E-2"/>
                </c:manualLayout>
              </c:layout>
              <c:dLblPos val="r"/>
              <c:showLegendKey val="0"/>
              <c:showVal val="0"/>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5-E895-4B6C-9E2C-8D2271615A6B}"/>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0"/>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'Bubble Chart'!$B$3:$B$7</c:f>
              <c:strCache>
                <c:ptCount val="5"/>
                <c:pt idx="0">
                  <c:v>Banana</c:v>
                </c:pt>
                <c:pt idx="1">
                  <c:v>Apple</c:v>
                </c:pt>
                <c:pt idx="2">
                  <c:v>Grapes</c:v>
                </c:pt>
                <c:pt idx="3">
                  <c:v>Mango</c:v>
                </c:pt>
                <c:pt idx="4">
                  <c:v>Guava</c:v>
                </c:pt>
              </c:strCache>
            </c:strRef>
          </c:xVal>
          <c:yVal>
            <c:numRef>
              <c:f>'Bubble Chart'!$C$3:$C$7</c:f>
              <c:numCache>
                <c:formatCode>General</c:formatCode>
                <c:ptCount val="5"/>
                <c:pt idx="0">
                  <c:v>3</c:v>
                </c:pt>
                <c:pt idx="1">
                  <c:v>4</c:v>
                </c:pt>
                <c:pt idx="2">
                  <c:v>2</c:v>
                </c:pt>
                <c:pt idx="3">
                  <c:v>5</c:v>
                </c:pt>
                <c:pt idx="4">
                  <c:v>3</c:v>
                </c:pt>
              </c:numCache>
            </c:numRef>
          </c:yVal>
          <c:bubbleSize>
            <c:numRef>
              <c:f>'Bubble Chart'!$E$3:$E$7</c:f>
              <c:numCache>
                <c:formatCode>General</c:formatCode>
                <c:ptCount val="5"/>
                <c:pt idx="0">
                  <c:v>153</c:v>
                </c:pt>
                <c:pt idx="1">
                  <c:v>480</c:v>
                </c:pt>
                <c:pt idx="2">
                  <c:v>196</c:v>
                </c:pt>
                <c:pt idx="3">
                  <c:v>750</c:v>
                </c:pt>
                <c:pt idx="4">
                  <c:v>138</c:v>
                </c:pt>
              </c:numCache>
            </c:numRef>
          </c:bubbleSize>
          <c:bubble3D val="0"/>
          <c:extLst>
            <c:ext xmlns:c16="http://schemas.microsoft.com/office/drawing/2014/chart" uri="{C3380CC4-5D6E-409C-BE32-E72D297353CC}">
              <c16:uniqueId val="{00000000-E895-4B6C-9E2C-8D2271615A6B}"/>
            </c:ext>
          </c:extLst>
        </c:ser>
        <c:dLbls>
          <c:dLblPos val="ctr"/>
          <c:showLegendKey val="0"/>
          <c:showVal val="1"/>
          <c:showCatName val="0"/>
          <c:showSerName val="0"/>
          <c:showPercent val="0"/>
          <c:showBubbleSize val="0"/>
        </c:dLbls>
        <c:bubbleScale val="100"/>
        <c:showNegBubbles val="0"/>
        <c:axId val="399853631"/>
        <c:axId val="1157029376"/>
      </c:bubbleChart>
      <c:valAx>
        <c:axId val="399853631"/>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57029376"/>
        <c:crosses val="autoZero"/>
        <c:crossBetween val="midCat"/>
      </c:valAx>
      <c:valAx>
        <c:axId val="115702937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99853631"/>
        <c:crossesAt val="0"/>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Quantity vs. Total</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ubbleChart>
        <c:varyColors val="1"/>
        <c:ser>
          <c:idx val="0"/>
          <c:order val="0"/>
          <c:tx>
            <c:strRef>
              <c:f>'Bubble Chart'!$C$2</c:f>
              <c:strCache>
                <c:ptCount val="1"/>
                <c:pt idx="0">
                  <c:v>Quantity</c:v>
                </c:pt>
              </c:strCache>
            </c:strRef>
          </c:tx>
          <c:spPr>
            <a:ln>
              <a:solidFill>
                <a:schemeClr val="bg1">
                  <a:alpha val="95000"/>
                </a:schemeClr>
              </a:solidFill>
            </a:ln>
            <a:effectLst>
              <a:outerShdw blurRad="50800" dist="38100" algn="l" rotWithShape="0">
                <a:prstClr val="black">
                  <a:alpha val="40000"/>
                </a:prstClr>
              </a:outerShdw>
            </a:effectLst>
          </c:spPr>
          <c:invertIfNegative val="0"/>
          <c:dPt>
            <c:idx val="0"/>
            <c:invertIfNegative val="0"/>
            <c:bubble3D val="1"/>
            <c:spPr>
              <a:solidFill>
                <a:schemeClr val="accent1">
                  <a:alpha val="75000"/>
                </a:schemeClr>
              </a:solidFill>
              <a:ln>
                <a:solidFill>
                  <a:schemeClr val="bg1">
                    <a:alpha val="95000"/>
                  </a:schemeClr>
                </a:solidFill>
              </a:ln>
              <a:effectLst>
                <a:outerShdw blurRad="50800" dist="38100" algn="l" rotWithShape="0">
                  <a:prstClr val="black">
                    <a:alpha val="40000"/>
                  </a:prstClr>
                </a:outerShdw>
              </a:effectLst>
            </c:spPr>
            <c:extLst>
              <c:ext xmlns:c16="http://schemas.microsoft.com/office/drawing/2014/chart" uri="{C3380CC4-5D6E-409C-BE32-E72D297353CC}">
                <c16:uniqueId val="{00000001-D5A1-4AED-BA74-1254000EBB6C}"/>
              </c:ext>
            </c:extLst>
          </c:dPt>
          <c:dPt>
            <c:idx val="1"/>
            <c:invertIfNegative val="0"/>
            <c:bubble3D val="1"/>
            <c:spPr>
              <a:solidFill>
                <a:schemeClr val="accent2">
                  <a:alpha val="75000"/>
                </a:schemeClr>
              </a:solidFill>
              <a:ln>
                <a:solidFill>
                  <a:schemeClr val="bg1">
                    <a:alpha val="95000"/>
                  </a:schemeClr>
                </a:solidFill>
              </a:ln>
              <a:effectLst>
                <a:outerShdw blurRad="50800" dist="38100" algn="l" rotWithShape="0">
                  <a:prstClr val="black">
                    <a:alpha val="40000"/>
                  </a:prstClr>
                </a:outerShdw>
              </a:effectLst>
            </c:spPr>
            <c:extLst>
              <c:ext xmlns:c16="http://schemas.microsoft.com/office/drawing/2014/chart" uri="{C3380CC4-5D6E-409C-BE32-E72D297353CC}">
                <c16:uniqueId val="{00000002-D5A1-4AED-BA74-1254000EBB6C}"/>
              </c:ext>
            </c:extLst>
          </c:dPt>
          <c:dPt>
            <c:idx val="2"/>
            <c:invertIfNegative val="0"/>
            <c:bubble3D val="1"/>
            <c:spPr>
              <a:solidFill>
                <a:schemeClr val="accent3">
                  <a:alpha val="75000"/>
                </a:schemeClr>
              </a:solidFill>
              <a:ln>
                <a:solidFill>
                  <a:schemeClr val="bg1">
                    <a:alpha val="95000"/>
                  </a:schemeClr>
                </a:solidFill>
              </a:ln>
              <a:effectLst>
                <a:outerShdw blurRad="50800" dist="38100" algn="l" rotWithShape="0">
                  <a:prstClr val="black">
                    <a:alpha val="40000"/>
                  </a:prstClr>
                </a:outerShdw>
              </a:effectLst>
            </c:spPr>
            <c:extLst>
              <c:ext xmlns:c16="http://schemas.microsoft.com/office/drawing/2014/chart" uri="{C3380CC4-5D6E-409C-BE32-E72D297353CC}">
                <c16:uniqueId val="{00000004-D5A1-4AED-BA74-1254000EBB6C}"/>
              </c:ext>
            </c:extLst>
          </c:dPt>
          <c:dPt>
            <c:idx val="3"/>
            <c:invertIfNegative val="0"/>
            <c:bubble3D val="1"/>
            <c:spPr>
              <a:solidFill>
                <a:schemeClr val="accent4">
                  <a:alpha val="75000"/>
                </a:schemeClr>
              </a:solidFill>
              <a:ln>
                <a:solidFill>
                  <a:schemeClr val="bg1">
                    <a:alpha val="95000"/>
                  </a:schemeClr>
                </a:solidFill>
              </a:ln>
              <a:effectLst>
                <a:outerShdw blurRad="50800" dist="38100" algn="l" rotWithShape="0">
                  <a:prstClr val="black">
                    <a:alpha val="40000"/>
                  </a:prstClr>
                </a:outerShdw>
              </a:effectLst>
            </c:spPr>
            <c:extLst>
              <c:ext xmlns:c16="http://schemas.microsoft.com/office/drawing/2014/chart" uri="{C3380CC4-5D6E-409C-BE32-E72D297353CC}">
                <c16:uniqueId val="{00000003-D5A1-4AED-BA74-1254000EBB6C}"/>
              </c:ext>
            </c:extLst>
          </c:dPt>
          <c:dPt>
            <c:idx val="4"/>
            <c:invertIfNegative val="0"/>
            <c:bubble3D val="1"/>
            <c:spPr>
              <a:solidFill>
                <a:schemeClr val="accent5">
                  <a:alpha val="75000"/>
                </a:schemeClr>
              </a:solidFill>
              <a:ln>
                <a:solidFill>
                  <a:schemeClr val="bg1">
                    <a:alpha val="95000"/>
                  </a:schemeClr>
                </a:solidFill>
              </a:ln>
              <a:effectLst>
                <a:outerShdw blurRad="50800" dist="38100" algn="l" rotWithShape="0">
                  <a:prstClr val="black">
                    <a:alpha val="40000"/>
                  </a:prstClr>
                </a:outerShdw>
              </a:effectLst>
            </c:spPr>
            <c:extLst>
              <c:ext xmlns:c16="http://schemas.microsoft.com/office/drawing/2014/chart" uri="{C3380CC4-5D6E-409C-BE32-E72D297353CC}">
                <c16:uniqueId val="{00000005-D5A1-4AED-BA74-1254000EBB6C}"/>
              </c:ext>
            </c:extLst>
          </c:dPt>
          <c:dLbls>
            <c:dLbl>
              <c:idx val="0"/>
              <c:layout>
                <c:manualLayout>
                  <c:x val="-0.11249584426946632"/>
                  <c:y val="7.8703703703703706E-2"/>
                </c:manualLayout>
              </c:layout>
              <c:dLblPos val="r"/>
              <c:showLegendKey val="0"/>
              <c:showVal val="0"/>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1-D5A1-4AED-BA74-1254000EBB6C}"/>
                </c:ext>
              </c:extLst>
            </c:dLbl>
            <c:dLbl>
              <c:idx val="1"/>
              <c:layout>
                <c:manualLayout>
                  <c:x val="-0.1241515748031496"/>
                  <c:y val="0.10648148148148148"/>
                </c:manualLayout>
              </c:layout>
              <c:dLblPos val="r"/>
              <c:showLegendKey val="0"/>
              <c:showVal val="0"/>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2-D5A1-4AED-BA74-1254000EBB6C}"/>
                </c:ext>
              </c:extLst>
            </c:dLbl>
            <c:dLbl>
              <c:idx val="2"/>
              <c:layout>
                <c:manualLayout>
                  <c:x val="-0.11395013123359575"/>
                  <c:y val="9.7222222222222224E-2"/>
                </c:manualLayout>
              </c:layout>
              <c:dLblPos val="r"/>
              <c:showLegendKey val="0"/>
              <c:showVal val="0"/>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4-D5A1-4AED-BA74-1254000EBB6C}"/>
                </c:ext>
              </c:extLst>
            </c:dLbl>
            <c:dLbl>
              <c:idx val="3"/>
              <c:layout>
                <c:manualLayout>
                  <c:x val="-0.13915660542432196"/>
                  <c:y val="0.1388888888888889"/>
                </c:manualLayout>
              </c:layout>
              <c:dLblPos val="r"/>
              <c:showLegendKey val="0"/>
              <c:showVal val="0"/>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3-D5A1-4AED-BA74-1254000EBB6C}"/>
                </c:ext>
              </c:extLst>
            </c:dLbl>
            <c:dLbl>
              <c:idx val="4"/>
              <c:layout>
                <c:manualLayout>
                  <c:x val="-0.11092235345581812"/>
                  <c:y val="8.3333333333333329E-2"/>
                </c:manualLayout>
              </c:layout>
              <c:dLblPos val="r"/>
              <c:showLegendKey val="0"/>
              <c:showVal val="0"/>
              <c:showCatName val="1"/>
              <c:showSerName val="0"/>
              <c:showPercent val="0"/>
              <c:showBubbleSize val="1"/>
              <c:extLst>
                <c:ext xmlns:c15="http://schemas.microsoft.com/office/drawing/2012/chart" uri="{CE6537A1-D6FC-4f65-9D91-7224C49458BB}"/>
                <c:ext xmlns:c16="http://schemas.microsoft.com/office/drawing/2014/chart" uri="{C3380CC4-5D6E-409C-BE32-E72D297353CC}">
                  <c16:uniqueId val="{00000005-D5A1-4AED-BA74-1254000EBB6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1"/>
            <c:showSerName val="0"/>
            <c:showPercent val="0"/>
            <c:showBubbleSize val="1"/>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xVal>
            <c:strRef>
              <c:f>'Bubble Chart'!$B$3:$B$7</c:f>
              <c:strCache>
                <c:ptCount val="5"/>
                <c:pt idx="0">
                  <c:v>Banana</c:v>
                </c:pt>
                <c:pt idx="1">
                  <c:v>Apple</c:v>
                </c:pt>
                <c:pt idx="2">
                  <c:v>Grapes</c:v>
                </c:pt>
                <c:pt idx="3">
                  <c:v>Mango</c:v>
                </c:pt>
                <c:pt idx="4">
                  <c:v>Guava</c:v>
                </c:pt>
              </c:strCache>
            </c:strRef>
          </c:xVal>
          <c:yVal>
            <c:numRef>
              <c:f>'Bubble Chart'!$C$3:$C$7</c:f>
              <c:numCache>
                <c:formatCode>General</c:formatCode>
                <c:ptCount val="5"/>
                <c:pt idx="0">
                  <c:v>3</c:v>
                </c:pt>
                <c:pt idx="1">
                  <c:v>4</c:v>
                </c:pt>
                <c:pt idx="2">
                  <c:v>2</c:v>
                </c:pt>
                <c:pt idx="3">
                  <c:v>5</c:v>
                </c:pt>
                <c:pt idx="4">
                  <c:v>3</c:v>
                </c:pt>
              </c:numCache>
            </c:numRef>
          </c:yVal>
          <c:bubbleSize>
            <c:numRef>
              <c:f>'Bubble Chart'!$E$3:$E$7</c:f>
              <c:numCache>
                <c:formatCode>General</c:formatCode>
                <c:ptCount val="5"/>
                <c:pt idx="0">
                  <c:v>153</c:v>
                </c:pt>
                <c:pt idx="1">
                  <c:v>480</c:v>
                </c:pt>
                <c:pt idx="2">
                  <c:v>196</c:v>
                </c:pt>
                <c:pt idx="3">
                  <c:v>750</c:v>
                </c:pt>
                <c:pt idx="4">
                  <c:v>138</c:v>
                </c:pt>
              </c:numCache>
            </c:numRef>
          </c:bubbleSize>
          <c:bubble3D val="1"/>
          <c:extLst>
            <c:ext xmlns:c16="http://schemas.microsoft.com/office/drawing/2014/chart" uri="{C3380CC4-5D6E-409C-BE32-E72D297353CC}">
              <c16:uniqueId val="{00000000-D5A1-4AED-BA74-1254000EBB6C}"/>
            </c:ext>
          </c:extLst>
        </c:ser>
        <c:dLbls>
          <c:showLegendKey val="0"/>
          <c:showVal val="0"/>
          <c:showCatName val="0"/>
          <c:showSerName val="0"/>
          <c:showPercent val="0"/>
          <c:showBubbleSize val="0"/>
        </c:dLbls>
        <c:bubbleScale val="100"/>
        <c:showNegBubbles val="0"/>
        <c:axId val="2086651104"/>
        <c:axId val="2099833136"/>
      </c:bubbleChart>
      <c:valAx>
        <c:axId val="2086651104"/>
        <c:scaling>
          <c:orientation val="minMax"/>
        </c:scaling>
        <c:delete val="0"/>
        <c:axPos val="b"/>
        <c:majorGridlines>
          <c:spPr>
            <a:ln w="9525" cap="flat" cmpd="sng" algn="ctr">
              <a:solidFill>
                <a:schemeClr val="tx1">
                  <a:lumMod val="15000"/>
                  <a:lumOff val="85000"/>
                </a:schemeClr>
              </a:solidFill>
              <a:round/>
            </a:ln>
            <a:effectLst/>
          </c:spPr>
        </c:majorGridlines>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9833136"/>
        <c:crosses val="autoZero"/>
        <c:crossBetween val="midCat"/>
      </c:valAx>
      <c:valAx>
        <c:axId val="2099833136"/>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w="9525" cap="flat" cmpd="sng" algn="ctr">
            <a:solidFill>
              <a:schemeClr val="tx1">
                <a:lumMod val="25000"/>
                <a:lumOff val="7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86651104"/>
        <c:crosses val="autoZero"/>
        <c:crossBetween val="midCat"/>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PIE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pieChart>
        <c:varyColors val="1"/>
        <c:ser>
          <c:idx val="0"/>
          <c:order val="0"/>
          <c:tx>
            <c:strRef>
              <c:f>'Pie Chart'!$C$2</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73B6-466C-A213-5BBD4BF726A1}"/>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73B6-466C-A213-5BBD4BF726A1}"/>
              </c:ext>
            </c:extLst>
          </c:dPt>
          <c:dPt>
            <c:idx val="2"/>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6919-4E40-8E2F-E4B3CB0FA88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73B6-466C-A213-5BBD4BF726A1}"/>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73B6-466C-A213-5BBD4BF726A1}"/>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73B6-466C-A213-5BBD4BF726A1}"/>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73B6-466C-A213-5BBD4BF726A1}"/>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73B6-466C-A213-5BBD4BF726A1}"/>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73B6-466C-A213-5BBD4BF726A1}"/>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73B6-466C-A213-5BBD4BF726A1}"/>
              </c:ext>
            </c:extLst>
          </c:dPt>
          <c:cat>
            <c:strRef>
              <c:f>'Pie Chart'!$B$3:$B$12</c:f>
              <c:strCache>
                <c:ptCount val="10"/>
                <c:pt idx="0">
                  <c:v>A</c:v>
                </c:pt>
                <c:pt idx="1">
                  <c:v>B</c:v>
                </c:pt>
                <c:pt idx="2">
                  <c:v>C</c:v>
                </c:pt>
                <c:pt idx="3">
                  <c:v>D</c:v>
                </c:pt>
                <c:pt idx="4">
                  <c:v>E</c:v>
                </c:pt>
                <c:pt idx="5">
                  <c:v>F</c:v>
                </c:pt>
                <c:pt idx="6">
                  <c:v>G</c:v>
                </c:pt>
                <c:pt idx="7">
                  <c:v>H</c:v>
                </c:pt>
                <c:pt idx="8">
                  <c:v>I</c:v>
                </c:pt>
                <c:pt idx="9">
                  <c:v>J</c:v>
                </c:pt>
              </c:strCache>
            </c:strRef>
          </c:cat>
          <c:val>
            <c:numRef>
              <c:f>'Pie Chart'!$C$3:$C$12</c:f>
              <c:numCache>
                <c:formatCode>General</c:formatCode>
                <c:ptCount val="10"/>
                <c:pt idx="0">
                  <c:v>13</c:v>
                </c:pt>
                <c:pt idx="1">
                  <c:v>12</c:v>
                </c:pt>
                <c:pt idx="2">
                  <c:v>53</c:v>
                </c:pt>
                <c:pt idx="3">
                  <c:v>13</c:v>
                </c:pt>
                <c:pt idx="4">
                  <c:v>2</c:v>
                </c:pt>
                <c:pt idx="5">
                  <c:v>1</c:v>
                </c:pt>
                <c:pt idx="6">
                  <c:v>1</c:v>
                </c:pt>
                <c:pt idx="7">
                  <c:v>2</c:v>
                </c:pt>
                <c:pt idx="8">
                  <c:v>2</c:v>
                </c:pt>
                <c:pt idx="9">
                  <c:v>1</c:v>
                </c:pt>
              </c:numCache>
            </c:numRef>
          </c:val>
          <c:extLst>
            <c:ext xmlns:c16="http://schemas.microsoft.com/office/drawing/2014/chart" uri="{C3380CC4-5D6E-409C-BE32-E72D297353CC}">
              <c16:uniqueId val="{00000000-6919-4E40-8E2F-E4B3CB0FA886}"/>
            </c:ext>
          </c:extLst>
        </c:ser>
        <c:dLbls>
          <c:showLegendKey val="0"/>
          <c:showVal val="0"/>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PIE OF PIE CHART</a:t>
            </a:r>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ofPieChart>
        <c:ofPieType val="bar"/>
        <c:varyColors val="1"/>
        <c:ser>
          <c:idx val="0"/>
          <c:order val="0"/>
          <c:tx>
            <c:strRef>
              <c:f>'Pie Chart'!$C$2</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67BE-474B-B7D5-239BA64A17E7}"/>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67BE-474B-B7D5-239BA64A17E7}"/>
              </c:ext>
            </c:extLst>
          </c:dPt>
          <c:dPt>
            <c:idx val="2"/>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8FD4-4669-9CF9-352178FF96B1}"/>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67BE-474B-B7D5-239BA64A17E7}"/>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67BE-474B-B7D5-239BA64A17E7}"/>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67BE-474B-B7D5-239BA64A17E7}"/>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67BE-474B-B7D5-239BA64A17E7}"/>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67BE-474B-B7D5-239BA64A17E7}"/>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67BE-474B-B7D5-239BA64A17E7}"/>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67BE-474B-B7D5-239BA64A17E7}"/>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67BE-474B-B7D5-239BA64A17E7}"/>
              </c:ext>
            </c:extLst>
          </c:dPt>
          <c:cat>
            <c:strRef>
              <c:f>'Pie Chart'!$B$3:$B$12</c:f>
              <c:strCache>
                <c:ptCount val="10"/>
                <c:pt idx="0">
                  <c:v>A</c:v>
                </c:pt>
                <c:pt idx="1">
                  <c:v>B</c:v>
                </c:pt>
                <c:pt idx="2">
                  <c:v>C</c:v>
                </c:pt>
                <c:pt idx="3">
                  <c:v>D</c:v>
                </c:pt>
                <c:pt idx="4">
                  <c:v>E</c:v>
                </c:pt>
                <c:pt idx="5">
                  <c:v>F</c:v>
                </c:pt>
                <c:pt idx="6">
                  <c:v>G</c:v>
                </c:pt>
                <c:pt idx="7">
                  <c:v>H</c:v>
                </c:pt>
                <c:pt idx="8">
                  <c:v>I</c:v>
                </c:pt>
                <c:pt idx="9">
                  <c:v>J</c:v>
                </c:pt>
              </c:strCache>
            </c:strRef>
          </c:cat>
          <c:val>
            <c:numRef>
              <c:f>'Pie Chart'!$C$3:$C$12</c:f>
              <c:numCache>
                <c:formatCode>General</c:formatCode>
                <c:ptCount val="10"/>
                <c:pt idx="0">
                  <c:v>13</c:v>
                </c:pt>
                <c:pt idx="1">
                  <c:v>12</c:v>
                </c:pt>
                <c:pt idx="2">
                  <c:v>53</c:v>
                </c:pt>
                <c:pt idx="3">
                  <c:v>13</c:v>
                </c:pt>
                <c:pt idx="4">
                  <c:v>2</c:v>
                </c:pt>
                <c:pt idx="5">
                  <c:v>1</c:v>
                </c:pt>
                <c:pt idx="6">
                  <c:v>1</c:v>
                </c:pt>
                <c:pt idx="7">
                  <c:v>2</c:v>
                </c:pt>
                <c:pt idx="8">
                  <c:v>2</c:v>
                </c:pt>
                <c:pt idx="9">
                  <c:v>1</c:v>
                </c:pt>
              </c:numCache>
            </c:numRef>
          </c:val>
          <c:extLst>
            <c:ext xmlns:c16="http://schemas.microsoft.com/office/drawing/2014/chart" uri="{C3380CC4-5D6E-409C-BE32-E72D297353CC}">
              <c16:uniqueId val="{00000000-8FD4-4669-9CF9-352178FF96B1}"/>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r>
              <a:rPr lang="en-US"/>
              <a:t>BAR</a:t>
            </a:r>
            <a:r>
              <a:rPr lang="en-US" baseline="0"/>
              <a:t> OF PIE CHART</a:t>
            </a:r>
            <a:endParaRPr lang="en-US"/>
          </a:p>
        </c:rich>
      </c:tx>
      <c:overlay val="0"/>
      <c:spPr>
        <a:noFill/>
        <a:ln>
          <a:noFill/>
        </a:ln>
        <a:effectLst/>
      </c:spPr>
      <c:txPr>
        <a:bodyPr rot="0" spcFirstLastPara="1" vertOverflow="ellipsis" vert="horz" wrap="square" anchor="ctr" anchorCtr="1"/>
        <a:lstStyle/>
        <a:p>
          <a:pPr>
            <a:defRPr sz="144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ofPieChart>
        <c:ofPieType val="bar"/>
        <c:varyColors val="1"/>
        <c:ser>
          <c:idx val="0"/>
          <c:order val="0"/>
          <c:tx>
            <c:strRef>
              <c:f>'Pie Chart'!$C$2</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A9CE-4E21-8294-285C777D8752}"/>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A9CE-4E21-8294-285C777D8752}"/>
              </c:ext>
            </c:extLst>
          </c:dPt>
          <c:dPt>
            <c:idx val="2"/>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7355-44E3-8D17-6E0AE39D2DA6}"/>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A9CE-4E21-8294-285C777D8752}"/>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A9CE-4E21-8294-285C777D8752}"/>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A9CE-4E21-8294-285C777D8752}"/>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A9CE-4E21-8294-285C777D8752}"/>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A9CE-4E21-8294-285C777D8752}"/>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A9CE-4E21-8294-285C777D8752}"/>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A9CE-4E21-8294-285C777D8752}"/>
              </c:ext>
            </c:extLst>
          </c:dPt>
          <c:dPt>
            <c:idx val="10"/>
            <c:bubble3D val="0"/>
            <c:spPr>
              <a:solidFill>
                <a:schemeClr val="accent5">
                  <a:lumMod val="60000"/>
                </a:schemeClr>
              </a:solidFill>
              <a:ln w="19050">
                <a:solidFill>
                  <a:schemeClr val="lt1"/>
                </a:solidFill>
              </a:ln>
              <a:effectLst/>
            </c:spPr>
            <c:extLst>
              <c:ext xmlns:c16="http://schemas.microsoft.com/office/drawing/2014/chart" uri="{C3380CC4-5D6E-409C-BE32-E72D297353CC}">
                <c16:uniqueId val="{00000015-A9CE-4E21-8294-285C777D8752}"/>
              </c:ext>
            </c:extLst>
          </c:dPt>
          <c:cat>
            <c:strRef>
              <c:f>'Pie Chart'!$B$3:$B$12</c:f>
              <c:strCache>
                <c:ptCount val="10"/>
                <c:pt idx="0">
                  <c:v>A</c:v>
                </c:pt>
                <c:pt idx="1">
                  <c:v>B</c:v>
                </c:pt>
                <c:pt idx="2">
                  <c:v>C</c:v>
                </c:pt>
                <c:pt idx="3">
                  <c:v>D</c:v>
                </c:pt>
                <c:pt idx="4">
                  <c:v>E</c:v>
                </c:pt>
                <c:pt idx="5">
                  <c:v>F</c:v>
                </c:pt>
                <c:pt idx="6">
                  <c:v>G</c:v>
                </c:pt>
                <c:pt idx="7">
                  <c:v>H</c:v>
                </c:pt>
                <c:pt idx="8">
                  <c:v>I</c:v>
                </c:pt>
                <c:pt idx="9">
                  <c:v>J</c:v>
                </c:pt>
              </c:strCache>
            </c:strRef>
          </c:cat>
          <c:val>
            <c:numRef>
              <c:f>'Pie Chart'!$C$3:$C$12</c:f>
              <c:numCache>
                <c:formatCode>General</c:formatCode>
                <c:ptCount val="10"/>
                <c:pt idx="0">
                  <c:v>13</c:v>
                </c:pt>
                <c:pt idx="1">
                  <c:v>12</c:v>
                </c:pt>
                <c:pt idx="2">
                  <c:v>53</c:v>
                </c:pt>
                <c:pt idx="3">
                  <c:v>13</c:v>
                </c:pt>
                <c:pt idx="4">
                  <c:v>2</c:v>
                </c:pt>
                <c:pt idx="5">
                  <c:v>1</c:v>
                </c:pt>
                <c:pt idx="6">
                  <c:v>1</c:v>
                </c:pt>
                <c:pt idx="7">
                  <c:v>2</c:v>
                </c:pt>
                <c:pt idx="8">
                  <c:v>2</c:v>
                </c:pt>
                <c:pt idx="9">
                  <c:v>1</c:v>
                </c:pt>
              </c:numCache>
            </c:numRef>
          </c:val>
          <c:extLst>
            <c:ext xmlns:c16="http://schemas.microsoft.com/office/drawing/2014/chart" uri="{C3380CC4-5D6E-409C-BE32-E72D297353CC}">
              <c16:uniqueId val="{00000000-7355-44E3-8D17-6E0AE39D2DA6}"/>
            </c:ext>
          </c:extLst>
        </c:ser>
        <c:dLbls>
          <c:showLegendKey val="0"/>
          <c:showVal val="0"/>
          <c:showCatName val="0"/>
          <c:showSerName val="0"/>
          <c:showPercent val="0"/>
          <c:showBubbleSize val="0"/>
          <c:showLeaderLines val="1"/>
        </c:dLbls>
        <c:gapWidth val="100"/>
        <c:secondPieSize val="75"/>
        <c:serLines>
          <c:spPr>
            <a:ln w="9525" cap="flat" cmpd="sng" algn="ctr">
              <a:solidFill>
                <a:schemeClr val="tx1">
                  <a:lumMod val="35000"/>
                  <a:lumOff val="65000"/>
                </a:schemeClr>
              </a:solidFill>
              <a:round/>
            </a:ln>
            <a:effectLst/>
          </c:spPr>
        </c:serLines>
      </c:of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3D</a:t>
            </a:r>
            <a:r>
              <a:rPr lang="en-US" baseline="0"/>
              <a:t> PIE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30"/>
      <c:rotY val="0"/>
      <c:depthPercent val="100"/>
      <c:rAngAx val="0"/>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pie3DChart>
        <c:varyColors val="1"/>
        <c:ser>
          <c:idx val="0"/>
          <c:order val="0"/>
          <c:tx>
            <c:strRef>
              <c:f>'Pie Chart'!$C$2</c:f>
              <c:strCache>
                <c:ptCount val="1"/>
                <c:pt idx="0">
                  <c:v>Percentage</c:v>
                </c:pt>
              </c:strCache>
            </c:strRef>
          </c:tx>
          <c:dPt>
            <c:idx val="0"/>
            <c:bubble3D val="0"/>
            <c:spPr>
              <a:solidFill>
                <a:schemeClr val="accent1"/>
              </a:solidFill>
              <a:ln w="25400">
                <a:solidFill>
                  <a:schemeClr val="lt1"/>
                </a:solidFill>
              </a:ln>
              <a:effectLst/>
              <a:sp3d contourW="25400">
                <a:contourClr>
                  <a:schemeClr val="lt1"/>
                </a:contourClr>
              </a:sp3d>
            </c:spPr>
            <c:extLst>
              <c:ext xmlns:c16="http://schemas.microsoft.com/office/drawing/2014/chart" uri="{C3380CC4-5D6E-409C-BE32-E72D297353CC}">
                <c16:uniqueId val="{00000001-6E7E-4249-907C-656F1A52DD58}"/>
              </c:ext>
            </c:extLst>
          </c:dPt>
          <c:dPt>
            <c:idx val="1"/>
            <c:bubble3D val="0"/>
            <c:spPr>
              <a:solidFill>
                <a:schemeClr val="accent2"/>
              </a:solidFill>
              <a:ln w="25400">
                <a:solidFill>
                  <a:schemeClr val="lt1"/>
                </a:solidFill>
              </a:ln>
              <a:effectLst/>
              <a:sp3d contourW="25400">
                <a:contourClr>
                  <a:schemeClr val="lt1"/>
                </a:contourClr>
              </a:sp3d>
            </c:spPr>
            <c:extLst>
              <c:ext xmlns:c16="http://schemas.microsoft.com/office/drawing/2014/chart" uri="{C3380CC4-5D6E-409C-BE32-E72D297353CC}">
                <c16:uniqueId val="{00000003-6E7E-4249-907C-656F1A52DD58}"/>
              </c:ext>
            </c:extLst>
          </c:dPt>
          <c:dPt>
            <c:idx val="2"/>
            <c:bubble3D val="0"/>
            <c:spPr>
              <a:solidFill>
                <a:schemeClr val="accent6">
                  <a:lumMod val="5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1-32D6-42C1-A881-96CBA6513819}"/>
              </c:ext>
            </c:extLst>
          </c:dPt>
          <c:dPt>
            <c:idx val="3"/>
            <c:bubble3D val="0"/>
            <c:spPr>
              <a:solidFill>
                <a:schemeClr val="accent4"/>
              </a:solidFill>
              <a:ln w="25400">
                <a:solidFill>
                  <a:schemeClr val="lt1"/>
                </a:solidFill>
              </a:ln>
              <a:effectLst/>
              <a:sp3d contourW="25400">
                <a:contourClr>
                  <a:schemeClr val="lt1"/>
                </a:contourClr>
              </a:sp3d>
            </c:spPr>
            <c:extLst>
              <c:ext xmlns:c16="http://schemas.microsoft.com/office/drawing/2014/chart" uri="{C3380CC4-5D6E-409C-BE32-E72D297353CC}">
                <c16:uniqueId val="{00000007-6E7E-4249-907C-656F1A52DD58}"/>
              </c:ext>
            </c:extLst>
          </c:dPt>
          <c:dPt>
            <c:idx val="4"/>
            <c:bubble3D val="0"/>
            <c:spPr>
              <a:solidFill>
                <a:schemeClr val="accent5"/>
              </a:solidFill>
              <a:ln w="25400">
                <a:solidFill>
                  <a:schemeClr val="lt1"/>
                </a:solidFill>
              </a:ln>
              <a:effectLst/>
              <a:sp3d contourW="25400">
                <a:contourClr>
                  <a:schemeClr val="lt1"/>
                </a:contourClr>
              </a:sp3d>
            </c:spPr>
            <c:extLst>
              <c:ext xmlns:c16="http://schemas.microsoft.com/office/drawing/2014/chart" uri="{C3380CC4-5D6E-409C-BE32-E72D297353CC}">
                <c16:uniqueId val="{00000009-6E7E-4249-907C-656F1A52DD58}"/>
              </c:ext>
            </c:extLst>
          </c:dPt>
          <c:dPt>
            <c:idx val="5"/>
            <c:bubble3D val="0"/>
            <c:spPr>
              <a:solidFill>
                <a:schemeClr val="accent6"/>
              </a:solidFill>
              <a:ln w="25400">
                <a:solidFill>
                  <a:schemeClr val="lt1"/>
                </a:solidFill>
              </a:ln>
              <a:effectLst/>
              <a:sp3d contourW="25400">
                <a:contourClr>
                  <a:schemeClr val="lt1"/>
                </a:contourClr>
              </a:sp3d>
            </c:spPr>
            <c:extLst>
              <c:ext xmlns:c16="http://schemas.microsoft.com/office/drawing/2014/chart" uri="{C3380CC4-5D6E-409C-BE32-E72D297353CC}">
                <c16:uniqueId val="{0000000B-6E7E-4249-907C-656F1A52DD58}"/>
              </c:ext>
            </c:extLst>
          </c:dPt>
          <c:dPt>
            <c:idx val="6"/>
            <c:bubble3D val="0"/>
            <c:spPr>
              <a:solidFill>
                <a:schemeClr val="accent1">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D-6E7E-4249-907C-656F1A52DD58}"/>
              </c:ext>
            </c:extLst>
          </c:dPt>
          <c:dPt>
            <c:idx val="7"/>
            <c:bubble3D val="0"/>
            <c:spPr>
              <a:solidFill>
                <a:schemeClr val="accent2">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0F-6E7E-4249-907C-656F1A52DD58}"/>
              </c:ext>
            </c:extLst>
          </c:dPt>
          <c:dPt>
            <c:idx val="8"/>
            <c:bubble3D val="0"/>
            <c:spPr>
              <a:solidFill>
                <a:schemeClr val="accent3">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1-6E7E-4249-907C-656F1A52DD58}"/>
              </c:ext>
            </c:extLst>
          </c:dPt>
          <c:dPt>
            <c:idx val="9"/>
            <c:bubble3D val="0"/>
            <c:spPr>
              <a:solidFill>
                <a:schemeClr val="accent4">
                  <a:lumMod val="60000"/>
                </a:schemeClr>
              </a:solidFill>
              <a:ln w="25400">
                <a:solidFill>
                  <a:schemeClr val="lt1"/>
                </a:solidFill>
              </a:ln>
              <a:effectLst/>
              <a:sp3d contourW="25400">
                <a:contourClr>
                  <a:schemeClr val="lt1"/>
                </a:contourClr>
              </a:sp3d>
            </c:spPr>
            <c:extLst>
              <c:ext xmlns:c16="http://schemas.microsoft.com/office/drawing/2014/chart" uri="{C3380CC4-5D6E-409C-BE32-E72D297353CC}">
                <c16:uniqueId val="{00000013-6E7E-4249-907C-656F1A52DD58}"/>
              </c:ext>
            </c:extLst>
          </c:dPt>
          <c:cat>
            <c:strRef>
              <c:f>'Pie Chart'!$B$3:$B$12</c:f>
              <c:strCache>
                <c:ptCount val="10"/>
                <c:pt idx="0">
                  <c:v>A</c:v>
                </c:pt>
                <c:pt idx="1">
                  <c:v>B</c:v>
                </c:pt>
                <c:pt idx="2">
                  <c:v>C</c:v>
                </c:pt>
                <c:pt idx="3">
                  <c:v>D</c:v>
                </c:pt>
                <c:pt idx="4">
                  <c:v>E</c:v>
                </c:pt>
                <c:pt idx="5">
                  <c:v>F</c:v>
                </c:pt>
                <c:pt idx="6">
                  <c:v>G</c:v>
                </c:pt>
                <c:pt idx="7">
                  <c:v>H</c:v>
                </c:pt>
                <c:pt idx="8">
                  <c:v>I</c:v>
                </c:pt>
                <c:pt idx="9">
                  <c:v>J</c:v>
                </c:pt>
              </c:strCache>
            </c:strRef>
          </c:cat>
          <c:val>
            <c:numRef>
              <c:f>'Pie Chart'!$C$3:$C$12</c:f>
              <c:numCache>
                <c:formatCode>General</c:formatCode>
                <c:ptCount val="10"/>
                <c:pt idx="0">
                  <c:v>13</c:v>
                </c:pt>
                <c:pt idx="1">
                  <c:v>12</c:v>
                </c:pt>
                <c:pt idx="2">
                  <c:v>53</c:v>
                </c:pt>
                <c:pt idx="3">
                  <c:v>13</c:v>
                </c:pt>
                <c:pt idx="4">
                  <c:v>2</c:v>
                </c:pt>
                <c:pt idx="5">
                  <c:v>1</c:v>
                </c:pt>
                <c:pt idx="6">
                  <c:v>1</c:v>
                </c:pt>
                <c:pt idx="7">
                  <c:v>2</c:v>
                </c:pt>
                <c:pt idx="8">
                  <c:v>2</c:v>
                </c:pt>
                <c:pt idx="9">
                  <c:v>1</c:v>
                </c:pt>
              </c:numCache>
            </c:numRef>
          </c:val>
          <c:extLst>
            <c:ext xmlns:c16="http://schemas.microsoft.com/office/drawing/2014/chart" uri="{C3380CC4-5D6E-409C-BE32-E72D297353CC}">
              <c16:uniqueId val="{00000000-32D6-42C1-A881-96CBA6513819}"/>
            </c:ext>
          </c:extLst>
        </c:ser>
        <c:dLbls>
          <c:showLegendKey val="0"/>
          <c:showVal val="0"/>
          <c:showCatName val="0"/>
          <c:showSerName val="0"/>
          <c:showPercent val="0"/>
          <c:showBubbleSize val="0"/>
          <c:showLeaderLines val="1"/>
        </c:dLbls>
      </c:pie3D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DOUGHNUT</a:t>
            </a:r>
            <a:r>
              <a:rPr lang="en-US" baseline="0"/>
              <a: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doughnutChart>
        <c:varyColors val="1"/>
        <c:ser>
          <c:idx val="0"/>
          <c:order val="0"/>
          <c:tx>
            <c:strRef>
              <c:f>'Pie Chart'!$C$2</c:f>
              <c:strCache>
                <c:ptCount val="1"/>
                <c:pt idx="0">
                  <c:v>Percentage</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4E4A-4AF0-8F27-0F8AF38EBC9E}"/>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E4A-4AF0-8F27-0F8AF38EBC9E}"/>
              </c:ext>
            </c:extLst>
          </c:dPt>
          <c:dPt>
            <c:idx val="2"/>
            <c:bubble3D val="0"/>
            <c:spPr>
              <a:solidFill>
                <a:schemeClr val="accent6">
                  <a:lumMod val="50000"/>
                </a:schemeClr>
              </a:solidFill>
              <a:ln w="19050">
                <a:solidFill>
                  <a:schemeClr val="lt1"/>
                </a:solidFill>
              </a:ln>
              <a:effectLst/>
            </c:spPr>
            <c:extLst>
              <c:ext xmlns:c16="http://schemas.microsoft.com/office/drawing/2014/chart" uri="{C3380CC4-5D6E-409C-BE32-E72D297353CC}">
                <c16:uniqueId val="{00000001-A9D0-462D-8426-3D8AFE3B7C98}"/>
              </c:ext>
            </c:extLst>
          </c:dPt>
          <c:dPt>
            <c:idx val="3"/>
            <c:bubble3D val="0"/>
            <c:spPr>
              <a:solidFill>
                <a:schemeClr val="accent4"/>
              </a:solidFill>
              <a:ln w="19050">
                <a:solidFill>
                  <a:schemeClr val="lt1"/>
                </a:solidFill>
              </a:ln>
              <a:effectLst/>
            </c:spPr>
            <c:extLst>
              <c:ext xmlns:c16="http://schemas.microsoft.com/office/drawing/2014/chart" uri="{C3380CC4-5D6E-409C-BE32-E72D297353CC}">
                <c16:uniqueId val="{00000007-4E4A-4AF0-8F27-0F8AF38EBC9E}"/>
              </c:ext>
            </c:extLst>
          </c:dPt>
          <c:dPt>
            <c:idx val="4"/>
            <c:bubble3D val="0"/>
            <c:spPr>
              <a:solidFill>
                <a:schemeClr val="accent5"/>
              </a:solidFill>
              <a:ln w="19050">
                <a:solidFill>
                  <a:schemeClr val="lt1"/>
                </a:solidFill>
              </a:ln>
              <a:effectLst/>
            </c:spPr>
            <c:extLst>
              <c:ext xmlns:c16="http://schemas.microsoft.com/office/drawing/2014/chart" uri="{C3380CC4-5D6E-409C-BE32-E72D297353CC}">
                <c16:uniqueId val="{00000009-4E4A-4AF0-8F27-0F8AF38EBC9E}"/>
              </c:ext>
            </c:extLst>
          </c:dPt>
          <c:dPt>
            <c:idx val="5"/>
            <c:bubble3D val="0"/>
            <c:spPr>
              <a:solidFill>
                <a:schemeClr val="accent6"/>
              </a:solidFill>
              <a:ln w="19050">
                <a:solidFill>
                  <a:schemeClr val="lt1"/>
                </a:solidFill>
              </a:ln>
              <a:effectLst/>
            </c:spPr>
            <c:extLst>
              <c:ext xmlns:c16="http://schemas.microsoft.com/office/drawing/2014/chart" uri="{C3380CC4-5D6E-409C-BE32-E72D297353CC}">
                <c16:uniqueId val="{0000000B-4E4A-4AF0-8F27-0F8AF38EBC9E}"/>
              </c:ext>
            </c:extLst>
          </c:dPt>
          <c:dPt>
            <c:idx val="6"/>
            <c:bubble3D val="0"/>
            <c:spPr>
              <a:solidFill>
                <a:schemeClr val="accent1">
                  <a:lumMod val="60000"/>
                </a:schemeClr>
              </a:solidFill>
              <a:ln w="19050">
                <a:solidFill>
                  <a:schemeClr val="lt1"/>
                </a:solidFill>
              </a:ln>
              <a:effectLst/>
            </c:spPr>
            <c:extLst>
              <c:ext xmlns:c16="http://schemas.microsoft.com/office/drawing/2014/chart" uri="{C3380CC4-5D6E-409C-BE32-E72D297353CC}">
                <c16:uniqueId val="{0000000D-4E4A-4AF0-8F27-0F8AF38EBC9E}"/>
              </c:ext>
            </c:extLst>
          </c:dPt>
          <c:dPt>
            <c:idx val="7"/>
            <c:bubble3D val="0"/>
            <c:spPr>
              <a:solidFill>
                <a:schemeClr val="accent2">
                  <a:lumMod val="60000"/>
                </a:schemeClr>
              </a:solidFill>
              <a:ln w="19050">
                <a:solidFill>
                  <a:schemeClr val="lt1"/>
                </a:solidFill>
              </a:ln>
              <a:effectLst/>
            </c:spPr>
            <c:extLst>
              <c:ext xmlns:c16="http://schemas.microsoft.com/office/drawing/2014/chart" uri="{C3380CC4-5D6E-409C-BE32-E72D297353CC}">
                <c16:uniqueId val="{0000000F-4E4A-4AF0-8F27-0F8AF38EBC9E}"/>
              </c:ext>
            </c:extLst>
          </c:dPt>
          <c:dPt>
            <c:idx val="8"/>
            <c:bubble3D val="0"/>
            <c:spPr>
              <a:solidFill>
                <a:schemeClr val="accent3">
                  <a:lumMod val="60000"/>
                </a:schemeClr>
              </a:solidFill>
              <a:ln w="19050">
                <a:solidFill>
                  <a:schemeClr val="lt1"/>
                </a:solidFill>
              </a:ln>
              <a:effectLst/>
            </c:spPr>
            <c:extLst>
              <c:ext xmlns:c16="http://schemas.microsoft.com/office/drawing/2014/chart" uri="{C3380CC4-5D6E-409C-BE32-E72D297353CC}">
                <c16:uniqueId val="{00000011-4E4A-4AF0-8F27-0F8AF38EBC9E}"/>
              </c:ext>
            </c:extLst>
          </c:dPt>
          <c:dPt>
            <c:idx val="9"/>
            <c:bubble3D val="0"/>
            <c:spPr>
              <a:solidFill>
                <a:schemeClr val="accent4">
                  <a:lumMod val="60000"/>
                </a:schemeClr>
              </a:solidFill>
              <a:ln w="19050">
                <a:solidFill>
                  <a:schemeClr val="lt1"/>
                </a:solidFill>
              </a:ln>
              <a:effectLst/>
            </c:spPr>
            <c:extLst>
              <c:ext xmlns:c16="http://schemas.microsoft.com/office/drawing/2014/chart" uri="{C3380CC4-5D6E-409C-BE32-E72D297353CC}">
                <c16:uniqueId val="{00000013-4E4A-4AF0-8F27-0F8AF38EBC9E}"/>
              </c:ext>
            </c:extLst>
          </c:dPt>
          <c:cat>
            <c:strRef>
              <c:f>'Pie Chart'!$B$3:$B$12</c:f>
              <c:strCache>
                <c:ptCount val="10"/>
                <c:pt idx="0">
                  <c:v>A</c:v>
                </c:pt>
                <c:pt idx="1">
                  <c:v>B</c:v>
                </c:pt>
                <c:pt idx="2">
                  <c:v>C</c:v>
                </c:pt>
                <c:pt idx="3">
                  <c:v>D</c:v>
                </c:pt>
                <c:pt idx="4">
                  <c:v>E</c:v>
                </c:pt>
                <c:pt idx="5">
                  <c:v>F</c:v>
                </c:pt>
                <c:pt idx="6">
                  <c:v>G</c:v>
                </c:pt>
                <c:pt idx="7">
                  <c:v>H</c:v>
                </c:pt>
                <c:pt idx="8">
                  <c:v>I</c:v>
                </c:pt>
                <c:pt idx="9">
                  <c:v>J</c:v>
                </c:pt>
              </c:strCache>
            </c:strRef>
          </c:cat>
          <c:val>
            <c:numRef>
              <c:f>'Pie Chart'!$C$3:$C$12</c:f>
              <c:numCache>
                <c:formatCode>General</c:formatCode>
                <c:ptCount val="10"/>
                <c:pt idx="0">
                  <c:v>13</c:v>
                </c:pt>
                <c:pt idx="1">
                  <c:v>12</c:v>
                </c:pt>
                <c:pt idx="2">
                  <c:v>53</c:v>
                </c:pt>
                <c:pt idx="3">
                  <c:v>13</c:v>
                </c:pt>
                <c:pt idx="4">
                  <c:v>2</c:v>
                </c:pt>
                <c:pt idx="5">
                  <c:v>1</c:v>
                </c:pt>
                <c:pt idx="6">
                  <c:v>1</c:v>
                </c:pt>
                <c:pt idx="7">
                  <c:v>2</c:v>
                </c:pt>
                <c:pt idx="8">
                  <c:v>2</c:v>
                </c:pt>
                <c:pt idx="9">
                  <c:v>1</c:v>
                </c:pt>
              </c:numCache>
            </c:numRef>
          </c:val>
          <c:extLst>
            <c:ext xmlns:c16="http://schemas.microsoft.com/office/drawing/2014/chart" uri="{C3380CC4-5D6E-409C-BE32-E72D297353CC}">
              <c16:uniqueId val="{00000000-A9D0-462D-8426-3D8AFE3B7C98}"/>
            </c:ext>
          </c:extLst>
        </c:ser>
        <c:dLbls>
          <c:showLegendKey val="0"/>
          <c:showVal val="0"/>
          <c:showCatName val="0"/>
          <c:showSerName val="0"/>
          <c:showPercent val="0"/>
          <c:showBubbleSize val="0"/>
          <c:showLeaderLines val="1"/>
        </c:dLbls>
        <c:firstSliceAng val="0"/>
        <c:holeSize val="75"/>
      </c:doughnut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t>
            </a:r>
            <a:r>
              <a:rPr lang="en-US" baseline="0"/>
              <a: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'Line and Area Chart'!$C$2</c:f>
              <c:strCache>
                <c:ptCount val="1"/>
                <c:pt idx="0">
                  <c:v>Prod1 Sales</c:v>
                </c:pt>
              </c:strCache>
            </c:strRef>
          </c:tx>
          <c:spPr>
            <a:ln w="28575" cap="rnd">
              <a:solidFill>
                <a:schemeClr val="accent1"/>
              </a:solidFill>
              <a:round/>
            </a:ln>
            <a:effectLst/>
          </c:spPr>
          <c:marker>
            <c:symbol val="none"/>
          </c:marke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Chart'!$C$3:$C$14</c:f>
              <c:numCache>
                <c:formatCode>General</c:formatCode>
                <c:ptCount val="12"/>
                <c:pt idx="0">
                  <c:v>13</c:v>
                </c:pt>
                <c:pt idx="1">
                  <c:v>22</c:v>
                </c:pt>
                <c:pt idx="2">
                  <c:v>12</c:v>
                </c:pt>
                <c:pt idx="3">
                  <c:v>37</c:v>
                </c:pt>
                <c:pt idx="4">
                  <c:v>21</c:v>
                </c:pt>
                <c:pt idx="5">
                  <c:v>18</c:v>
                </c:pt>
                <c:pt idx="6">
                  <c:v>35</c:v>
                </c:pt>
                <c:pt idx="7">
                  <c:v>22</c:v>
                </c:pt>
                <c:pt idx="8">
                  <c:v>34</c:v>
                </c:pt>
                <c:pt idx="9">
                  <c:v>27</c:v>
                </c:pt>
                <c:pt idx="10">
                  <c:v>34</c:v>
                </c:pt>
                <c:pt idx="11">
                  <c:v>26</c:v>
                </c:pt>
              </c:numCache>
            </c:numRef>
          </c:val>
          <c:smooth val="0"/>
          <c:extLst>
            <c:ext xmlns:c16="http://schemas.microsoft.com/office/drawing/2014/chart" uri="{C3380CC4-5D6E-409C-BE32-E72D297353CC}">
              <c16:uniqueId val="{00000000-80EE-41FB-B728-479AF431208F}"/>
            </c:ext>
          </c:extLst>
        </c:ser>
        <c:ser>
          <c:idx val="1"/>
          <c:order val="1"/>
          <c:tx>
            <c:strRef>
              <c:f>'Line and Area Chart'!$D$2</c:f>
              <c:strCache>
                <c:ptCount val="1"/>
                <c:pt idx="0">
                  <c:v>Prod2 Sales</c:v>
                </c:pt>
              </c:strCache>
            </c:strRef>
          </c:tx>
          <c:spPr>
            <a:ln w="28575" cap="rnd">
              <a:solidFill>
                <a:schemeClr val="accent2"/>
              </a:solidFill>
              <a:round/>
            </a:ln>
            <a:effectLst/>
          </c:spPr>
          <c:marker>
            <c:symbol val="none"/>
          </c:marke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Chart'!$D$3:$D$14</c:f>
              <c:numCache>
                <c:formatCode>General</c:formatCode>
                <c:ptCount val="12"/>
                <c:pt idx="0">
                  <c:v>17</c:v>
                </c:pt>
                <c:pt idx="1">
                  <c:v>14</c:v>
                </c:pt>
                <c:pt idx="2">
                  <c:v>12</c:v>
                </c:pt>
                <c:pt idx="3">
                  <c:v>37</c:v>
                </c:pt>
                <c:pt idx="4">
                  <c:v>28</c:v>
                </c:pt>
                <c:pt idx="5">
                  <c:v>22</c:v>
                </c:pt>
                <c:pt idx="6">
                  <c:v>18</c:v>
                </c:pt>
                <c:pt idx="7">
                  <c:v>25</c:v>
                </c:pt>
                <c:pt idx="8">
                  <c:v>37</c:v>
                </c:pt>
                <c:pt idx="9">
                  <c:v>30</c:v>
                </c:pt>
                <c:pt idx="10">
                  <c:v>24</c:v>
                </c:pt>
                <c:pt idx="11">
                  <c:v>35</c:v>
                </c:pt>
              </c:numCache>
            </c:numRef>
          </c:val>
          <c:smooth val="0"/>
          <c:extLst>
            <c:ext xmlns:c16="http://schemas.microsoft.com/office/drawing/2014/chart" uri="{C3380CC4-5D6E-409C-BE32-E72D297353CC}">
              <c16:uniqueId val="{00000001-80EE-41FB-B728-479AF431208F}"/>
            </c:ext>
          </c:extLst>
        </c:ser>
        <c:dLbls>
          <c:showLegendKey val="0"/>
          <c:showVal val="0"/>
          <c:showCatName val="0"/>
          <c:showSerName val="0"/>
          <c:showPercent val="0"/>
          <c:showBubbleSize val="0"/>
        </c:dLbls>
        <c:smooth val="0"/>
        <c:axId val="324471679"/>
        <c:axId val="362190095"/>
      </c:lineChart>
      <c:catAx>
        <c:axId val="32447167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190095"/>
        <c:crosses val="autoZero"/>
        <c:auto val="1"/>
        <c:lblAlgn val="ctr"/>
        <c:lblOffset val="100"/>
        <c:noMultiLvlLbl val="0"/>
      </c:catAx>
      <c:valAx>
        <c:axId val="36219009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2447167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Stacked Line</a:t>
            </a:r>
            <a:r>
              <a:rPr lang="en-US" baseline="0"/>
              <a: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'Line and Area Chart'!$C$2</c:f>
              <c:strCache>
                <c:ptCount val="1"/>
                <c:pt idx="0">
                  <c:v>Prod1 Sales</c:v>
                </c:pt>
              </c:strCache>
            </c:strRef>
          </c:tx>
          <c:spPr>
            <a:ln w="28575" cap="rnd">
              <a:solidFill>
                <a:schemeClr val="accent1"/>
              </a:solidFill>
              <a:round/>
            </a:ln>
            <a:effectLst/>
          </c:spPr>
          <c:marker>
            <c:symbol val="none"/>
          </c:marke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Chart'!$C$3:$C$14</c:f>
              <c:numCache>
                <c:formatCode>General</c:formatCode>
                <c:ptCount val="12"/>
                <c:pt idx="0">
                  <c:v>13</c:v>
                </c:pt>
                <c:pt idx="1">
                  <c:v>22</c:v>
                </c:pt>
                <c:pt idx="2">
                  <c:v>12</c:v>
                </c:pt>
                <c:pt idx="3">
                  <c:v>37</c:v>
                </c:pt>
                <c:pt idx="4">
                  <c:v>21</c:v>
                </c:pt>
                <c:pt idx="5">
                  <c:v>18</c:v>
                </c:pt>
                <c:pt idx="6">
                  <c:v>35</c:v>
                </c:pt>
                <c:pt idx="7">
                  <c:v>22</c:v>
                </c:pt>
                <c:pt idx="8">
                  <c:v>34</c:v>
                </c:pt>
                <c:pt idx="9">
                  <c:v>27</c:v>
                </c:pt>
                <c:pt idx="10">
                  <c:v>34</c:v>
                </c:pt>
                <c:pt idx="11">
                  <c:v>26</c:v>
                </c:pt>
              </c:numCache>
            </c:numRef>
          </c:val>
          <c:smooth val="0"/>
          <c:extLst>
            <c:ext xmlns:c16="http://schemas.microsoft.com/office/drawing/2014/chart" uri="{C3380CC4-5D6E-409C-BE32-E72D297353CC}">
              <c16:uniqueId val="{00000000-FBFD-44FB-9E14-9E000FF80747}"/>
            </c:ext>
          </c:extLst>
        </c:ser>
        <c:ser>
          <c:idx val="1"/>
          <c:order val="1"/>
          <c:tx>
            <c:strRef>
              <c:f>'Line and Area Chart'!$D$2</c:f>
              <c:strCache>
                <c:ptCount val="1"/>
                <c:pt idx="0">
                  <c:v>Prod2 Sales</c:v>
                </c:pt>
              </c:strCache>
            </c:strRef>
          </c:tx>
          <c:spPr>
            <a:ln w="28575" cap="rnd">
              <a:solidFill>
                <a:schemeClr val="accent2"/>
              </a:solidFill>
              <a:round/>
            </a:ln>
            <a:effectLst/>
          </c:spPr>
          <c:marker>
            <c:symbol val="none"/>
          </c:marke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Chart'!$D$3:$D$14</c:f>
              <c:numCache>
                <c:formatCode>General</c:formatCode>
                <c:ptCount val="12"/>
                <c:pt idx="0">
                  <c:v>17</c:v>
                </c:pt>
                <c:pt idx="1">
                  <c:v>14</c:v>
                </c:pt>
                <c:pt idx="2">
                  <c:v>12</c:v>
                </c:pt>
                <c:pt idx="3">
                  <c:v>37</c:v>
                </c:pt>
                <c:pt idx="4">
                  <c:v>28</c:v>
                </c:pt>
                <c:pt idx="5">
                  <c:v>22</c:v>
                </c:pt>
                <c:pt idx="6">
                  <c:v>18</c:v>
                </c:pt>
                <c:pt idx="7">
                  <c:v>25</c:v>
                </c:pt>
                <c:pt idx="8">
                  <c:v>37</c:v>
                </c:pt>
                <c:pt idx="9">
                  <c:v>30</c:v>
                </c:pt>
                <c:pt idx="10">
                  <c:v>24</c:v>
                </c:pt>
                <c:pt idx="11">
                  <c:v>35</c:v>
                </c:pt>
              </c:numCache>
            </c:numRef>
          </c:val>
          <c:smooth val="0"/>
          <c:extLst>
            <c:ext xmlns:c16="http://schemas.microsoft.com/office/drawing/2014/chart" uri="{C3380CC4-5D6E-409C-BE32-E72D297353CC}">
              <c16:uniqueId val="{00000001-FBFD-44FB-9E14-9E000FF80747}"/>
            </c:ext>
          </c:extLst>
        </c:ser>
        <c:dLbls>
          <c:showLegendKey val="0"/>
          <c:showVal val="0"/>
          <c:showCatName val="0"/>
          <c:showSerName val="0"/>
          <c:showPercent val="0"/>
          <c:showBubbleSize val="0"/>
        </c:dLbls>
        <c:smooth val="0"/>
        <c:axId val="518413759"/>
        <c:axId val="455037519"/>
      </c:lineChart>
      <c:catAx>
        <c:axId val="51841375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55037519"/>
        <c:crosses val="autoZero"/>
        <c:auto val="1"/>
        <c:lblAlgn val="ctr"/>
        <c:lblOffset val="100"/>
        <c:noMultiLvlLbl val="0"/>
      </c:catAx>
      <c:valAx>
        <c:axId val="45503751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1841375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Line</a:t>
            </a:r>
            <a:r>
              <a:rPr lang="en-US" baseline="0"/>
              <a:t> with Markers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'Line and Area Chart'!$C$2</c:f>
              <c:strCache>
                <c:ptCount val="1"/>
                <c:pt idx="0">
                  <c:v>Prod1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Chart'!$C$3:$C$14</c:f>
              <c:numCache>
                <c:formatCode>General</c:formatCode>
                <c:ptCount val="12"/>
                <c:pt idx="0">
                  <c:v>13</c:v>
                </c:pt>
                <c:pt idx="1">
                  <c:v>22</c:v>
                </c:pt>
                <c:pt idx="2">
                  <c:v>12</c:v>
                </c:pt>
                <c:pt idx="3">
                  <c:v>37</c:v>
                </c:pt>
                <c:pt idx="4">
                  <c:v>21</c:v>
                </c:pt>
                <c:pt idx="5">
                  <c:v>18</c:v>
                </c:pt>
                <c:pt idx="6">
                  <c:v>35</c:v>
                </c:pt>
                <c:pt idx="7">
                  <c:v>22</c:v>
                </c:pt>
                <c:pt idx="8">
                  <c:v>34</c:v>
                </c:pt>
                <c:pt idx="9">
                  <c:v>27</c:v>
                </c:pt>
                <c:pt idx="10">
                  <c:v>34</c:v>
                </c:pt>
                <c:pt idx="11">
                  <c:v>26</c:v>
                </c:pt>
              </c:numCache>
            </c:numRef>
          </c:val>
          <c:smooth val="0"/>
          <c:extLst>
            <c:ext xmlns:c16="http://schemas.microsoft.com/office/drawing/2014/chart" uri="{C3380CC4-5D6E-409C-BE32-E72D297353CC}">
              <c16:uniqueId val="{00000000-B535-43F7-A1CF-C25415829DD6}"/>
            </c:ext>
          </c:extLst>
        </c:ser>
        <c:ser>
          <c:idx val="1"/>
          <c:order val="1"/>
          <c:tx>
            <c:strRef>
              <c:f>'Line and Area Chart'!$D$2</c:f>
              <c:strCache>
                <c:ptCount val="1"/>
                <c:pt idx="0">
                  <c:v>Prod2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Chart'!$D$3:$D$14</c:f>
              <c:numCache>
                <c:formatCode>General</c:formatCode>
                <c:ptCount val="12"/>
                <c:pt idx="0">
                  <c:v>17</c:v>
                </c:pt>
                <c:pt idx="1">
                  <c:v>14</c:v>
                </c:pt>
                <c:pt idx="2">
                  <c:v>12</c:v>
                </c:pt>
                <c:pt idx="3">
                  <c:v>37</c:v>
                </c:pt>
                <c:pt idx="4">
                  <c:v>28</c:v>
                </c:pt>
                <c:pt idx="5">
                  <c:v>22</c:v>
                </c:pt>
                <c:pt idx="6">
                  <c:v>18</c:v>
                </c:pt>
                <c:pt idx="7">
                  <c:v>25</c:v>
                </c:pt>
                <c:pt idx="8">
                  <c:v>37</c:v>
                </c:pt>
                <c:pt idx="9">
                  <c:v>30</c:v>
                </c:pt>
                <c:pt idx="10">
                  <c:v>24</c:v>
                </c:pt>
                <c:pt idx="11">
                  <c:v>35</c:v>
                </c:pt>
              </c:numCache>
            </c:numRef>
          </c:val>
          <c:smooth val="0"/>
          <c:extLst>
            <c:ext xmlns:c16="http://schemas.microsoft.com/office/drawing/2014/chart" uri="{C3380CC4-5D6E-409C-BE32-E72D297353CC}">
              <c16:uniqueId val="{00000001-B535-43F7-A1CF-C25415829DD6}"/>
            </c:ext>
          </c:extLst>
        </c:ser>
        <c:dLbls>
          <c:showLegendKey val="0"/>
          <c:showVal val="0"/>
          <c:showCatName val="0"/>
          <c:showSerName val="0"/>
          <c:showPercent val="0"/>
          <c:showBubbleSize val="0"/>
        </c:dLbls>
        <c:marker val="1"/>
        <c:smooth val="0"/>
        <c:axId val="527368239"/>
        <c:axId val="1792998880"/>
      </c:lineChart>
      <c:catAx>
        <c:axId val="527368239"/>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92998880"/>
        <c:crosses val="autoZero"/>
        <c:auto val="1"/>
        <c:lblAlgn val="ctr"/>
        <c:lblOffset val="100"/>
        <c:noMultiLvlLbl val="0"/>
      </c:catAx>
      <c:valAx>
        <c:axId val="1792998880"/>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7368239"/>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Stacked</a:t>
            </a:r>
            <a:r>
              <a:rPr lang="en-US" baseline="0"/>
              <a:t> Line with Markers</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cked"/>
        <c:varyColors val="0"/>
        <c:ser>
          <c:idx val="0"/>
          <c:order val="0"/>
          <c:tx>
            <c:strRef>
              <c:f>'Line and Area Chart'!$C$2</c:f>
              <c:strCache>
                <c:ptCount val="1"/>
                <c:pt idx="0">
                  <c:v>Prod1 Sales</c:v>
                </c:pt>
              </c:strCache>
            </c:strRef>
          </c:tx>
          <c:spPr>
            <a:ln w="28575" cap="rnd">
              <a:solidFill>
                <a:schemeClr val="accent1"/>
              </a:solidFill>
              <a:round/>
            </a:ln>
            <a:effectLst/>
          </c:spPr>
          <c:marker>
            <c:symbol val="circle"/>
            <c:size val="5"/>
            <c:spPr>
              <a:solidFill>
                <a:schemeClr val="accent1"/>
              </a:solidFill>
              <a:ln w="9525">
                <a:solidFill>
                  <a:schemeClr val="accent1"/>
                </a:solidFill>
              </a:ln>
              <a:effectLst/>
            </c:spPr>
          </c:marke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Chart'!$C$3:$C$14</c:f>
              <c:numCache>
                <c:formatCode>General</c:formatCode>
                <c:ptCount val="12"/>
                <c:pt idx="0">
                  <c:v>13</c:v>
                </c:pt>
                <c:pt idx="1">
                  <c:v>22</c:v>
                </c:pt>
                <c:pt idx="2">
                  <c:v>12</c:v>
                </c:pt>
                <c:pt idx="3">
                  <c:v>37</c:v>
                </c:pt>
                <c:pt idx="4">
                  <c:v>21</c:v>
                </c:pt>
                <c:pt idx="5">
                  <c:v>18</c:v>
                </c:pt>
                <c:pt idx="6">
                  <c:v>35</c:v>
                </c:pt>
                <c:pt idx="7">
                  <c:v>22</c:v>
                </c:pt>
                <c:pt idx="8">
                  <c:v>34</c:v>
                </c:pt>
                <c:pt idx="9">
                  <c:v>27</c:v>
                </c:pt>
                <c:pt idx="10">
                  <c:v>34</c:v>
                </c:pt>
                <c:pt idx="11">
                  <c:v>26</c:v>
                </c:pt>
              </c:numCache>
            </c:numRef>
          </c:val>
          <c:smooth val="0"/>
          <c:extLst>
            <c:ext xmlns:c16="http://schemas.microsoft.com/office/drawing/2014/chart" uri="{C3380CC4-5D6E-409C-BE32-E72D297353CC}">
              <c16:uniqueId val="{00000000-F1AF-4C0B-98E5-DCCF3DFA6095}"/>
            </c:ext>
          </c:extLst>
        </c:ser>
        <c:ser>
          <c:idx val="1"/>
          <c:order val="1"/>
          <c:tx>
            <c:strRef>
              <c:f>'Line and Area Chart'!$D$2</c:f>
              <c:strCache>
                <c:ptCount val="1"/>
                <c:pt idx="0">
                  <c:v>Prod2 Sales</c:v>
                </c:pt>
              </c:strCache>
            </c:strRef>
          </c:tx>
          <c:spPr>
            <a:ln w="28575" cap="rnd">
              <a:solidFill>
                <a:schemeClr val="accent2"/>
              </a:solidFill>
              <a:round/>
            </a:ln>
            <a:effectLst/>
          </c:spPr>
          <c:marker>
            <c:symbol val="circle"/>
            <c:size val="5"/>
            <c:spPr>
              <a:solidFill>
                <a:schemeClr val="accent2"/>
              </a:solidFill>
              <a:ln w="9525">
                <a:solidFill>
                  <a:schemeClr val="accent2"/>
                </a:solidFill>
              </a:ln>
              <a:effectLst/>
            </c:spPr>
          </c:marke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Chart'!$D$3:$D$14</c:f>
              <c:numCache>
                <c:formatCode>General</c:formatCode>
                <c:ptCount val="12"/>
                <c:pt idx="0">
                  <c:v>17</c:v>
                </c:pt>
                <c:pt idx="1">
                  <c:v>14</c:v>
                </c:pt>
                <c:pt idx="2">
                  <c:v>12</c:v>
                </c:pt>
                <c:pt idx="3">
                  <c:v>37</c:v>
                </c:pt>
                <c:pt idx="4">
                  <c:v>28</c:v>
                </c:pt>
                <c:pt idx="5">
                  <c:v>22</c:v>
                </c:pt>
                <c:pt idx="6">
                  <c:v>18</c:v>
                </c:pt>
                <c:pt idx="7">
                  <c:v>25</c:v>
                </c:pt>
                <c:pt idx="8">
                  <c:v>37</c:v>
                </c:pt>
                <c:pt idx="9">
                  <c:v>30</c:v>
                </c:pt>
                <c:pt idx="10">
                  <c:v>24</c:v>
                </c:pt>
                <c:pt idx="11">
                  <c:v>35</c:v>
                </c:pt>
              </c:numCache>
            </c:numRef>
          </c:val>
          <c:smooth val="0"/>
          <c:extLst>
            <c:ext xmlns:c16="http://schemas.microsoft.com/office/drawing/2014/chart" uri="{C3380CC4-5D6E-409C-BE32-E72D297353CC}">
              <c16:uniqueId val="{00000001-F1AF-4C0B-98E5-DCCF3DFA6095}"/>
            </c:ext>
          </c:extLst>
        </c:ser>
        <c:dLbls>
          <c:showLegendKey val="0"/>
          <c:showVal val="0"/>
          <c:showCatName val="0"/>
          <c:showSerName val="0"/>
          <c:showPercent val="0"/>
          <c:showBubbleSize val="0"/>
        </c:dLbls>
        <c:marker val="1"/>
        <c:smooth val="0"/>
        <c:axId val="605423455"/>
        <c:axId val="637982735"/>
      </c:lineChart>
      <c:catAx>
        <c:axId val="60542345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37982735"/>
        <c:crosses val="autoZero"/>
        <c:auto val="1"/>
        <c:lblAlgn val="ctr"/>
        <c:lblOffset val="100"/>
        <c:noMultiLvlLbl val="0"/>
      </c:catAx>
      <c:valAx>
        <c:axId val="637982735"/>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05423455"/>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Area</a:t>
            </a:r>
            <a:r>
              <a:rPr lang="en-US" baseline="0"/>
              <a: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ndard"/>
        <c:varyColors val="0"/>
        <c:ser>
          <c:idx val="0"/>
          <c:order val="0"/>
          <c:tx>
            <c:strRef>
              <c:f>'Line and Area Chart'!$C$2</c:f>
              <c:strCache>
                <c:ptCount val="1"/>
                <c:pt idx="0">
                  <c:v>Prod1 Sales</c:v>
                </c:pt>
              </c:strCache>
            </c:strRef>
          </c:tx>
          <c:spPr>
            <a:solidFill>
              <a:schemeClr val="accent1"/>
            </a:solidFill>
            <a:ln>
              <a:noFill/>
            </a:ln>
            <a:effectLst/>
          </c:spP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Chart'!$C$3:$C$14</c:f>
              <c:numCache>
                <c:formatCode>General</c:formatCode>
                <c:ptCount val="12"/>
                <c:pt idx="0">
                  <c:v>13</c:v>
                </c:pt>
                <c:pt idx="1">
                  <c:v>22</c:v>
                </c:pt>
                <c:pt idx="2">
                  <c:v>12</c:v>
                </c:pt>
                <c:pt idx="3">
                  <c:v>37</c:v>
                </c:pt>
                <c:pt idx="4">
                  <c:v>21</c:v>
                </c:pt>
                <c:pt idx="5">
                  <c:v>18</c:v>
                </c:pt>
                <c:pt idx="6">
                  <c:v>35</c:v>
                </c:pt>
                <c:pt idx="7">
                  <c:v>22</c:v>
                </c:pt>
                <c:pt idx="8">
                  <c:v>34</c:v>
                </c:pt>
                <c:pt idx="9">
                  <c:v>27</c:v>
                </c:pt>
                <c:pt idx="10">
                  <c:v>34</c:v>
                </c:pt>
                <c:pt idx="11">
                  <c:v>26</c:v>
                </c:pt>
              </c:numCache>
            </c:numRef>
          </c:val>
          <c:extLst>
            <c:ext xmlns:c16="http://schemas.microsoft.com/office/drawing/2014/chart" uri="{C3380CC4-5D6E-409C-BE32-E72D297353CC}">
              <c16:uniqueId val="{00000000-84A2-4BDE-AC74-39D2AA96C4EB}"/>
            </c:ext>
          </c:extLst>
        </c:ser>
        <c:ser>
          <c:idx val="1"/>
          <c:order val="1"/>
          <c:tx>
            <c:strRef>
              <c:f>'Line and Area Chart'!$D$2</c:f>
              <c:strCache>
                <c:ptCount val="1"/>
                <c:pt idx="0">
                  <c:v>Prod2 Sales</c:v>
                </c:pt>
              </c:strCache>
            </c:strRef>
          </c:tx>
          <c:spPr>
            <a:solidFill>
              <a:schemeClr val="accent2"/>
            </a:solidFill>
            <a:ln>
              <a:noFill/>
            </a:ln>
            <a:effectLst/>
          </c:spP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Chart'!$D$3:$D$14</c:f>
              <c:numCache>
                <c:formatCode>General</c:formatCode>
                <c:ptCount val="12"/>
                <c:pt idx="0">
                  <c:v>17</c:v>
                </c:pt>
                <c:pt idx="1">
                  <c:v>14</c:v>
                </c:pt>
                <c:pt idx="2">
                  <c:v>12</c:v>
                </c:pt>
                <c:pt idx="3">
                  <c:v>37</c:v>
                </c:pt>
                <c:pt idx="4">
                  <c:v>28</c:v>
                </c:pt>
                <c:pt idx="5">
                  <c:v>22</c:v>
                </c:pt>
                <c:pt idx="6">
                  <c:v>18</c:v>
                </c:pt>
                <c:pt idx="7">
                  <c:v>25</c:v>
                </c:pt>
                <c:pt idx="8">
                  <c:v>37</c:v>
                </c:pt>
                <c:pt idx="9">
                  <c:v>30</c:v>
                </c:pt>
                <c:pt idx="10">
                  <c:v>24</c:v>
                </c:pt>
                <c:pt idx="11">
                  <c:v>35</c:v>
                </c:pt>
              </c:numCache>
            </c:numRef>
          </c:val>
          <c:extLst>
            <c:ext xmlns:c16="http://schemas.microsoft.com/office/drawing/2014/chart" uri="{C3380CC4-5D6E-409C-BE32-E72D297353CC}">
              <c16:uniqueId val="{00000001-84A2-4BDE-AC74-39D2AA96C4EB}"/>
            </c:ext>
          </c:extLst>
        </c:ser>
        <c:dLbls>
          <c:showLegendKey val="0"/>
          <c:showVal val="0"/>
          <c:showCatName val="0"/>
          <c:showSerName val="0"/>
          <c:showPercent val="0"/>
          <c:showBubbleSize val="0"/>
        </c:dLbls>
        <c:axId val="614836495"/>
        <c:axId val="619929503"/>
      </c:areaChart>
      <c:catAx>
        <c:axId val="614836495"/>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929503"/>
        <c:crosses val="autoZero"/>
        <c:auto val="1"/>
        <c:lblAlgn val="ctr"/>
        <c:lblOffset val="100"/>
        <c:noMultiLvlLbl val="0"/>
      </c:catAx>
      <c:valAx>
        <c:axId val="61992950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4836495"/>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Stacked Chart</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areaChart>
        <c:grouping val="stacked"/>
        <c:varyColors val="0"/>
        <c:ser>
          <c:idx val="0"/>
          <c:order val="0"/>
          <c:tx>
            <c:strRef>
              <c:f>'Line and Area Chart'!$C$2</c:f>
              <c:strCache>
                <c:ptCount val="1"/>
                <c:pt idx="0">
                  <c:v>Prod1 Sales</c:v>
                </c:pt>
              </c:strCache>
            </c:strRef>
          </c:tx>
          <c:spPr>
            <a:solidFill>
              <a:schemeClr val="accent1"/>
            </a:solidFill>
            <a:ln>
              <a:noFill/>
            </a:ln>
            <a:effectLst/>
          </c:spP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Chart'!$C$3:$C$14</c:f>
              <c:numCache>
                <c:formatCode>General</c:formatCode>
                <c:ptCount val="12"/>
                <c:pt idx="0">
                  <c:v>13</c:v>
                </c:pt>
                <c:pt idx="1">
                  <c:v>22</c:v>
                </c:pt>
                <c:pt idx="2">
                  <c:v>12</c:v>
                </c:pt>
                <c:pt idx="3">
                  <c:v>37</c:v>
                </c:pt>
                <c:pt idx="4">
                  <c:v>21</c:v>
                </c:pt>
                <c:pt idx="5">
                  <c:v>18</c:v>
                </c:pt>
                <c:pt idx="6">
                  <c:v>35</c:v>
                </c:pt>
                <c:pt idx="7">
                  <c:v>22</c:v>
                </c:pt>
                <c:pt idx="8">
                  <c:v>34</c:v>
                </c:pt>
                <c:pt idx="9">
                  <c:v>27</c:v>
                </c:pt>
                <c:pt idx="10">
                  <c:v>34</c:v>
                </c:pt>
                <c:pt idx="11">
                  <c:v>26</c:v>
                </c:pt>
              </c:numCache>
            </c:numRef>
          </c:val>
          <c:extLst>
            <c:ext xmlns:c16="http://schemas.microsoft.com/office/drawing/2014/chart" uri="{C3380CC4-5D6E-409C-BE32-E72D297353CC}">
              <c16:uniqueId val="{00000000-4AC6-40FE-99FB-3B8EA027C771}"/>
            </c:ext>
          </c:extLst>
        </c:ser>
        <c:ser>
          <c:idx val="1"/>
          <c:order val="1"/>
          <c:tx>
            <c:strRef>
              <c:f>'Line and Area Chart'!$D$2</c:f>
              <c:strCache>
                <c:ptCount val="1"/>
                <c:pt idx="0">
                  <c:v>Prod2 Sales</c:v>
                </c:pt>
              </c:strCache>
            </c:strRef>
          </c:tx>
          <c:spPr>
            <a:solidFill>
              <a:schemeClr val="accent2"/>
            </a:solidFill>
            <a:ln>
              <a:noFill/>
            </a:ln>
            <a:effectLst/>
          </c:spPr>
          <c:cat>
            <c:strRef>
              <c:f>'Line and Area Chart'!$B$3:$B$14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'Line and Area Chart'!$D$3:$D$14</c:f>
              <c:numCache>
                <c:formatCode>General</c:formatCode>
                <c:ptCount val="12"/>
                <c:pt idx="0">
                  <c:v>17</c:v>
                </c:pt>
                <c:pt idx="1">
                  <c:v>14</c:v>
                </c:pt>
                <c:pt idx="2">
                  <c:v>12</c:v>
                </c:pt>
                <c:pt idx="3">
                  <c:v>37</c:v>
                </c:pt>
                <c:pt idx="4">
                  <c:v>28</c:v>
                </c:pt>
                <c:pt idx="5">
                  <c:v>22</c:v>
                </c:pt>
                <c:pt idx="6">
                  <c:v>18</c:v>
                </c:pt>
                <c:pt idx="7">
                  <c:v>25</c:v>
                </c:pt>
                <c:pt idx="8">
                  <c:v>37</c:v>
                </c:pt>
                <c:pt idx="9">
                  <c:v>30</c:v>
                </c:pt>
                <c:pt idx="10">
                  <c:v>24</c:v>
                </c:pt>
                <c:pt idx="11">
                  <c:v>35</c:v>
                </c:pt>
              </c:numCache>
            </c:numRef>
          </c:val>
          <c:extLst>
            <c:ext xmlns:c16="http://schemas.microsoft.com/office/drawing/2014/chart" uri="{C3380CC4-5D6E-409C-BE32-E72D297353CC}">
              <c16:uniqueId val="{00000001-4AC6-40FE-99FB-3B8EA027C771}"/>
            </c:ext>
          </c:extLst>
        </c:ser>
        <c:dLbls>
          <c:showLegendKey val="0"/>
          <c:showVal val="0"/>
          <c:showCatName val="0"/>
          <c:showSerName val="0"/>
          <c:showPercent val="0"/>
          <c:showBubbleSize val="0"/>
        </c:dLbls>
        <c:axId val="446983631"/>
        <c:axId val="619009087"/>
      </c:areaChart>
      <c:catAx>
        <c:axId val="446983631"/>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19009087"/>
        <c:crosses val="autoZero"/>
        <c:auto val="1"/>
        <c:lblAlgn val="ctr"/>
        <c:lblOffset val="100"/>
        <c:noMultiLvlLbl val="0"/>
      </c:catAx>
      <c:valAx>
        <c:axId val="619009087"/>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46983631"/>
        <c:crosses val="autoZero"/>
        <c:crossBetween val="midCat"/>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Clustered Column</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'Column and Bar Chart'!$C$2</c:f>
              <c:strCache>
                <c:ptCount val="1"/>
                <c:pt idx="0">
                  <c:v>Marks</c:v>
                </c:pt>
              </c:strCache>
            </c:strRef>
          </c:tx>
          <c:spPr>
            <a:solidFill>
              <a:schemeClr val="accent1"/>
            </a:solidFill>
            <a:ln>
              <a:noFill/>
            </a:ln>
            <a:effectLst/>
          </c:spPr>
          <c:invertIfNegative val="0"/>
          <c:cat>
            <c:strRef>
              <c:f>'Column and Bar Chart'!$B$3:$B$9</c:f>
              <c:strCache>
                <c:ptCount val="7"/>
                <c:pt idx="0">
                  <c:v>A</c:v>
                </c:pt>
                <c:pt idx="1">
                  <c:v>B</c:v>
                </c:pt>
                <c:pt idx="2">
                  <c:v>C</c:v>
                </c:pt>
                <c:pt idx="3">
                  <c:v>D</c:v>
                </c:pt>
                <c:pt idx="4">
                  <c:v>E</c:v>
                </c:pt>
                <c:pt idx="5">
                  <c:v>F</c:v>
                </c:pt>
                <c:pt idx="6">
                  <c:v>G</c:v>
                </c:pt>
              </c:strCache>
            </c:strRef>
          </c:cat>
          <c:val>
            <c:numRef>
              <c:f>'Column and Bar Chart'!$C$3:$C$9</c:f>
              <c:numCache>
                <c:formatCode>General</c:formatCode>
                <c:ptCount val="7"/>
                <c:pt idx="0">
                  <c:v>25</c:v>
                </c:pt>
                <c:pt idx="1">
                  <c:v>75</c:v>
                </c:pt>
                <c:pt idx="2">
                  <c:v>80</c:v>
                </c:pt>
                <c:pt idx="3">
                  <c:v>90</c:v>
                </c:pt>
                <c:pt idx="4">
                  <c:v>100</c:v>
                </c:pt>
                <c:pt idx="5">
                  <c:v>30</c:v>
                </c:pt>
                <c:pt idx="6">
                  <c:v>35</c:v>
                </c:pt>
              </c:numCache>
            </c:numRef>
          </c:val>
          <c:extLst>
            <c:ext xmlns:c16="http://schemas.microsoft.com/office/drawing/2014/chart" uri="{C3380CC4-5D6E-409C-BE32-E72D297353CC}">
              <c16:uniqueId val="{00000000-9C78-42C1-82A0-4426ACAE8C12}"/>
            </c:ext>
          </c:extLst>
        </c:ser>
        <c:dLbls>
          <c:showLegendKey val="0"/>
          <c:showVal val="0"/>
          <c:showCatName val="0"/>
          <c:showSerName val="0"/>
          <c:showPercent val="0"/>
          <c:showBubbleSize val="0"/>
        </c:dLbls>
        <c:gapWidth val="219"/>
        <c:overlap val="-27"/>
        <c:axId val="403388815"/>
        <c:axId val="385450623"/>
      </c:barChart>
      <c:catAx>
        <c:axId val="403388815"/>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85450623"/>
        <c:crosses val="autoZero"/>
        <c:auto val="1"/>
        <c:lblAlgn val="ctr"/>
        <c:lblOffset val="100"/>
        <c:noMultiLvlLbl val="0"/>
      </c:catAx>
      <c:valAx>
        <c:axId val="385450623"/>
        <c:scaling>
          <c:orientation val="minMax"/>
          <c:max val="100"/>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3388815"/>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3D</a:t>
            </a:r>
            <a:r>
              <a:rPr lang="en-US" baseline="0"/>
              <a:t> Clustered Column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clustered"/>
        <c:varyColors val="0"/>
        <c:ser>
          <c:idx val="0"/>
          <c:order val="0"/>
          <c:tx>
            <c:strRef>
              <c:f>'Column and Bar Chart'!$C$2</c:f>
              <c:strCache>
                <c:ptCount val="1"/>
                <c:pt idx="0">
                  <c:v>Marks</c:v>
                </c:pt>
              </c:strCache>
            </c:strRef>
          </c:tx>
          <c:spPr>
            <a:solidFill>
              <a:schemeClr val="accent1"/>
            </a:solidFill>
            <a:ln>
              <a:noFill/>
            </a:ln>
            <a:effectLst/>
            <a:sp3d/>
          </c:spPr>
          <c:invertIfNegative val="0"/>
          <c:cat>
            <c:strRef>
              <c:f>'Column and Bar Chart'!$B$3:$B$9</c:f>
              <c:strCache>
                <c:ptCount val="7"/>
                <c:pt idx="0">
                  <c:v>A</c:v>
                </c:pt>
                <c:pt idx="1">
                  <c:v>B</c:v>
                </c:pt>
                <c:pt idx="2">
                  <c:v>C</c:v>
                </c:pt>
                <c:pt idx="3">
                  <c:v>D</c:v>
                </c:pt>
                <c:pt idx="4">
                  <c:v>E</c:v>
                </c:pt>
                <c:pt idx="5">
                  <c:v>F</c:v>
                </c:pt>
                <c:pt idx="6">
                  <c:v>G</c:v>
                </c:pt>
              </c:strCache>
            </c:strRef>
          </c:cat>
          <c:val>
            <c:numRef>
              <c:f>'Column and Bar Chart'!$C$3:$C$9</c:f>
              <c:numCache>
                <c:formatCode>General</c:formatCode>
                <c:ptCount val="7"/>
                <c:pt idx="0">
                  <c:v>25</c:v>
                </c:pt>
                <c:pt idx="1">
                  <c:v>75</c:v>
                </c:pt>
                <c:pt idx="2">
                  <c:v>80</c:v>
                </c:pt>
                <c:pt idx="3">
                  <c:v>90</c:v>
                </c:pt>
                <c:pt idx="4">
                  <c:v>100</c:v>
                </c:pt>
                <c:pt idx="5">
                  <c:v>30</c:v>
                </c:pt>
                <c:pt idx="6">
                  <c:v>35</c:v>
                </c:pt>
              </c:numCache>
            </c:numRef>
          </c:val>
          <c:extLst>
            <c:ext xmlns:c16="http://schemas.microsoft.com/office/drawing/2014/chart" uri="{C3380CC4-5D6E-409C-BE32-E72D297353CC}">
              <c16:uniqueId val="{00000000-A10C-4E7E-8977-59B02D06D1E6}"/>
            </c:ext>
          </c:extLst>
        </c:ser>
        <c:dLbls>
          <c:showLegendKey val="0"/>
          <c:showVal val="0"/>
          <c:showCatName val="0"/>
          <c:showSerName val="0"/>
          <c:showPercent val="0"/>
          <c:showBubbleSize val="0"/>
        </c:dLbls>
        <c:gapWidth val="150"/>
        <c:shape val="box"/>
        <c:axId val="522254847"/>
        <c:axId val="371251199"/>
        <c:axId val="0"/>
      </c:bar3DChart>
      <c:catAx>
        <c:axId val="522254847"/>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251199"/>
        <c:crosses val="autoZero"/>
        <c:auto val="1"/>
        <c:lblAlgn val="ctr"/>
        <c:lblOffset val="100"/>
        <c:noMultiLvlLbl val="0"/>
      </c:catAx>
      <c:valAx>
        <c:axId val="37125119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522254847"/>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Clustered</a:t>
            </a:r>
            <a:r>
              <a:rPr lang="en-US" baseline="0"/>
              <a:t> Bar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'Column and Bar Chart'!$C$2</c:f>
              <c:strCache>
                <c:ptCount val="1"/>
                <c:pt idx="0">
                  <c:v>Marks</c:v>
                </c:pt>
              </c:strCache>
            </c:strRef>
          </c:tx>
          <c:spPr>
            <a:solidFill>
              <a:schemeClr val="accent1"/>
            </a:solidFill>
            <a:ln>
              <a:noFill/>
            </a:ln>
            <a:effectLst/>
          </c:spPr>
          <c:invertIfNegative val="0"/>
          <c:cat>
            <c:strRef>
              <c:f>'Column and Bar Chart'!$B$3:$B$9</c:f>
              <c:strCache>
                <c:ptCount val="7"/>
                <c:pt idx="0">
                  <c:v>A</c:v>
                </c:pt>
                <c:pt idx="1">
                  <c:v>B</c:v>
                </c:pt>
                <c:pt idx="2">
                  <c:v>C</c:v>
                </c:pt>
                <c:pt idx="3">
                  <c:v>D</c:v>
                </c:pt>
                <c:pt idx="4">
                  <c:v>E</c:v>
                </c:pt>
                <c:pt idx="5">
                  <c:v>F</c:v>
                </c:pt>
                <c:pt idx="6">
                  <c:v>G</c:v>
                </c:pt>
              </c:strCache>
            </c:strRef>
          </c:cat>
          <c:val>
            <c:numRef>
              <c:f>'Column and Bar Chart'!$C$3:$C$9</c:f>
              <c:numCache>
                <c:formatCode>General</c:formatCode>
                <c:ptCount val="7"/>
                <c:pt idx="0">
                  <c:v>25</c:v>
                </c:pt>
                <c:pt idx="1">
                  <c:v>75</c:v>
                </c:pt>
                <c:pt idx="2">
                  <c:v>80</c:v>
                </c:pt>
                <c:pt idx="3">
                  <c:v>90</c:v>
                </c:pt>
                <c:pt idx="4">
                  <c:v>100</c:v>
                </c:pt>
                <c:pt idx="5">
                  <c:v>30</c:v>
                </c:pt>
                <c:pt idx="6">
                  <c:v>35</c:v>
                </c:pt>
              </c:numCache>
            </c:numRef>
          </c:val>
          <c:extLst>
            <c:ext xmlns:c16="http://schemas.microsoft.com/office/drawing/2014/chart" uri="{C3380CC4-5D6E-409C-BE32-E72D297353CC}">
              <c16:uniqueId val="{00000000-C200-47BA-92C5-0330044B757F}"/>
            </c:ext>
          </c:extLst>
        </c:ser>
        <c:dLbls>
          <c:showLegendKey val="0"/>
          <c:showVal val="0"/>
          <c:showCatName val="0"/>
          <c:showSerName val="0"/>
          <c:showPercent val="0"/>
          <c:showBubbleSize val="0"/>
        </c:dLbls>
        <c:gapWidth val="182"/>
        <c:axId val="710504543"/>
        <c:axId val="362179535"/>
      </c:barChart>
      <c:catAx>
        <c:axId val="710504543"/>
        <c:scaling>
          <c:orientation val="minMax"/>
        </c:scaling>
        <c:delete val="0"/>
        <c:axPos val="l"/>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179535"/>
        <c:crosses val="autoZero"/>
        <c:auto val="1"/>
        <c:lblAlgn val="ctr"/>
        <c:lblOffset val="100"/>
        <c:noMultiLvlLbl val="0"/>
      </c:catAx>
      <c:valAx>
        <c:axId val="362179535"/>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1050454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Clustered</a:t>
            </a:r>
            <a:r>
              <a:rPr lang="en-US" baseline="0"/>
              <a:t> Bar</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bar"/>
        <c:grouping val="clustered"/>
        <c:varyColors val="0"/>
        <c:ser>
          <c:idx val="0"/>
          <c:order val="0"/>
          <c:tx>
            <c:strRef>
              <c:f>'Column and Bar Chart'!$C$2</c:f>
              <c:strCache>
                <c:ptCount val="1"/>
                <c:pt idx="0">
                  <c:v>Marks</c:v>
                </c:pt>
              </c:strCache>
            </c:strRef>
          </c:tx>
          <c:spPr>
            <a:solidFill>
              <a:schemeClr val="accent1"/>
            </a:solidFill>
            <a:ln>
              <a:noFill/>
            </a:ln>
            <a:effectLst/>
            <a:sp3d/>
          </c:spPr>
          <c:invertIfNegative val="0"/>
          <c:cat>
            <c:strRef>
              <c:f>'Column and Bar Chart'!$B$3:$B$9</c:f>
              <c:strCache>
                <c:ptCount val="7"/>
                <c:pt idx="0">
                  <c:v>A</c:v>
                </c:pt>
                <c:pt idx="1">
                  <c:v>B</c:v>
                </c:pt>
                <c:pt idx="2">
                  <c:v>C</c:v>
                </c:pt>
                <c:pt idx="3">
                  <c:v>D</c:v>
                </c:pt>
                <c:pt idx="4">
                  <c:v>E</c:v>
                </c:pt>
                <c:pt idx="5">
                  <c:v>F</c:v>
                </c:pt>
                <c:pt idx="6">
                  <c:v>G</c:v>
                </c:pt>
              </c:strCache>
            </c:strRef>
          </c:cat>
          <c:val>
            <c:numRef>
              <c:f>'Column and Bar Chart'!$C$3:$C$9</c:f>
              <c:numCache>
                <c:formatCode>General</c:formatCode>
                <c:ptCount val="7"/>
                <c:pt idx="0">
                  <c:v>25</c:v>
                </c:pt>
                <c:pt idx="1">
                  <c:v>75</c:v>
                </c:pt>
                <c:pt idx="2">
                  <c:v>80</c:v>
                </c:pt>
                <c:pt idx="3">
                  <c:v>90</c:v>
                </c:pt>
                <c:pt idx="4">
                  <c:v>100</c:v>
                </c:pt>
                <c:pt idx="5">
                  <c:v>30</c:v>
                </c:pt>
                <c:pt idx="6">
                  <c:v>35</c:v>
                </c:pt>
              </c:numCache>
            </c:numRef>
          </c:val>
          <c:extLst>
            <c:ext xmlns:c16="http://schemas.microsoft.com/office/drawing/2014/chart" uri="{C3380CC4-5D6E-409C-BE32-E72D297353CC}">
              <c16:uniqueId val="{00000000-B23B-4FA6-925A-1D650F0A530B}"/>
            </c:ext>
          </c:extLst>
        </c:ser>
        <c:dLbls>
          <c:showLegendKey val="0"/>
          <c:showVal val="0"/>
          <c:showCatName val="0"/>
          <c:showSerName val="0"/>
          <c:showPercent val="0"/>
          <c:showBubbleSize val="0"/>
        </c:dLbls>
        <c:gapWidth val="150"/>
        <c:shape val="box"/>
        <c:axId val="2092440176"/>
        <c:axId val="401628127"/>
        <c:axId val="0"/>
      </c:bar3DChart>
      <c:catAx>
        <c:axId val="2092440176"/>
        <c:scaling>
          <c:orientation val="minMax"/>
        </c:scaling>
        <c:delete val="0"/>
        <c:axPos val="l"/>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401628127"/>
        <c:crosses val="autoZero"/>
        <c:auto val="1"/>
        <c:lblAlgn val="ctr"/>
        <c:lblOffset val="100"/>
        <c:noMultiLvlLbl val="0"/>
      </c:catAx>
      <c:valAx>
        <c:axId val="401628127"/>
        <c:scaling>
          <c:orientation val="minMax"/>
        </c:scaling>
        <c:delete val="0"/>
        <c:axPos val="b"/>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92440176"/>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Stacked</a:t>
            </a:r>
            <a:r>
              <a:rPr lang="en-US" baseline="0"/>
              <a:t> Column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stacked"/>
        <c:varyColors val="0"/>
        <c:ser>
          <c:idx val="0"/>
          <c:order val="0"/>
          <c:tx>
            <c:strRef>
              <c:f>'Column and Bar Chart'!$S$2</c:f>
              <c:strCache>
                <c:ptCount val="1"/>
                <c:pt idx="0">
                  <c:v>Buying Price</c:v>
                </c:pt>
              </c:strCache>
            </c:strRef>
          </c:tx>
          <c:spPr>
            <a:solidFill>
              <a:schemeClr val="accent1"/>
            </a:solidFill>
            <a:ln>
              <a:noFill/>
            </a:ln>
            <a:effectLst/>
          </c:spPr>
          <c:invertIfNegative val="0"/>
          <c:cat>
            <c:strRef>
              <c:f>'Column and Bar Chart'!$R$3:$R$7</c:f>
              <c:strCache>
                <c:ptCount val="5"/>
                <c:pt idx="0">
                  <c:v>Banana</c:v>
                </c:pt>
                <c:pt idx="1">
                  <c:v>Apple</c:v>
                </c:pt>
                <c:pt idx="2">
                  <c:v>Grape</c:v>
                </c:pt>
                <c:pt idx="3">
                  <c:v>Guava</c:v>
                </c:pt>
                <c:pt idx="4">
                  <c:v>Kiwi</c:v>
                </c:pt>
              </c:strCache>
            </c:strRef>
          </c:cat>
          <c:val>
            <c:numRef>
              <c:f>'Column and Bar Chart'!$S$3:$S$7</c:f>
              <c:numCache>
                <c:formatCode>General</c:formatCode>
                <c:ptCount val="5"/>
                <c:pt idx="0">
                  <c:v>35</c:v>
                </c:pt>
                <c:pt idx="1">
                  <c:v>40</c:v>
                </c:pt>
                <c:pt idx="2">
                  <c:v>43</c:v>
                </c:pt>
                <c:pt idx="3">
                  <c:v>41</c:v>
                </c:pt>
                <c:pt idx="4">
                  <c:v>50</c:v>
                </c:pt>
              </c:numCache>
            </c:numRef>
          </c:val>
          <c:extLst>
            <c:ext xmlns:c16="http://schemas.microsoft.com/office/drawing/2014/chart" uri="{C3380CC4-5D6E-409C-BE32-E72D297353CC}">
              <c16:uniqueId val="{00000000-C371-4D03-9085-E4C78A6D59D6}"/>
            </c:ext>
          </c:extLst>
        </c:ser>
        <c:ser>
          <c:idx val="1"/>
          <c:order val="1"/>
          <c:tx>
            <c:strRef>
              <c:f>'Column and Bar Chart'!$T$2</c:f>
              <c:strCache>
                <c:ptCount val="1"/>
                <c:pt idx="0">
                  <c:v>price Increase</c:v>
                </c:pt>
              </c:strCache>
            </c:strRef>
          </c:tx>
          <c:spPr>
            <a:solidFill>
              <a:schemeClr val="accent2"/>
            </a:solidFill>
            <a:ln>
              <a:noFill/>
            </a:ln>
            <a:effectLst/>
          </c:spPr>
          <c:invertIfNegative val="0"/>
          <c:cat>
            <c:strRef>
              <c:f>'Column and Bar Chart'!$R$3:$R$7</c:f>
              <c:strCache>
                <c:ptCount val="5"/>
                <c:pt idx="0">
                  <c:v>Banana</c:v>
                </c:pt>
                <c:pt idx="1">
                  <c:v>Apple</c:v>
                </c:pt>
                <c:pt idx="2">
                  <c:v>Grape</c:v>
                </c:pt>
                <c:pt idx="3">
                  <c:v>Guava</c:v>
                </c:pt>
                <c:pt idx="4">
                  <c:v>Kiwi</c:v>
                </c:pt>
              </c:strCache>
            </c:strRef>
          </c:cat>
          <c:val>
            <c:numRef>
              <c:f>'Column and Bar Chart'!$T$3:$T$7</c:f>
              <c:numCache>
                <c:formatCode>General</c:formatCode>
                <c:ptCount val="5"/>
                <c:pt idx="0">
                  <c:v>5</c:v>
                </c:pt>
                <c:pt idx="1">
                  <c:v>5</c:v>
                </c:pt>
                <c:pt idx="2">
                  <c:v>7</c:v>
                </c:pt>
                <c:pt idx="3">
                  <c:v>4</c:v>
                </c:pt>
                <c:pt idx="4">
                  <c:v>11</c:v>
                </c:pt>
              </c:numCache>
            </c:numRef>
          </c:val>
          <c:extLst>
            <c:ext xmlns:c16="http://schemas.microsoft.com/office/drawing/2014/chart" uri="{C3380CC4-5D6E-409C-BE32-E72D297353CC}">
              <c16:uniqueId val="{00000001-C371-4D03-9085-E4C78A6D59D6}"/>
            </c:ext>
          </c:extLst>
        </c:ser>
        <c:dLbls>
          <c:showLegendKey val="0"/>
          <c:showVal val="0"/>
          <c:showCatName val="0"/>
          <c:showSerName val="0"/>
          <c:showPercent val="0"/>
          <c:showBubbleSize val="0"/>
        </c:dLbls>
        <c:gapWidth val="150"/>
        <c:overlap val="100"/>
        <c:axId val="361046767"/>
        <c:axId val="371256479"/>
      </c:barChart>
      <c:catAx>
        <c:axId val="361046767"/>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71256479"/>
        <c:crosses val="autoZero"/>
        <c:auto val="1"/>
        <c:lblAlgn val="ctr"/>
        <c:lblOffset val="100"/>
        <c:noMultiLvlLbl val="0"/>
      </c:catAx>
      <c:valAx>
        <c:axId val="371256479"/>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1046767"/>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3D</a:t>
            </a:r>
            <a:r>
              <a:rPr lang="en-US" baseline="0"/>
              <a:t> Column</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view3D>
      <c:rotX val="15"/>
      <c:rotY val="20"/>
      <c:depthPercent val="100"/>
      <c:rAngAx val="1"/>
    </c:view3D>
    <c:floor>
      <c:thickness val="0"/>
      <c:spPr>
        <a:noFill/>
        <a:ln>
          <a:noFill/>
        </a:ln>
        <a:effectLst/>
        <a:sp3d/>
      </c:spPr>
    </c:floor>
    <c:sideWall>
      <c:thickness val="0"/>
      <c:spPr>
        <a:noFill/>
        <a:ln>
          <a:noFill/>
        </a:ln>
        <a:effectLst/>
        <a:sp3d/>
      </c:spPr>
    </c:sideWall>
    <c:backWall>
      <c:thickness val="0"/>
      <c:spPr>
        <a:noFill/>
        <a:ln>
          <a:noFill/>
        </a:ln>
        <a:effectLst/>
        <a:sp3d/>
      </c:spPr>
    </c:backWall>
    <c:plotArea>
      <c:layout/>
      <c:bar3DChart>
        <c:barDir val="col"/>
        <c:grouping val="standard"/>
        <c:varyColors val="0"/>
        <c:ser>
          <c:idx val="0"/>
          <c:order val="0"/>
          <c:tx>
            <c:strRef>
              <c:f>'Column and Bar Chart'!$S$2</c:f>
              <c:strCache>
                <c:ptCount val="1"/>
                <c:pt idx="0">
                  <c:v>Buying Price</c:v>
                </c:pt>
              </c:strCache>
            </c:strRef>
          </c:tx>
          <c:spPr>
            <a:solidFill>
              <a:schemeClr val="accent1"/>
            </a:solidFill>
            <a:ln>
              <a:noFill/>
            </a:ln>
            <a:effectLst/>
            <a:sp3d/>
          </c:spPr>
          <c:invertIfNegative val="0"/>
          <c:cat>
            <c:strRef>
              <c:f>'Column and Bar Chart'!$R$3:$R$7</c:f>
              <c:strCache>
                <c:ptCount val="5"/>
                <c:pt idx="0">
                  <c:v>Banana</c:v>
                </c:pt>
                <c:pt idx="1">
                  <c:v>Apple</c:v>
                </c:pt>
                <c:pt idx="2">
                  <c:v>Grape</c:v>
                </c:pt>
                <c:pt idx="3">
                  <c:v>Guava</c:v>
                </c:pt>
                <c:pt idx="4">
                  <c:v>Kiwi</c:v>
                </c:pt>
              </c:strCache>
            </c:strRef>
          </c:cat>
          <c:val>
            <c:numRef>
              <c:f>'Column and Bar Chart'!$S$3:$S$7</c:f>
              <c:numCache>
                <c:formatCode>General</c:formatCode>
                <c:ptCount val="5"/>
                <c:pt idx="0">
                  <c:v>35</c:v>
                </c:pt>
                <c:pt idx="1">
                  <c:v>40</c:v>
                </c:pt>
                <c:pt idx="2">
                  <c:v>43</c:v>
                </c:pt>
                <c:pt idx="3">
                  <c:v>41</c:v>
                </c:pt>
                <c:pt idx="4">
                  <c:v>50</c:v>
                </c:pt>
              </c:numCache>
            </c:numRef>
          </c:val>
          <c:extLst>
            <c:ext xmlns:c16="http://schemas.microsoft.com/office/drawing/2014/chart" uri="{C3380CC4-5D6E-409C-BE32-E72D297353CC}">
              <c16:uniqueId val="{00000000-9E17-4E65-BD48-23D2FB6918D0}"/>
            </c:ext>
          </c:extLst>
        </c:ser>
        <c:ser>
          <c:idx val="1"/>
          <c:order val="1"/>
          <c:tx>
            <c:strRef>
              <c:f>'Column and Bar Chart'!$U$2</c:f>
              <c:strCache>
                <c:ptCount val="1"/>
                <c:pt idx="0">
                  <c:v>Selling Price</c:v>
                </c:pt>
              </c:strCache>
            </c:strRef>
          </c:tx>
          <c:spPr>
            <a:solidFill>
              <a:schemeClr val="accent2"/>
            </a:solidFill>
            <a:ln>
              <a:noFill/>
            </a:ln>
            <a:effectLst/>
            <a:sp3d/>
          </c:spPr>
          <c:invertIfNegative val="0"/>
          <c:cat>
            <c:strRef>
              <c:f>'Column and Bar Chart'!$R$3:$R$7</c:f>
              <c:strCache>
                <c:ptCount val="5"/>
                <c:pt idx="0">
                  <c:v>Banana</c:v>
                </c:pt>
                <c:pt idx="1">
                  <c:v>Apple</c:v>
                </c:pt>
                <c:pt idx="2">
                  <c:v>Grape</c:v>
                </c:pt>
                <c:pt idx="3">
                  <c:v>Guava</c:v>
                </c:pt>
                <c:pt idx="4">
                  <c:v>Kiwi</c:v>
                </c:pt>
              </c:strCache>
            </c:strRef>
          </c:cat>
          <c:val>
            <c:numRef>
              <c:f>'Column and Bar Chart'!$U$3:$U$7</c:f>
              <c:numCache>
                <c:formatCode>General</c:formatCode>
                <c:ptCount val="5"/>
                <c:pt idx="0">
                  <c:v>40</c:v>
                </c:pt>
                <c:pt idx="1">
                  <c:v>45</c:v>
                </c:pt>
                <c:pt idx="2">
                  <c:v>50</c:v>
                </c:pt>
                <c:pt idx="3">
                  <c:v>45</c:v>
                </c:pt>
                <c:pt idx="4">
                  <c:v>61</c:v>
                </c:pt>
              </c:numCache>
            </c:numRef>
          </c:val>
          <c:extLst>
            <c:ext xmlns:c16="http://schemas.microsoft.com/office/drawing/2014/chart" uri="{C3380CC4-5D6E-409C-BE32-E72D297353CC}">
              <c16:uniqueId val="{00000001-9E17-4E65-BD48-23D2FB6918D0}"/>
            </c:ext>
          </c:extLst>
        </c:ser>
        <c:dLbls>
          <c:showLegendKey val="0"/>
          <c:showVal val="0"/>
          <c:showCatName val="0"/>
          <c:showSerName val="0"/>
          <c:showPercent val="0"/>
          <c:showBubbleSize val="0"/>
        </c:dLbls>
        <c:gapWidth val="150"/>
        <c:shape val="box"/>
        <c:axId val="709600271"/>
        <c:axId val="624347343"/>
        <c:axId val="1658324384"/>
      </c:bar3DChart>
      <c:catAx>
        <c:axId val="709600271"/>
        <c:scaling>
          <c:orientation val="minMax"/>
        </c:scaling>
        <c:delete val="0"/>
        <c:axPos val="b"/>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347343"/>
        <c:crosses val="autoZero"/>
        <c:auto val="1"/>
        <c:lblAlgn val="ctr"/>
        <c:lblOffset val="100"/>
        <c:noMultiLvlLbl val="0"/>
      </c:catAx>
      <c:valAx>
        <c:axId val="624347343"/>
        <c:scaling>
          <c:orientation val="minMax"/>
        </c:scaling>
        <c:delete val="0"/>
        <c:axPos val="l"/>
        <c:majorGridlines>
          <c:spPr>
            <a:ln w="9525" cap="flat" cmpd="sng" algn="ctr">
              <a:solidFill>
                <a:schemeClr val="tx1">
                  <a:lumMod val="15000"/>
                  <a:lumOff val="85000"/>
                </a:schemeClr>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9600271"/>
        <c:crosses val="autoZero"/>
        <c:crossBetween val="between"/>
      </c:valAx>
      <c:serAx>
        <c:axId val="1658324384"/>
        <c:scaling>
          <c:orientation val="minMax"/>
        </c:scaling>
        <c:delete val="0"/>
        <c:axPos val="b"/>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624347343"/>
        <c:crosses val="autoZero"/>
      </c:serAx>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'MultiColumn Data'!$D$3</c:f>
              <c:strCache>
                <c:ptCount val="1"/>
                <c:pt idx="0">
                  <c:v>Minimum Wage</c:v>
                </c:pt>
              </c:strCache>
            </c:strRef>
          </c:tx>
          <c:spPr>
            <a:solidFill>
              <a:srgbClr val="FFC000"/>
            </a:solidFill>
            <a:ln>
              <a:noFill/>
            </a:ln>
            <a:effectLst/>
          </c:spPr>
          <c:invertIfNegative val="0"/>
          <c:dPt>
            <c:idx val="6"/>
            <c:invertIfNegative val="0"/>
            <c:bubble3D val="0"/>
            <c:spPr>
              <a:solidFill>
                <a:srgbClr val="FFFF00"/>
              </a:solidFill>
              <a:ln>
                <a:solidFill>
                  <a:srgbClr val="FFFF00"/>
                </a:solidFill>
              </a:ln>
              <a:effectLst/>
            </c:spPr>
            <c:extLst>
              <c:ext xmlns:c16="http://schemas.microsoft.com/office/drawing/2014/chart" uri="{C3380CC4-5D6E-409C-BE32-E72D297353CC}">
                <c16:uniqueId val="{00000002-32AF-41C9-AD7C-E3A40BB9FA93}"/>
              </c:ext>
            </c:extLst>
          </c:dPt>
          <c:dPt>
            <c:idx val="7"/>
            <c:invertIfNegative val="0"/>
            <c:bubble3D val="0"/>
            <c:spPr>
              <a:solidFill>
                <a:srgbClr val="FFFF00"/>
              </a:solidFill>
              <a:ln>
                <a:noFill/>
              </a:ln>
              <a:effectLst/>
            </c:spPr>
            <c:extLst>
              <c:ext xmlns:c16="http://schemas.microsoft.com/office/drawing/2014/chart" uri="{C3380CC4-5D6E-409C-BE32-E72D297353CC}">
                <c16:uniqueId val="{00000003-32AF-41C9-AD7C-E3A40BB9FA93}"/>
              </c:ext>
            </c:extLst>
          </c:dPt>
          <c:dPt>
            <c:idx val="8"/>
            <c:invertIfNegative val="0"/>
            <c:bubble3D val="0"/>
            <c:spPr>
              <a:solidFill>
                <a:srgbClr val="FFFF00"/>
              </a:solidFill>
              <a:ln>
                <a:noFill/>
              </a:ln>
              <a:effectLst/>
            </c:spPr>
            <c:extLst>
              <c:ext xmlns:c16="http://schemas.microsoft.com/office/drawing/2014/chart" uri="{C3380CC4-5D6E-409C-BE32-E72D297353CC}">
                <c16:uniqueId val="{00000004-32AF-41C9-AD7C-E3A40BB9FA93}"/>
              </c:ext>
            </c:extLst>
          </c:dPt>
          <c:dPt>
            <c:idx val="10"/>
            <c:invertIfNegative val="0"/>
            <c:bubble3D val="0"/>
            <c:spPr>
              <a:solidFill>
                <a:srgbClr val="00B050"/>
              </a:solidFill>
              <a:ln>
                <a:noFill/>
              </a:ln>
              <a:effectLst/>
            </c:spPr>
            <c:extLst>
              <c:ext xmlns:c16="http://schemas.microsoft.com/office/drawing/2014/chart" uri="{C3380CC4-5D6E-409C-BE32-E72D297353CC}">
                <c16:uniqueId val="{00000007-BFD7-4CBB-916F-73968A4B3E83}"/>
              </c:ext>
            </c:extLst>
          </c:dPt>
          <c:dPt>
            <c:idx val="11"/>
            <c:invertIfNegative val="0"/>
            <c:bubble3D val="0"/>
            <c:spPr>
              <a:solidFill>
                <a:srgbClr val="00B050"/>
              </a:solidFill>
              <a:ln>
                <a:noFill/>
              </a:ln>
              <a:effectLst/>
            </c:spPr>
            <c:extLst>
              <c:ext xmlns:c16="http://schemas.microsoft.com/office/drawing/2014/chart" uri="{C3380CC4-5D6E-409C-BE32-E72D297353CC}">
                <c16:uniqueId val="{00000009-BFD7-4CBB-916F-73968A4B3E83}"/>
              </c:ext>
            </c:extLst>
          </c:dPt>
          <c:cat>
            <c:multiLvlStrRef>
              <c:f>'MultiColumn Data'!$B$4:$C$15</c:f>
              <c:multiLvlStrCache>
                <c:ptCount val="12"/>
                <c:lvl>
                  <c:pt idx="0">
                    <c:v>India</c:v>
                  </c:pt>
                  <c:pt idx="1">
                    <c:v>Japan</c:v>
                  </c:pt>
                  <c:pt idx="2">
                    <c:v>China</c:v>
                  </c:pt>
                  <c:pt idx="3">
                    <c:v>Vietnam</c:v>
                  </c:pt>
                  <c:pt idx="4">
                    <c:v>Thailand</c:v>
                  </c:pt>
                  <c:pt idx="6">
                    <c:v>United States</c:v>
                  </c:pt>
                  <c:pt idx="7">
                    <c:v>Canada</c:v>
                  </c:pt>
                  <c:pt idx="8">
                    <c:v>Mexico</c:v>
                  </c:pt>
                  <c:pt idx="10">
                    <c:v>Australia</c:v>
                  </c:pt>
                  <c:pt idx="11">
                    <c:v>New Zealand</c:v>
                  </c:pt>
                </c:lvl>
                <c:lvl>
                  <c:pt idx="0">
                    <c:v>Asia</c:v>
                  </c:pt>
                  <c:pt idx="6">
                    <c:v>North America</c:v>
                  </c:pt>
                  <c:pt idx="10">
                    <c:v>Australia</c:v>
                  </c:pt>
                </c:lvl>
              </c:multiLvlStrCache>
            </c:multiLvlStrRef>
          </c:cat>
          <c:val>
            <c:numRef>
              <c:f>'MultiColumn Data'!$D$4:$D$15</c:f>
              <c:numCache>
                <c:formatCode>_([$$-409]* #,##0.00_);_([$$-409]* \(#,##0.00\);_([$$-409]* "-"??_);_(@_)</c:formatCode>
                <c:ptCount val="12"/>
                <c:pt idx="0">
                  <c:v>0.3</c:v>
                </c:pt>
                <c:pt idx="1">
                  <c:v>6.77</c:v>
                </c:pt>
                <c:pt idx="2">
                  <c:v>0.87</c:v>
                </c:pt>
                <c:pt idx="3">
                  <c:v>0.73</c:v>
                </c:pt>
                <c:pt idx="4">
                  <c:v>1.06</c:v>
                </c:pt>
                <c:pt idx="6">
                  <c:v>7.25</c:v>
                </c:pt>
                <c:pt idx="7">
                  <c:v>9.51</c:v>
                </c:pt>
                <c:pt idx="8">
                  <c:v>0.49</c:v>
                </c:pt>
                <c:pt idx="10">
                  <c:v>13.59</c:v>
                </c:pt>
                <c:pt idx="11">
                  <c:v>11.49</c:v>
                </c:pt>
              </c:numCache>
            </c:numRef>
          </c:val>
          <c:extLst>
            <c:ext xmlns:c16="http://schemas.microsoft.com/office/drawing/2014/chart" uri="{C3380CC4-5D6E-409C-BE32-E72D297353CC}">
              <c16:uniqueId val="{00000000-32AF-41C9-AD7C-E3A40BB9FA93}"/>
            </c:ext>
          </c:extLst>
        </c:ser>
        <c:dLbls>
          <c:showLegendKey val="0"/>
          <c:showVal val="0"/>
          <c:showCatName val="0"/>
          <c:showSerName val="0"/>
          <c:showPercent val="0"/>
          <c:showBubbleSize val="0"/>
        </c:dLbls>
        <c:gapWidth val="10"/>
        <c:overlap val="20"/>
        <c:axId val="1147633568"/>
        <c:axId val="362189615"/>
      </c:barChart>
      <c:catAx>
        <c:axId val="1147633568"/>
        <c:scaling>
          <c:orientation val="minMax"/>
        </c:scaling>
        <c:delete val="0"/>
        <c:axPos val="b"/>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189615"/>
        <c:crosses val="autoZero"/>
        <c:auto val="1"/>
        <c:lblAlgn val="ctr"/>
        <c:lblOffset val="100"/>
        <c:noMultiLvlLbl val="0"/>
      </c:catAx>
      <c:valAx>
        <c:axId val="362189615"/>
        <c:scaling>
          <c:orientation val="minMax"/>
        </c:scaling>
        <c:delete val="0"/>
        <c:axPos val="l"/>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63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clustered"/>
        <c:varyColors val="0"/>
        <c:ser>
          <c:idx val="0"/>
          <c:order val="0"/>
          <c:tx>
            <c:strRef>
              <c:f>'MultiColumn Data'!$D$3</c:f>
              <c:strCache>
                <c:ptCount val="1"/>
                <c:pt idx="0">
                  <c:v>Minimum Wage</c:v>
                </c:pt>
              </c:strCache>
            </c:strRef>
          </c:tx>
          <c:spPr>
            <a:solidFill>
              <a:srgbClr val="FFC000"/>
            </a:solidFill>
            <a:ln>
              <a:noFill/>
            </a:ln>
            <a:effectLst/>
          </c:spPr>
          <c:invertIfNegative val="0"/>
          <c:dPt>
            <c:idx val="6"/>
            <c:invertIfNegative val="0"/>
            <c:bubble3D val="0"/>
            <c:spPr>
              <a:solidFill>
                <a:srgbClr val="FFFF00"/>
              </a:solidFill>
              <a:ln>
                <a:solidFill>
                  <a:srgbClr val="FFFF00"/>
                </a:solidFill>
              </a:ln>
              <a:effectLst/>
            </c:spPr>
            <c:extLst>
              <c:ext xmlns:c16="http://schemas.microsoft.com/office/drawing/2014/chart" uri="{C3380CC4-5D6E-409C-BE32-E72D297353CC}">
                <c16:uniqueId val="{00000001-210B-4CCE-A96E-C6107A6717AB}"/>
              </c:ext>
            </c:extLst>
          </c:dPt>
          <c:dPt>
            <c:idx val="7"/>
            <c:invertIfNegative val="0"/>
            <c:bubble3D val="0"/>
            <c:spPr>
              <a:solidFill>
                <a:srgbClr val="FFFF00"/>
              </a:solidFill>
              <a:ln>
                <a:noFill/>
              </a:ln>
              <a:effectLst/>
            </c:spPr>
            <c:extLst>
              <c:ext xmlns:c16="http://schemas.microsoft.com/office/drawing/2014/chart" uri="{C3380CC4-5D6E-409C-BE32-E72D297353CC}">
                <c16:uniqueId val="{00000003-210B-4CCE-A96E-C6107A6717AB}"/>
              </c:ext>
            </c:extLst>
          </c:dPt>
          <c:dPt>
            <c:idx val="8"/>
            <c:invertIfNegative val="0"/>
            <c:bubble3D val="0"/>
            <c:spPr>
              <a:solidFill>
                <a:srgbClr val="FFFF00"/>
              </a:solidFill>
              <a:ln>
                <a:noFill/>
              </a:ln>
              <a:effectLst/>
            </c:spPr>
            <c:extLst>
              <c:ext xmlns:c16="http://schemas.microsoft.com/office/drawing/2014/chart" uri="{C3380CC4-5D6E-409C-BE32-E72D297353CC}">
                <c16:uniqueId val="{00000005-210B-4CCE-A96E-C6107A6717AB}"/>
              </c:ext>
            </c:extLst>
          </c:dPt>
          <c:dPt>
            <c:idx val="10"/>
            <c:invertIfNegative val="0"/>
            <c:bubble3D val="0"/>
            <c:spPr>
              <a:solidFill>
                <a:srgbClr val="00B050"/>
              </a:solidFill>
              <a:ln>
                <a:noFill/>
              </a:ln>
              <a:effectLst/>
            </c:spPr>
            <c:extLst>
              <c:ext xmlns:c16="http://schemas.microsoft.com/office/drawing/2014/chart" uri="{C3380CC4-5D6E-409C-BE32-E72D297353CC}">
                <c16:uniqueId val="{00000007-210B-4CCE-A96E-C6107A6717AB}"/>
              </c:ext>
            </c:extLst>
          </c:dPt>
          <c:dPt>
            <c:idx val="11"/>
            <c:invertIfNegative val="0"/>
            <c:bubble3D val="0"/>
            <c:spPr>
              <a:solidFill>
                <a:srgbClr val="00B050"/>
              </a:solidFill>
              <a:ln>
                <a:noFill/>
              </a:ln>
              <a:effectLst/>
            </c:spPr>
            <c:extLst>
              <c:ext xmlns:c16="http://schemas.microsoft.com/office/drawing/2014/chart" uri="{C3380CC4-5D6E-409C-BE32-E72D297353CC}">
                <c16:uniqueId val="{00000009-210B-4CCE-A96E-C6107A6717AB}"/>
              </c:ext>
            </c:extLst>
          </c:dPt>
          <c:cat>
            <c:multiLvlStrRef>
              <c:f>'MultiColumn Data'!$B$4:$C$15</c:f>
              <c:multiLvlStrCache>
                <c:ptCount val="12"/>
                <c:lvl>
                  <c:pt idx="0">
                    <c:v>India</c:v>
                  </c:pt>
                  <c:pt idx="1">
                    <c:v>Japan</c:v>
                  </c:pt>
                  <c:pt idx="2">
                    <c:v>China</c:v>
                  </c:pt>
                  <c:pt idx="3">
                    <c:v>Vietnam</c:v>
                  </c:pt>
                  <c:pt idx="4">
                    <c:v>Thailand</c:v>
                  </c:pt>
                  <c:pt idx="6">
                    <c:v>United States</c:v>
                  </c:pt>
                  <c:pt idx="7">
                    <c:v>Canada</c:v>
                  </c:pt>
                  <c:pt idx="8">
                    <c:v>Mexico</c:v>
                  </c:pt>
                  <c:pt idx="10">
                    <c:v>Australia</c:v>
                  </c:pt>
                  <c:pt idx="11">
                    <c:v>New Zealand</c:v>
                  </c:pt>
                </c:lvl>
                <c:lvl>
                  <c:pt idx="0">
                    <c:v>Asia</c:v>
                  </c:pt>
                  <c:pt idx="6">
                    <c:v>North America</c:v>
                  </c:pt>
                  <c:pt idx="10">
                    <c:v>Australia</c:v>
                  </c:pt>
                </c:lvl>
              </c:multiLvlStrCache>
            </c:multiLvlStrRef>
          </c:cat>
          <c:val>
            <c:numRef>
              <c:f>'MultiColumn Data'!$D$4:$D$15</c:f>
              <c:numCache>
                <c:formatCode>_([$$-409]* #,##0.00_);_([$$-409]* \(#,##0.00\);_([$$-409]* "-"??_);_(@_)</c:formatCode>
                <c:ptCount val="12"/>
                <c:pt idx="0">
                  <c:v>0.3</c:v>
                </c:pt>
                <c:pt idx="1">
                  <c:v>6.77</c:v>
                </c:pt>
                <c:pt idx="2">
                  <c:v>0.87</c:v>
                </c:pt>
                <c:pt idx="3">
                  <c:v>0.73</c:v>
                </c:pt>
                <c:pt idx="4">
                  <c:v>1.06</c:v>
                </c:pt>
                <c:pt idx="6">
                  <c:v>7.25</c:v>
                </c:pt>
                <c:pt idx="7">
                  <c:v>9.51</c:v>
                </c:pt>
                <c:pt idx="8">
                  <c:v>0.49</c:v>
                </c:pt>
                <c:pt idx="10">
                  <c:v>13.59</c:v>
                </c:pt>
                <c:pt idx="11">
                  <c:v>11.49</c:v>
                </c:pt>
              </c:numCache>
            </c:numRef>
          </c:val>
          <c:extLst>
            <c:ext xmlns:c16="http://schemas.microsoft.com/office/drawing/2014/chart" uri="{C3380CC4-5D6E-409C-BE32-E72D297353CC}">
              <c16:uniqueId val="{0000000A-210B-4CCE-A96E-C6107A6717AB}"/>
            </c:ext>
          </c:extLst>
        </c:ser>
        <c:dLbls>
          <c:showLegendKey val="0"/>
          <c:showVal val="0"/>
          <c:showCatName val="0"/>
          <c:showSerName val="0"/>
          <c:showPercent val="0"/>
          <c:showBubbleSize val="0"/>
        </c:dLbls>
        <c:gapWidth val="10"/>
        <c:axId val="1147633568"/>
        <c:axId val="362189615"/>
      </c:barChart>
      <c:catAx>
        <c:axId val="1147633568"/>
        <c:scaling>
          <c:orientation val="minMax"/>
        </c:scaling>
        <c:delete val="0"/>
        <c:axPos val="l"/>
        <c:numFmt formatCode="General" sourceLinked="1"/>
        <c:majorTickMark val="none"/>
        <c:minorTickMark val="none"/>
        <c:tickLblPos val="nextTo"/>
        <c:spPr>
          <a:noFill/>
          <a:ln w="12700" cap="flat" cmpd="sng" algn="ctr">
            <a:solidFill>
              <a:schemeClr val="tx1"/>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362189615"/>
        <c:crosses val="autoZero"/>
        <c:auto val="1"/>
        <c:lblAlgn val="ctr"/>
        <c:lblOffset val="100"/>
        <c:noMultiLvlLbl val="0"/>
      </c:catAx>
      <c:valAx>
        <c:axId val="362189615"/>
        <c:scaling>
          <c:orientation val="minMax"/>
        </c:scaling>
        <c:delete val="0"/>
        <c:axPos val="b"/>
        <c:majorGridlines>
          <c:spPr>
            <a:ln w="9525" cap="flat" cmpd="sng" algn="ctr">
              <a:solidFill>
                <a:schemeClr val="tx1">
                  <a:lumMod val="15000"/>
                  <a:lumOff val="85000"/>
                </a:schemeClr>
              </a:solidFill>
              <a:round/>
            </a:ln>
            <a:effectLst/>
          </c:spPr>
        </c:majorGridlines>
        <c:numFmt formatCode="_([$$-409]* #,##0.00_);_([$$-409]* \(#,##0.00\);_([$$-409]* &quot;-&quot;??_);_(@_)"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14763356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Gantt</a:t>
            </a:r>
            <a:r>
              <a:rPr lang="en-US" baseline="0"/>
              <a:t> Chart</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bar"/>
        <c:grouping val="stacked"/>
        <c:varyColors val="0"/>
        <c:ser>
          <c:idx val="0"/>
          <c:order val="0"/>
          <c:tx>
            <c:strRef>
              <c:f>'Gantt Chart'!$C$2</c:f>
              <c:strCache>
                <c:ptCount val="1"/>
                <c:pt idx="0">
                  <c:v>Start Date </c:v>
                </c:pt>
              </c:strCache>
            </c:strRef>
          </c:tx>
          <c:spPr>
            <a:noFill/>
            <a:ln>
              <a:noFill/>
            </a:ln>
            <a:effectLst/>
          </c:spPr>
          <c:invertIfNegative val="0"/>
          <c:cat>
            <c:strRef>
              <c:f>'Gantt Chart'!$B$3:$B$9</c:f>
              <c:strCache>
                <c:ptCount val="7"/>
                <c:pt idx="0">
                  <c:v>Requirement</c:v>
                </c:pt>
                <c:pt idx="1">
                  <c:v>Planning</c:v>
                </c:pt>
                <c:pt idx="2">
                  <c:v>Design</c:v>
                </c:pt>
                <c:pt idx="3">
                  <c:v>Coding</c:v>
                </c:pt>
                <c:pt idx="4">
                  <c:v>Integrating</c:v>
                </c:pt>
                <c:pt idx="5">
                  <c:v>Testing</c:v>
                </c:pt>
                <c:pt idx="6">
                  <c:v>Deployment</c:v>
                </c:pt>
              </c:strCache>
            </c:strRef>
          </c:cat>
          <c:val>
            <c:numRef>
              <c:f>'Gantt Chart'!$C$3:$C$9</c:f>
              <c:numCache>
                <c:formatCode>General</c:formatCode>
                <c:ptCount val="7"/>
                <c:pt idx="0">
                  <c:v>0</c:v>
                </c:pt>
                <c:pt idx="1">
                  <c:v>2</c:v>
                </c:pt>
                <c:pt idx="2">
                  <c:v>8</c:v>
                </c:pt>
                <c:pt idx="3">
                  <c:v>17</c:v>
                </c:pt>
                <c:pt idx="4">
                  <c:v>20</c:v>
                </c:pt>
                <c:pt idx="5">
                  <c:v>23</c:v>
                </c:pt>
                <c:pt idx="6">
                  <c:v>28</c:v>
                </c:pt>
              </c:numCache>
            </c:numRef>
          </c:val>
          <c:extLst>
            <c:ext xmlns:c16="http://schemas.microsoft.com/office/drawing/2014/chart" uri="{C3380CC4-5D6E-409C-BE32-E72D297353CC}">
              <c16:uniqueId val="{00000000-40AC-491E-8EF0-697C8BDA468C}"/>
            </c:ext>
          </c:extLst>
        </c:ser>
        <c:ser>
          <c:idx val="1"/>
          <c:order val="1"/>
          <c:tx>
            <c:strRef>
              <c:f>'Gantt Chart'!$D$2</c:f>
              <c:strCache>
                <c:ptCount val="1"/>
                <c:pt idx="0">
                  <c:v>Days Left</c:v>
                </c:pt>
              </c:strCache>
            </c:strRef>
          </c:tx>
          <c:spPr>
            <a:solidFill>
              <a:srgbClr val="FF0000"/>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'Gantt Chart'!$B$3:$B$9</c:f>
              <c:strCache>
                <c:ptCount val="7"/>
                <c:pt idx="0">
                  <c:v>Requirement</c:v>
                </c:pt>
                <c:pt idx="1">
                  <c:v>Planning</c:v>
                </c:pt>
                <c:pt idx="2">
                  <c:v>Design</c:v>
                </c:pt>
                <c:pt idx="3">
                  <c:v>Coding</c:v>
                </c:pt>
                <c:pt idx="4">
                  <c:v>Integrating</c:v>
                </c:pt>
                <c:pt idx="5">
                  <c:v>Testing</c:v>
                </c:pt>
                <c:pt idx="6">
                  <c:v>Deployment</c:v>
                </c:pt>
              </c:strCache>
            </c:strRef>
          </c:cat>
          <c:val>
            <c:numRef>
              <c:f>'Gantt Chart'!$D$3:$D$9</c:f>
              <c:numCache>
                <c:formatCode>General</c:formatCode>
                <c:ptCount val="7"/>
                <c:pt idx="0">
                  <c:v>2</c:v>
                </c:pt>
                <c:pt idx="1">
                  <c:v>5</c:v>
                </c:pt>
                <c:pt idx="2">
                  <c:v>9</c:v>
                </c:pt>
                <c:pt idx="3">
                  <c:v>3</c:v>
                </c:pt>
                <c:pt idx="4">
                  <c:v>5</c:v>
                </c:pt>
                <c:pt idx="5">
                  <c:v>6</c:v>
                </c:pt>
                <c:pt idx="6">
                  <c:v>7</c:v>
                </c:pt>
              </c:numCache>
            </c:numRef>
          </c:val>
          <c:extLst>
            <c:ext xmlns:c16="http://schemas.microsoft.com/office/drawing/2014/chart" uri="{C3380CC4-5D6E-409C-BE32-E72D297353CC}">
              <c16:uniqueId val="{00000001-40AC-491E-8EF0-697C8BDA468C}"/>
            </c:ext>
          </c:extLst>
        </c:ser>
        <c:dLbls>
          <c:showLegendKey val="0"/>
          <c:showVal val="0"/>
          <c:showCatName val="0"/>
          <c:showSerName val="0"/>
          <c:showPercent val="0"/>
          <c:showBubbleSize val="0"/>
        </c:dLbls>
        <c:gapWidth val="80"/>
        <c:overlap val="100"/>
        <c:axId val="1995386512"/>
        <c:axId val="1757855488"/>
      </c:barChart>
      <c:catAx>
        <c:axId val="1995386512"/>
        <c:scaling>
          <c:orientation val="maxMin"/>
        </c:scaling>
        <c:delete val="0"/>
        <c:axPos val="l"/>
        <c:numFmt formatCode="General" sourceLinked="1"/>
        <c:majorTickMark val="none"/>
        <c:minorTickMark val="none"/>
        <c:tickLblPos val="nextTo"/>
        <c:spPr>
          <a:noFill/>
          <a:ln w="9525" cap="flat" cmpd="sng" algn="ctr">
            <a:solidFill>
              <a:schemeClr val="tx1">
                <a:lumMod val="95000"/>
                <a:lumOff val="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57855488"/>
        <c:crosses val="autoZero"/>
        <c:auto val="1"/>
        <c:lblAlgn val="ctr"/>
        <c:lblOffset val="100"/>
        <c:noMultiLvlLbl val="0"/>
      </c:catAx>
      <c:valAx>
        <c:axId val="1757855488"/>
        <c:scaling>
          <c:orientation val="minMax"/>
          <c:max val="35"/>
        </c:scaling>
        <c:delete val="0"/>
        <c:axPos val="t"/>
        <c:majorGridlines>
          <c:spPr>
            <a:ln w="9525" cap="flat" cmpd="sng" algn="ctr">
              <a:solidFill>
                <a:schemeClr val="tx1"/>
              </a:solidFill>
              <a:round/>
            </a:ln>
            <a:effectLst/>
          </c:spPr>
        </c:majorGridlines>
        <c:numFmt formatCode="General"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95386512"/>
        <c:crosses val="autoZero"/>
        <c:crossBetween val="between"/>
      </c:valAx>
      <c:spPr>
        <a:noFill/>
        <a:ln>
          <a:noFill/>
        </a:ln>
        <a:effectLst/>
      </c:spPr>
    </c:plotArea>
    <c:legend>
      <c:legendPos val="b"/>
      <c:legendEntry>
        <c:idx val="0"/>
        <c:delete val="1"/>
      </c:legendEntry>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19050" cap="flat" cmpd="sng" algn="ctr">
      <a:solidFill>
        <a:schemeClr val="tx1"/>
      </a:solidFill>
      <a:round/>
    </a:ln>
    <a:effectLst/>
  </c:spPr>
  <c:txPr>
    <a:bodyPr/>
    <a:lstStyle/>
    <a:p>
      <a:pPr>
        <a:defRPr/>
      </a:pPr>
      <a:endParaRPr lang="en-US"/>
    </a:p>
  </c:txPr>
  <c:printSettings>
    <c:headerFooter/>
    <c:pageMargins b="0.75" l="0.7" r="0.7" t="0.75" header="0.3" footer="0.3"/>
    <c:pageSetup/>
  </c:printSettings>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0"/>
    <c:plotArea>
      <c:layout/>
      <c:barChart>
        <c:barDir val="col"/>
        <c:grouping val="clustered"/>
        <c:varyColors val="0"/>
        <c:ser>
          <c:idx val="0"/>
          <c:order val="0"/>
          <c:tx>
            <c:v>Date</c:v>
          </c:tx>
          <c:spPr>
            <a:solidFill>
              <a:schemeClr val="accent1"/>
            </a:solidFill>
            <a:ln>
              <a:noFill/>
            </a:ln>
            <a:effectLst/>
          </c:spPr>
          <c:invertIfNegative val="0"/>
          <c:cat>
            <c:strRef>
              <c:f>'Milestone Chart'!$B$3:$B$10</c:f>
              <c:strCache>
                <c:ptCount val="8"/>
                <c:pt idx="0">
                  <c:v>Jan</c:v>
                </c:pt>
                <c:pt idx="1">
                  <c:v>Feb</c:v>
                </c:pt>
                <c:pt idx="2">
                  <c:v>Mar</c:v>
                </c:pt>
                <c:pt idx="3">
                  <c:v>Apr</c:v>
                </c:pt>
                <c:pt idx="4">
                  <c:v>May</c:v>
                </c:pt>
                <c:pt idx="5">
                  <c:v>Jun</c:v>
                </c:pt>
                <c:pt idx="6">
                  <c:v>Jul</c:v>
                </c:pt>
                <c:pt idx="7">
                  <c:v>Aug</c:v>
                </c:pt>
              </c:strCache>
            </c:strRef>
          </c:cat>
          <c:val>
            <c:numRef>
              <c:f>'Milestone Chart'!$C$3:$C$10</c:f>
              <c:numCache>
                <c:formatCode>General</c:formatCode>
                <c:ptCount val="8"/>
                <c:pt idx="0">
                  <c:v>0</c:v>
                </c:pt>
                <c:pt idx="1">
                  <c:v>0</c:v>
                </c:pt>
                <c:pt idx="2">
                  <c:v>0</c:v>
                </c:pt>
                <c:pt idx="3">
                  <c:v>0</c:v>
                </c:pt>
                <c:pt idx="4">
                  <c:v>0</c:v>
                </c:pt>
                <c:pt idx="5">
                  <c:v>0</c:v>
                </c:pt>
                <c:pt idx="6">
                  <c:v>0</c:v>
                </c:pt>
                <c:pt idx="7">
                  <c:v>0</c:v>
                </c:pt>
              </c:numCache>
            </c:numRef>
          </c:val>
          <c:extLst>
            <c:ext xmlns:c16="http://schemas.microsoft.com/office/drawing/2014/chart" uri="{C3380CC4-5D6E-409C-BE32-E72D297353CC}">
              <c16:uniqueId val="{00000002-975B-40A6-AD58-AD2548B801B9}"/>
            </c:ext>
          </c:extLst>
        </c:ser>
        <c:dLbls>
          <c:showLegendKey val="0"/>
          <c:showVal val="0"/>
          <c:showCatName val="0"/>
          <c:showSerName val="0"/>
          <c:showPercent val="0"/>
          <c:showBubbleSize val="0"/>
        </c:dLbls>
        <c:gapWidth val="219"/>
        <c:axId val="134522928"/>
        <c:axId val="235162544"/>
      </c:barChart>
      <c:barChart>
        <c:barDir val="col"/>
        <c:grouping val="clustered"/>
        <c:varyColors val="0"/>
        <c:ser>
          <c:idx val="1"/>
          <c:order val="1"/>
          <c:tx>
            <c:v>Activity</c:v>
          </c:tx>
          <c:spPr>
            <a:no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howLeaderLines val="0"/>
              </c:ext>
            </c:extLst>
          </c:dLbls>
          <c:errBars>
            <c:errBarType val="minus"/>
            <c:errValType val="percentage"/>
            <c:noEndCap val="1"/>
            <c:val val="100"/>
            <c:spPr>
              <a:noFill/>
              <a:ln w="9525" cap="flat" cmpd="sng" algn="ctr">
                <a:solidFill>
                  <a:schemeClr val="tx1">
                    <a:lumMod val="65000"/>
                    <a:lumOff val="35000"/>
                  </a:schemeClr>
                </a:solidFill>
                <a:round/>
              </a:ln>
              <a:effectLst/>
            </c:spPr>
          </c:errBars>
          <c:cat>
            <c:strRef>
              <c:f>'Milestone Chart'!$C$3:$C$10</c:f>
              <c:strCache>
                <c:ptCount val="8"/>
                <c:pt idx="0">
                  <c:v>Requirements</c:v>
                </c:pt>
                <c:pt idx="1">
                  <c:v>Planning</c:v>
                </c:pt>
                <c:pt idx="2">
                  <c:v>Designing</c:v>
                </c:pt>
                <c:pt idx="3">
                  <c:v>Implementation</c:v>
                </c:pt>
                <c:pt idx="4">
                  <c:v>Integration</c:v>
                </c:pt>
                <c:pt idx="5">
                  <c:v>Testing</c:v>
                </c:pt>
                <c:pt idx="6">
                  <c:v>Deployment</c:v>
                </c:pt>
                <c:pt idx="7">
                  <c:v>Maintainance</c:v>
                </c:pt>
              </c:strCache>
            </c:strRef>
          </c:cat>
          <c:val>
            <c:numRef>
              <c:f>'Milestone Chart'!$D$3:$D$10</c:f>
              <c:numCache>
                <c:formatCode>General</c:formatCode>
                <c:ptCount val="8"/>
                <c:pt idx="0">
                  <c:v>10</c:v>
                </c:pt>
                <c:pt idx="1">
                  <c:v>-10</c:v>
                </c:pt>
                <c:pt idx="2">
                  <c:v>10</c:v>
                </c:pt>
                <c:pt idx="3">
                  <c:v>-10</c:v>
                </c:pt>
                <c:pt idx="4">
                  <c:v>10</c:v>
                </c:pt>
                <c:pt idx="5">
                  <c:v>-10</c:v>
                </c:pt>
                <c:pt idx="6">
                  <c:v>10</c:v>
                </c:pt>
                <c:pt idx="7">
                  <c:v>-10</c:v>
                </c:pt>
              </c:numCache>
            </c:numRef>
          </c:val>
          <c:extLst>
            <c:ext xmlns:c16="http://schemas.microsoft.com/office/drawing/2014/chart" uri="{C3380CC4-5D6E-409C-BE32-E72D297353CC}">
              <c16:uniqueId val="{00000003-975B-40A6-AD58-AD2548B801B9}"/>
            </c:ext>
          </c:extLst>
        </c:ser>
        <c:dLbls>
          <c:showLegendKey val="0"/>
          <c:showVal val="0"/>
          <c:showCatName val="0"/>
          <c:showSerName val="0"/>
          <c:showPercent val="0"/>
          <c:showBubbleSize val="0"/>
        </c:dLbls>
        <c:gapWidth val="219"/>
        <c:axId val="134557728"/>
        <c:axId val="1351508912"/>
      </c:barChart>
      <c:catAx>
        <c:axId val="134522928"/>
        <c:scaling>
          <c:orientation val="minMax"/>
        </c:scaling>
        <c:delete val="0"/>
        <c:axPos val="b"/>
        <c:numFmt formatCode="General" sourceLinked="1"/>
        <c:majorTickMark val="none"/>
        <c:minorTickMark val="cross"/>
        <c:tickLblPos val="nextTo"/>
        <c:spPr>
          <a:noFill/>
          <a:ln w="25400" cap="flat" cmpd="sng" algn="ctr">
            <a:solidFill>
              <a:srgbClr val="FF0000"/>
            </a:solidFill>
            <a:round/>
          </a:ln>
          <a:effectLst/>
        </c:spPr>
        <c:txPr>
          <a:bodyPr rot="2700000" spcFirstLastPara="1" vertOverflow="ellipsis" wrap="square" anchor="b" anchorCtr="1"/>
          <a:lstStyle/>
          <a:p>
            <a:pPr>
              <a:defRPr sz="900" b="0" i="0" u="none" strike="noStrike" kern="1200" baseline="0">
                <a:ln>
                  <a:noFill/>
                </a:ln>
                <a:solidFill>
                  <a:srgbClr val="0070C0"/>
                </a:solidFill>
                <a:latin typeface="+mn-lt"/>
                <a:ea typeface="+mn-ea"/>
                <a:cs typeface="+mn-cs"/>
              </a:defRPr>
            </a:pPr>
            <a:endParaRPr lang="en-US"/>
          </a:p>
        </c:txPr>
        <c:crossAx val="235162544"/>
        <c:crosses val="autoZero"/>
        <c:auto val="1"/>
        <c:lblAlgn val="ctr"/>
        <c:lblOffset val="100"/>
        <c:noMultiLvlLbl val="0"/>
      </c:catAx>
      <c:valAx>
        <c:axId val="235162544"/>
        <c:scaling>
          <c:orientation val="minMax"/>
          <c:max val="10"/>
          <c:min val="-10"/>
        </c:scaling>
        <c:delete val="1"/>
        <c:axPos val="l"/>
        <c:numFmt formatCode="General" sourceLinked="1"/>
        <c:majorTickMark val="none"/>
        <c:minorTickMark val="none"/>
        <c:tickLblPos val="nextTo"/>
        <c:crossAx val="134522928"/>
        <c:crosses val="autoZero"/>
        <c:crossBetween val="between"/>
      </c:valAx>
      <c:valAx>
        <c:axId val="1351508912"/>
        <c:scaling>
          <c:orientation val="minMax"/>
        </c:scaling>
        <c:delete val="1"/>
        <c:axPos val="r"/>
        <c:numFmt formatCode="General" sourceLinked="1"/>
        <c:majorTickMark val="out"/>
        <c:minorTickMark val="none"/>
        <c:tickLblPos val="nextTo"/>
        <c:crossAx val="134557728"/>
        <c:crosses val="max"/>
        <c:crossBetween val="between"/>
      </c:valAx>
      <c:catAx>
        <c:axId val="134557728"/>
        <c:scaling>
          <c:orientation val="minMax"/>
        </c:scaling>
        <c:delete val="1"/>
        <c:axPos val="b"/>
        <c:numFmt formatCode="General" sourceLinked="1"/>
        <c:majorTickMark val="out"/>
        <c:minorTickMark val="none"/>
        <c:tickLblPos val="nextTo"/>
        <c:crossAx val="1351508912"/>
        <c:crosses val="autoZero"/>
        <c:auto val="1"/>
        <c:lblAlgn val="ctr"/>
        <c:lblOffset val="100"/>
        <c:noMultiLvlLbl val="0"/>
      </c:cat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31750" cap="flat" cmpd="thickThin" algn="ctr">
      <a:solidFill>
        <a:schemeClr val="tx1">
          <a:lumMod val="95000"/>
          <a:lumOff val="5000"/>
        </a:schemeClr>
      </a:solidFill>
      <a:round/>
    </a:ln>
    <a:effectLst/>
  </c:spPr>
  <c:txPr>
    <a:bodyPr/>
    <a:lstStyle/>
    <a:p>
      <a:pPr>
        <a:defRPr/>
      </a:pPr>
      <a:endParaRPr lang="en-US"/>
    </a:p>
  </c:txPr>
  <c:printSettings>
    <c:headerFooter/>
    <c:pageMargins b="0.75" l="0.7" r="0.7" t="0.75" header="0.3" footer="0.3"/>
    <c:pageSetup/>
  </c:printSettings>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_xlchart.v1.5</cx:f>
      </cx:strDim>
      <cx:numDim type="val">
        <cx:f>_xlchart.v1.6</cx:f>
      </cx:numDim>
    </cx:data>
  </cx:chartData>
  <cx:chart>
    <cx:title pos="t" align="ctr" overlay="0">
      <cx:tx>
        <cx:txData>
          <cx:v>Salary</cx:v>
        </cx:txData>
      </cx:tx>
      <cx:txPr>
        <a:bodyPr spcFirstLastPara="1" vertOverflow="ellipsis" horzOverflow="overflow" wrap="square" lIns="0" tIns="0" rIns="0" bIns="0" anchor="ctr" anchorCtr="1"/>
        <a:lstStyle/>
        <a:p>
          <a:pPr algn="ctr" rtl="0">
            <a:defRPr/>
          </a:pPr>
          <a:r>
            <a:rPr lang="en-US" sz="2000" b="0" i="0" u="none" strike="noStrike" baseline="0">
              <a:solidFill>
                <a:sysClr val="windowText" lastClr="000000">
                  <a:lumMod val="65000"/>
                  <a:lumOff val="35000"/>
                </a:sysClr>
              </a:solidFill>
              <a:latin typeface="Calibri Light" panose="020F0302020204030204"/>
            </a:rPr>
            <a:t>Salary</a:t>
          </a:r>
        </a:p>
      </cx:txPr>
    </cx:title>
    <cx:plotArea>
      <cx:plotAreaRegion>
        <cx:series layoutId="waterfall" uniqueId="{B8682C5D-526E-4FEE-ABAC-D926C830097F}">
          <cx:dataLabels>
            <cx:visibility seriesName="0" categoryName="0" value="1"/>
          </cx:dataLabels>
          <cx:dataId val="0"/>
          <cx:layoutPr>
            <cx:visibility connectorLines="0"/>
            <cx:subtotals>
              <cx:idx val="2"/>
              <cx:idx val="4"/>
              <cx:idx val="6"/>
            </cx:subtotals>
          </cx:layoutPr>
        </cx:series>
      </cx:plotAreaRegion>
      <cx:axis id="0">
        <cx:catScaling gapWidth="0.699999988"/>
        <cx:tickLabels/>
      </cx:axis>
      <cx:axis id="1">
        <cx:valScaling/>
        <cx:majorGridlines/>
        <cx:tickLabels/>
      </cx:axis>
    </cx:plotArea>
    <cx:legend pos="t" align="ctr" overlay="0"/>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_xlchart.v2.0</cx:f>
      </cx:strDim>
      <cx:numDim type="val">
        <cx:f>_xlchart.v2.2</cx:f>
      </cx:numDim>
    </cx:data>
    <cx:data id="1">
      <cx:strDim type="cat">
        <cx:f>_xlchart.v2.0</cx:f>
      </cx:strDim>
      <cx:numDim type="val">
        <cx:f>_xlchart.v2.4</cx:f>
      </cx:numDim>
    </cx:data>
  </cx:chartData>
  <cx:chart>
    <cx:title pos="t" align="ctr" overlay="0">
      <cx:tx>
        <cx:txData>
          <cx:v>Funnel Chart - Birth Rate</cx:v>
        </cx:txData>
      </cx:tx>
      <cx:txPr>
        <a:bodyPr spcFirstLastPara="1" vertOverflow="ellipsis" horzOverflow="overflow" wrap="square" lIns="0" tIns="0" rIns="0" bIns="0" anchor="ctr" anchorCtr="1"/>
        <a:lstStyle/>
        <a:p>
          <a:pPr algn="ctr" rtl="0">
            <a:defRPr/>
          </a:pPr>
          <a:r>
            <a:rPr lang="en-US" sz="1400" b="0" i="0" u="none" strike="noStrike" baseline="0">
              <a:solidFill>
                <a:sysClr val="windowText" lastClr="000000">
                  <a:lumMod val="65000"/>
                  <a:lumOff val="35000"/>
                </a:sysClr>
              </a:solidFill>
              <a:latin typeface="Calibri" panose="020F0502020204030204"/>
            </a:rPr>
            <a:t>Funnel Chart - Birth Rate</a:t>
          </a:r>
        </a:p>
      </cx:txPr>
    </cx:title>
    <cx:plotArea>
      <cx:plotAreaRegion>
        <cx:series layoutId="funnel" uniqueId="{34845740-8463-48D8-B79D-BD313DB59365}" formatIdx="0">
          <cx:tx>
            <cx:txData>
              <cx:f>_xlchart.v2.1</cx:f>
              <cx:v>Birth Rate</cx:v>
            </cx:txData>
          </cx:tx>
          <cx:spPr>
            <a:blipFill dpi="0" rotWithShape="1">
              <a:blip r:embed="rId1">
                <a:alphaModFix amt="36000"/>
              </a:blip>
              <a:srcRect/>
              <a:tile tx="0" ty="0" sx="100000" sy="100000" flip="none" algn="tl"/>
            </a:blipFill>
          </cx:spPr>
          <cx:dataLabels>
            <cx:txPr>
              <a:bodyPr spcFirstLastPara="1" vertOverflow="ellipsis" horzOverflow="overflow" wrap="square" lIns="0" tIns="0" rIns="0" bIns="0" anchor="ctr" anchorCtr="1"/>
              <a:lstStyle/>
              <a:p>
                <a:pPr algn="ctr" rtl="0">
                  <a:defRPr>
                    <a:solidFill>
                      <a:schemeClr val="tx1">
                        <a:lumMod val="95000"/>
                        <a:lumOff val="5000"/>
                      </a:schemeClr>
                    </a:solidFill>
                  </a:defRPr>
                </a:pPr>
                <a:endParaRPr lang="en-US" sz="900" b="0" i="0" u="none" strike="noStrike" baseline="0">
                  <a:solidFill>
                    <a:schemeClr val="tx1">
                      <a:lumMod val="95000"/>
                      <a:lumOff val="5000"/>
                    </a:schemeClr>
                  </a:solidFill>
                  <a:latin typeface="Calibri" panose="020F0502020204030204"/>
                </a:endParaRPr>
              </a:p>
            </cx:txPr>
            <cx:visibility seriesName="0" categoryName="0" value="1"/>
          </cx:dataLabels>
          <cx:dataId val="0"/>
        </cx:series>
        <cx:series layoutId="funnel" hidden="1" uniqueId="{05DA1771-BDFF-4CE2-AAFC-C899F97C6CF9}" formatIdx="1">
          <cx:tx>
            <cx:txData>
              <cx:f>_xlchart.v2.3</cx:f>
              <cx:v>Infant Mortality Rate</cx:v>
            </cx:txData>
          </cx:tx>
          <cx:dataLabels>
            <cx:visibility seriesName="0" categoryName="0" value="1"/>
          </cx:dataLabels>
          <cx:dataId val="1"/>
        </cx:series>
      </cx:plotAreaRegion>
      <cx:axis id="0">
        <cx:catScaling gapWidth="0.25999999"/>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32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389">
  <cs:axisTitle>
    <cs:lnRef idx="0"/>
    <cs:fillRef idx="0"/>
    <cs:effectRef idx="0"/>
    <cs:fontRef idx="minor">
      <a:schemeClr val="tx1">
        <a:lumMod val="65000"/>
        <a:lumOff val="35000"/>
      </a:schemeClr>
    </cs:fontRef>
    <cs:defRPr sz="900" cap="all"/>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dk1"/>
    </cs:fontRef>
    <cs:spPr>
      <a:solidFill>
        <a:schemeClr val="bg1"/>
      </a:solidFill>
      <a:ln w="9525" cap="flat" cmpd="sng" algn="ctr">
        <a:solidFill>
          <a:schemeClr val="tx1">
            <a:lumMod val="15000"/>
            <a:lumOff val="85000"/>
          </a:schemeClr>
        </a:solidFill>
        <a:round/>
      </a:ln>
    </cs:spPr>
    <cs:defRPr sz="900"/>
  </cs:chartArea>
  <cs:dataLabel>
    <cs:lnRef idx="0"/>
    <cs:fillRef idx="0"/>
    <cs:effectRef idx="0"/>
    <cs:fontRef idx="minor">
      <a:schemeClr val="tx1">
        <a:lumMod val="75000"/>
        <a:lumOff val="25000"/>
      </a:schemeClr>
    </cs:fontRef>
    <cs:defRPr sz="900"/>
  </cs:dataLabel>
  <cs:dataLabelCallout>
    <cs:lnRef idx="0"/>
    <cs:fillRef idx="0"/>
    <cs:effectRef idx="0"/>
    <cs:fontRef idx="minor">
      <a:schemeClr val="lt1">
        <a:lumMod val="65000"/>
        <a:lumOff val="35000"/>
      </a:schemeClr>
    </cs:fontRef>
    <cs:spPr>
      <a:solidFill>
        <a:schemeClr val="dk1">
          <a:lumMod val="15000"/>
          <a:lumOff val="85000"/>
        </a:schemeClr>
      </a:solidFill>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dk1"/>
    </cs:fontRef>
    <cs:spPr>
      <a:ln w="28575" cap="rnd">
        <a:solidFill>
          <a:schemeClr val="phClr"/>
        </a:solidFill>
        <a:round/>
      </a:ln>
    </cs:spPr>
  </cs:dataPointLine>
  <cs:dataPointMarker>
    <cs:lnRef idx="0"/>
    <cs:fillRef idx="0">
      <cs:styleClr val="auto"/>
    </cs:fillRef>
    <cs:effectRef idx="0"/>
    <cs:fontRef idx="minor">
      <a:schemeClr val="dk1"/>
    </cs:fontRef>
    <cs:spPr>
      <a:solidFill>
        <a:schemeClr val="phClr">
          <a:lumMod val="60000"/>
        </a:schemeClr>
      </a:solidFill>
    </cs:spPr>
  </cs:dataPointMarker>
  <cs:dataPointMarkerLayout symbol="circle" size="8"/>
  <cs:dataPointWireframe>
    <cs:lnRef idx="0">
      <cs:styleClr val="auto"/>
    </cs:lnRef>
    <cs:fillRef idx="0"/>
    <cs:effectRef idx="0"/>
    <cs:fontRef idx="minor">
      <a:schemeClr val="dk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2857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tx1">
            <a:lumMod val="15000"/>
            <a:lumOff val="85000"/>
          </a:schemeClr>
        </a:solidFill>
        <a:round/>
      </a:ln>
    </cs:spPr>
  </cs:gridlineMajor>
  <cs:gridlineMinor>
    <cs:lnRef idx="0"/>
    <cs:fillRef idx="0"/>
    <cs:effectRef idx="0"/>
    <cs:fontRef idx="minor">
      <a:schemeClr val="dk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25400" cap="flat" cmpd="sng" algn="ctr">
        <a:solidFill>
          <a:schemeClr val="tx1">
            <a:lumMod val="65000"/>
            <a:lumOff val="35000"/>
          </a:schemeClr>
        </a:solidFill>
        <a:round/>
      </a:ln>
    </cs:spPr>
  </cs:hiLoLine>
  <cs:leaderLine>
    <cs:lnRef idx="0"/>
    <cs:fillRef idx="0"/>
    <cs:effectRef idx="0"/>
    <cs:fontRef idx="minor">
      <a:schemeClr val="dk1"/>
    </cs:fontRef>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dk1"/>
    </cs:fontRef>
  </cs:plotArea>
  <cs:plotArea3D mods="allowNoFillOverride allowNoLineOverride">
    <cs:lnRef idx="0"/>
    <cs:fillRef idx="0"/>
    <cs:effectRef idx="0"/>
    <cs:fontRef idx="minor">
      <a:schemeClr val="dk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dk1"/>
    </cs:fontRef>
    <cs:spPr>
      <a:ln w="9525" cap="flat">
        <a:solidFill>
          <a:srgbClr val="D9D9D9"/>
        </a:solidFill>
        <a:round/>
      </a:ln>
    </cs:spPr>
  </cs:seriesLine>
  <cs:title>
    <cs:lnRef idx="0"/>
    <cs:fillRef idx="0"/>
    <cs:effectRef idx="0"/>
    <cs:fontRef idx="major">
      <a:schemeClr val="tx1">
        <a:lumMod val="65000"/>
        <a:lumOff val="35000"/>
      </a:schemeClr>
    </cs:fontRef>
    <cs:defRPr sz="2000"/>
  </cs:title>
  <cs:trendline>
    <cs:lnRef idx="0">
      <cs:styleClr val="auto"/>
    </cs:lnRef>
    <cs:fillRef idx="0"/>
    <cs:effectRef idx="0"/>
    <cs:fontRef idx="minor">
      <a:schemeClr val="dk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28575">
        <a:solidFill>
          <a:schemeClr val="tx1">
            <a:lumMod val="50000"/>
            <a:lumOff val="50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dk1"/>
    </cs:fontRef>
  </cs:wall>
</cs:chartStyle>
</file>

<file path=xl/charts/style8.xml><?xml version="1.0" encoding="utf-8"?>
<cs:chartStyle xmlns:cs="http://schemas.microsoft.com/office/drawing/2012/chartStyle" xmlns:a="http://schemas.openxmlformats.org/drawingml/2006/main" id="320">
  <cs:axisTitle>
    <cs:lnRef idx="0"/>
    <cs:fillRef idx="0"/>
    <cs:effectRef idx="0"/>
    <cs:fontRef idx="minor">
      <a:schemeClr val="lt1">
        <a:lumMod val="75000"/>
      </a:schemeClr>
    </cs:fontRef>
    <cs:defRPr sz="900" b="1" kern="1200"/>
  </cs:axisTitle>
  <cs:categoryAxis>
    <cs:lnRef idx="0"/>
    <cs:fillRef idx="0"/>
    <cs:effectRef idx="0"/>
    <cs:fontRef idx="minor">
      <a:schemeClr val="lt1">
        <a:lumMod val="75000"/>
      </a:schemeClr>
    </cs:fontRef>
    <cs:defRPr sz="900" kern="1200"/>
  </cs:categoryAxis>
  <cs:chartArea>
    <cs:lnRef idx="0"/>
    <cs:fillRef idx="0"/>
    <cs:effectRef idx="0"/>
    <cs:fontRef idx="minor">
      <a:schemeClr val="dk1"/>
    </cs:fontRef>
    <cs:spPr>
      <a:solidFill>
        <a:schemeClr val="dk1">
          <a:lumMod val="75000"/>
          <a:lumOff val="25000"/>
        </a:schemeClr>
      </a:solidFill>
      <a:ln w="9525" cap="flat" cmpd="sng" algn="ctr">
        <a:solidFill>
          <a:schemeClr val="dk1">
            <a:lumMod val="15000"/>
            <a:lumOff val="85000"/>
          </a:schemeClr>
        </a:solidFill>
        <a:round/>
      </a:ln>
    </cs:spPr>
    <cs:defRPr sz="900" kern="1200"/>
  </cs:chartArea>
  <cs:dataLabel>
    <cs:lnRef idx="0"/>
    <cs:fillRef idx="0"/>
    <cs:effectRef idx="0"/>
    <cs:fontRef idx="minor">
      <a:schemeClr val="lt1">
        <a:lumMod val="75000"/>
      </a:schemeClr>
    </cs:fontRef>
    <cs:defRPr sz="900" kern="1200"/>
  </cs:dataLabel>
  <cs:dataLabelCallout>
    <cs:lnRef idx="0"/>
    <cs:fillRef idx="0"/>
    <cs:effectRef idx="0"/>
    <cs:fontRef idx="minor">
      <a:schemeClr val="lt1">
        <a:lumMod val="75000"/>
      </a:schemeClr>
    </cs:fontRef>
    <cs:spPr>
      <a:solidFill>
        <a:schemeClr val="dk1">
          <a:lumMod val="75000"/>
          <a:lumOff val="25000"/>
        </a:schemeClr>
      </a:solidFill>
      <a:ln>
        <a:solidFill>
          <a:schemeClr val="lt1">
            <a:lumMod val="75000"/>
          </a:schemeClr>
        </a:solidFill>
      </a:ln>
      <a:effectLst>
        <a:glow rad="63500">
          <a:schemeClr val="lt1">
            <a:lumMod val="75000"/>
            <a:alpha val="15000"/>
          </a:schemeClr>
        </a:glow>
      </a:effectLst>
    </cs:spPr>
    <cs:defRPr sz="900" kern="12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
  <cs:dataPoint3D>
    <cs:lnRef idx="0">
      <cs:styleClr val="auto"/>
    </cs:lnRef>
    <cs:fillRef idx="0">
      <cs:styleClr val="auto"/>
    </cs:fillRef>
    <cs:effectRef idx="0">
      <cs:styleClr val="auto"/>
    </cs:effectRef>
    <cs:fontRef idx="minor">
      <a:schemeClr val="dk1"/>
    </cs:fontRef>
    <cs:spPr>
      <a:solidFill>
        <a:schemeClr val="phClr">
          <a:alpha val="69804"/>
        </a:schemeClr>
      </a:solidFill>
      <a:ln w="9525" cap="flat" cmpd="sng" algn="ctr">
        <a:solidFill>
          <a:schemeClr val="phClr">
            <a:alpha val="69804"/>
          </a:schemeClr>
        </a:solidFill>
        <a:miter lim="800000"/>
      </a:ln>
      <a:effectLst>
        <a:glow rad="76200">
          <a:schemeClr val="phClr">
            <a:satMod val="175000"/>
            <a:alpha val="34000"/>
          </a:schemeClr>
        </a:glow>
      </a:effectLst>
    </cs:spPr>
  </cs:dataPoint3D>
  <cs:dataPointLine>
    <cs:lnRef idx="0">
      <cs:styleClr val="auto"/>
    </cs:lnRef>
    <cs:fillRef idx="0">
      <cs:styleClr val="auto"/>
    </cs:fillRef>
    <cs:effectRef idx="0">
      <cs:styleClr val="auto"/>
    </cs:effectRef>
    <cs:fontRef idx="minor">
      <a:schemeClr val="dk1"/>
    </cs:fontRef>
    <cs:spPr>
      <a:ln w="28575" cap="rnd">
        <a:solidFill>
          <a:schemeClr val="phClr"/>
        </a:solidFill>
      </a:ln>
      <a:effectLst>
        <a:glow rad="76200">
          <a:schemeClr val="phClr">
            <a:satMod val="175000"/>
            <a:alpha val="34000"/>
          </a:schemeClr>
        </a:glow>
      </a:effectLst>
    </cs:spPr>
  </cs:dataPointLine>
  <cs:dataPointMarker>
    <cs:lnRef idx="0">
      <cs:styleClr val="auto"/>
    </cs:lnRef>
    <cs:fillRef idx="0">
      <cs:styleClr val="auto"/>
    </cs:fillRef>
    <cs:effectRef idx="0">
      <cs:styleClr val="auto"/>
    </cs:effectRef>
    <cs:fontRef idx="minor">
      <a:schemeClr val="dk1"/>
    </cs:fontRef>
    <cs:spPr>
      <a:solidFill>
        <a:schemeClr val="phClr">
          <a:lumMod val="60000"/>
          <a:lumOff val="40000"/>
        </a:schemeClr>
      </a:solidFill>
      <a:effectLst>
        <a:glow rad="63500">
          <a:schemeClr val="phClr">
            <a:satMod val="175000"/>
            <a:alpha val="25000"/>
          </a:schemeClr>
        </a:glow>
      </a:effectLst>
    </cs:spPr>
  </cs:dataPointMarker>
  <cs:dataPointMarkerLayout symbol="circle" size="4"/>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lt1">
        <a:lumMod val="75000"/>
      </a:schemeClr>
    </cs:fontRef>
    <cs:spPr>
      <a:ln w="9525">
        <a:solidFill>
          <a:schemeClr val="dk1">
            <a:lumMod val="50000"/>
            <a:lumOff val="50000"/>
          </a:schemeClr>
        </a:solidFill>
      </a:ln>
    </cs:spPr>
    <cs:defRPr sz="900" kern="1200"/>
  </cs:dataTable>
  <cs:downBar>
    <cs:lnRef idx="0"/>
    <cs:fillRef idx="0"/>
    <cs:effectRef idx="0"/>
    <cs:fontRef idx="minor">
      <a:schemeClr val="lt1"/>
    </cs:fontRef>
    <cs:spPr>
      <a:solidFill>
        <a:schemeClr val="dk1">
          <a:lumMod val="50000"/>
          <a:lumOff val="50000"/>
        </a:schemeClr>
      </a:solidFill>
      <a:ln w="9525">
        <a:solidFill>
          <a:schemeClr val="dk1">
            <a:lumMod val="75000"/>
          </a:schemeClr>
        </a:solidFill>
        <a:round/>
      </a:ln>
    </cs:spPr>
  </cs:downBar>
  <cs:dropLine>
    <cs:lnRef idx="0"/>
    <cs:fillRef idx="0"/>
    <cs:effectRef idx="0"/>
    <cs:fontRef idx="minor">
      <a:schemeClr val="dk1"/>
    </cs:fontRef>
    <cs:spPr>
      <a:ln w="9525">
        <a:solidFill>
          <a:schemeClr val="lt1">
            <a:lumMod val="50000"/>
          </a:schemeClr>
        </a:solidFill>
        <a:round/>
      </a:ln>
    </cs:spPr>
  </cs:dropLine>
  <cs:errorBar>
    <cs:lnRef idx="0"/>
    <cs:fillRef idx="0"/>
    <cs:effectRef idx="0"/>
    <cs:fontRef idx="minor">
      <a:schemeClr val="dk1"/>
    </cs:fontRef>
    <cs:spPr>
      <a:ln w="9525">
        <a:solidFill>
          <a:schemeClr val="lt1">
            <a:lumMod val="50000"/>
          </a:schemeClr>
        </a:solidFill>
        <a:round/>
      </a:ln>
    </cs:spPr>
  </cs:errorBar>
  <cs:floor>
    <cs:lnRef idx="0"/>
    <cs:fillRef idx="0"/>
    <cs:effectRef idx="0"/>
    <cs:fontRef idx="minor">
      <a:schemeClr val="dk1"/>
    </cs:fontRef>
  </cs:floor>
  <cs:gridlineMajor>
    <cs:lnRef idx="0"/>
    <cs:fillRef idx="0"/>
    <cs:effectRef idx="0"/>
    <cs:fontRef idx="minor">
      <a:schemeClr val="dk1"/>
    </cs:fontRef>
    <cs:spPr>
      <a:ln w="9525" cap="flat" cmpd="sng" algn="ctr">
        <a:solidFill>
          <a:schemeClr val="lt1">
            <a:alpha val="20000"/>
          </a:schemeClr>
        </a:solidFill>
        <a:round/>
      </a:ln>
    </cs:spPr>
  </cs:gridlineMajor>
  <cs:gridlineMinor>
    <cs:lnRef idx="0"/>
    <cs:fillRef idx="0"/>
    <cs:effectRef idx="0"/>
    <cs:fontRef idx="minor">
      <a:schemeClr val="dk1"/>
    </cs:fontRef>
    <cs:spPr>
      <a:ln w="9525" cap="flat" cmpd="sng" algn="ctr">
        <a:solidFill>
          <a:schemeClr val="lt1">
            <a:alpha val="20000"/>
          </a:schemeClr>
        </a:solidFill>
        <a:round/>
      </a:ln>
    </cs:spPr>
  </cs:gridlineMinor>
  <cs:hiLoLine>
    <cs:lnRef idx="0"/>
    <cs:fillRef idx="0"/>
    <cs:effectRef idx="0"/>
    <cs:fontRef idx="minor">
      <a:schemeClr val="dk1"/>
    </cs:fontRef>
    <cs:spPr>
      <a:ln w="9525">
        <a:solidFill>
          <a:schemeClr val="lt1">
            <a:lumMod val="50000"/>
          </a:schemeClr>
        </a:solidFill>
        <a:round/>
      </a:ln>
    </cs:spPr>
  </cs:hiLoLine>
  <cs:leaderLine>
    <cs:lnRef idx="0"/>
    <cs:fillRef idx="0"/>
    <cs:effectRef idx="0"/>
    <cs:fontRef idx="minor">
      <a:schemeClr val="dk1"/>
    </cs:fontRef>
    <cs:spPr>
      <a:ln w="9525">
        <a:solidFill>
          <a:schemeClr val="lt1">
            <a:lumMod val="50000"/>
          </a:schemeClr>
        </a:solidFill>
        <a:round/>
      </a:ln>
    </cs:spPr>
  </cs:leaderLine>
  <cs:legend>
    <cs:lnRef idx="0"/>
    <cs:fillRef idx="0"/>
    <cs:effectRef idx="0"/>
    <cs:fontRef idx="minor">
      <a:schemeClr val="lt1">
        <a:lumMod val="75000"/>
      </a:schemeClr>
    </cs:fontRef>
    <cs:defRPr sz="900" kern="1200"/>
  </cs:legend>
  <cs:plotArea>
    <cs:lnRef idx="0"/>
    <cs:fillRef idx="0"/>
    <cs:effectRef idx="0"/>
    <cs:fontRef idx="minor">
      <a:schemeClr val="dk1"/>
    </cs:fontRef>
  </cs:plotArea>
  <cs:plotArea3D>
    <cs:lnRef idx="0"/>
    <cs:fillRef idx="0"/>
    <cs:effectRef idx="0"/>
    <cs:fontRef idx="minor">
      <a:schemeClr val="dk1"/>
    </cs:fontRef>
  </cs:plotArea3D>
  <cs:seriesAxis>
    <cs:lnRef idx="0"/>
    <cs:fillRef idx="0"/>
    <cs:effectRef idx="0"/>
    <cs:fontRef idx="minor">
      <a:schemeClr val="lt1">
        <a:lumMod val="75000"/>
      </a:schemeClr>
    </cs:fontRef>
    <cs:defRPr sz="900" kern="1200"/>
  </cs:seriesAxis>
  <cs:seriesLine>
    <cs:lnRef idx="0"/>
    <cs:fillRef idx="0"/>
    <cs:effectRef idx="0"/>
    <cs:fontRef idx="minor">
      <a:schemeClr val="dk1"/>
    </cs:fontRef>
    <cs:spPr>
      <a:ln w="9525">
        <a:solidFill>
          <a:schemeClr val="lt1">
            <a:lumMod val="50000"/>
          </a:schemeClr>
        </a:solidFill>
        <a:round/>
      </a:ln>
    </cs:spPr>
  </cs:seriesLine>
  <cs:title>
    <cs:lnRef idx="0"/>
    <cs:fillRef idx="0"/>
    <cs:effectRef idx="0"/>
    <cs:fontRef idx="minor">
      <a:schemeClr val="lt1">
        <a:lumMod val="85000"/>
      </a:schemeClr>
    </cs:fontRef>
    <cs:defRPr sz="1400" b="0" kern="1200" cap="none" spc="50" baseline="0"/>
  </cs:title>
  <cs:trendline>
    <cs:lnRef idx="0">
      <cs:styleClr val="auto"/>
    </cs:lnRef>
    <cs:fillRef idx="0"/>
    <cs:effectRef idx="0"/>
    <cs:fontRef idx="minor">
      <a:schemeClr val="dk1"/>
    </cs:fontRef>
    <cs:spPr>
      <a:ln w="9525" cap="rnd">
        <a:solidFill>
          <a:schemeClr val="phClr">
            <a:alpha val="50000"/>
          </a:schemeClr>
        </a:solidFill>
      </a:ln>
    </cs:spPr>
  </cs:trendline>
  <cs:trendlineLabel>
    <cs:lnRef idx="0"/>
    <cs:fillRef idx="0"/>
    <cs:effectRef idx="0"/>
    <cs:fontRef idx="minor">
      <a:schemeClr val="lt1">
        <a:lumMod val="75000"/>
      </a:schemeClr>
    </cs:fontRef>
    <cs:defRPr sz="900" kern="1200"/>
  </cs:trendlineLabel>
  <cs:upBar>
    <cs:lnRef idx="0"/>
    <cs:fillRef idx="0"/>
    <cs:effectRef idx="0"/>
    <cs:fontRef idx="minor">
      <a:schemeClr val="dk1"/>
    </cs:fontRef>
    <cs:spPr>
      <a:solidFill>
        <a:schemeClr val="lt1">
          <a:lumMod val="85000"/>
        </a:schemeClr>
      </a:solidFill>
      <a:ln w="9525">
        <a:solidFill>
          <a:schemeClr val="dk1">
            <a:lumMod val="50000"/>
          </a:schemeClr>
        </a:solidFill>
        <a:round/>
      </a:ln>
    </cs:spPr>
  </cs:upBar>
  <cs:valueAxis>
    <cs:lnRef idx="0"/>
    <cs:fillRef idx="0"/>
    <cs:effectRef idx="0"/>
    <cs:fontRef idx="minor">
      <a:schemeClr val="lt1">
        <a:lumMod val="75000"/>
      </a:schemeClr>
    </cs:fontRef>
    <cs:defRPr sz="900" kern="1200"/>
  </cs:valueAxis>
  <cs:wall>
    <cs:lnRef idx="0"/>
    <cs:fillRef idx="0"/>
    <cs:effectRef idx="0"/>
    <cs:fontRef idx="minor">
      <a:schemeClr val="dk1"/>
    </cs:fontRef>
  </cs:wall>
</cs:chartStyle>
</file>

<file path=xl/charts/style9.xml><?xml version="1.0" encoding="utf-8"?>
<cs:chartStyle xmlns:cs="http://schemas.microsoft.com/office/drawing/2012/chartStyle" xmlns:a="http://schemas.openxmlformats.org/drawingml/2006/main" id="419">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0.xml><?xml version="1.0" encoding="utf-8"?>
<cs:chartStyle xmlns:cs="http://schemas.microsoft.com/office/drawing/2012/chartStyle" xmlns:a="http://schemas.openxmlformats.org/drawingml/2006/main" id="250">
  <cs:axisTitle>
    <cs:lnRef idx="0"/>
    <cs:fillRef idx="0"/>
    <cs:effectRef idx="0"/>
    <cs:fontRef idx="minor">
      <a:schemeClr val="dk1">
        <a:lumMod val="65000"/>
        <a:lumOff val="35000"/>
      </a:schemeClr>
    </cs:fontRef>
    <cs:defRPr sz="900" b="1" kern="1200"/>
  </cs:axisTitle>
  <cs:category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ap="none" spc="0" normalizeH="0" baseline="0"/>
  </cs:categoryAxis>
  <cs:chartArea>
    <cs:lnRef idx="0"/>
    <cs:fillRef idx="0"/>
    <cs:effectRef idx="0"/>
    <cs:fontRef idx="minor">
      <a:schemeClr val="dk1"/>
    </cs:fontRef>
    <cs:spPr>
      <a:solidFill>
        <a:schemeClr val="lt1"/>
      </a:solidFill>
      <a:ln w="9525" cap="flat" cmpd="sng" algn="ctr">
        <a:solidFill>
          <a:schemeClr val="dk1">
            <a:lumMod val="15000"/>
            <a:lumOff val="85000"/>
          </a:schemeClr>
        </a:solidFill>
        <a:round/>
      </a:ln>
    </cs:spPr>
    <cs:defRPr sz="900" kern="1200"/>
  </cs:chartArea>
  <cs:dataLabel>
    <cs:lnRef idx="0"/>
    <cs:fillRef idx="0"/>
    <cs:effectRef idx="0"/>
    <cs:fontRef idx="minor">
      <a:schemeClr val="dk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dk1"/>
    </cs:fontRef>
    <cs:spPr>
      <a:solidFill>
        <a:schemeClr val="phClr"/>
      </a:solidFill>
    </cs:spPr>
  </cs:dataPoint>
  <cs:dataPoint3D>
    <cs:lnRef idx="0"/>
    <cs:fillRef idx="0">
      <cs:styleClr val="auto"/>
    </cs:fillRef>
    <cs:effectRef idx="0"/>
    <cs:fontRef idx="minor">
      <a:schemeClr val="dk1"/>
    </cs:fontRef>
    <cs:spPr>
      <a:solidFill>
        <a:schemeClr val="phClr"/>
      </a:solidFill>
    </cs:spPr>
  </cs:dataPoint3D>
  <cs:dataPointLine>
    <cs:lnRef idx="0">
      <cs:styleClr val="auto"/>
    </cs:lnRef>
    <cs:fillRef idx="0"/>
    <cs:effectRef idx="0"/>
    <cs:fontRef idx="minor">
      <a:schemeClr val="tx1"/>
    </cs:fontRef>
    <cs:spPr>
      <a:ln w="9525" cap="rnd">
        <a:solidFill>
          <a:schemeClr val="phClr">
            <a:alpha val="50000"/>
          </a:schemeClr>
        </a:solidFill>
        <a:round/>
      </a:ln>
    </cs:spPr>
  </cs:dataPointLine>
  <cs:dataPointMarker>
    <cs:lnRef idx="0">
      <cs:styleClr val="auto"/>
    </cs:lnRef>
    <cs:fillRef idx="0">
      <cs:styleClr val="auto"/>
    </cs:fillRef>
    <cs:effectRef idx="0"/>
    <cs:fontRef idx="minor">
      <a:schemeClr val="dk1"/>
    </cs:fontRef>
    <cs:spPr>
      <a:solidFill>
        <a:schemeClr val="lt1"/>
      </a:solidFill>
      <a:ln w="15875">
        <a:solidFill>
          <a:schemeClr val="phClr"/>
        </a:solidFill>
        <a:round/>
      </a:ln>
    </cs:spPr>
  </cs:dataPointMarker>
  <cs:dataPointMarkerLayout size="6"/>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dk1">
        <a:lumMod val="65000"/>
        <a:lumOff val="35000"/>
      </a:schemeClr>
    </cs:fontRef>
    <cs:spPr>
      <a:ln w="9525" cap="flat" cmpd="sng" algn="ctr">
        <a:solidFill>
          <a:schemeClr val="dk1">
            <a:lumMod val="15000"/>
            <a:lumOff val="85000"/>
          </a:schemeClr>
        </a:solidFill>
        <a:round/>
      </a:ln>
    </cs:spPr>
    <cs:defRPr sz="800" kern="1200"/>
  </cs:dataTable>
  <cs:downBar>
    <cs:lnRef idx="0"/>
    <cs:fillRef idx="0"/>
    <cs:effectRef idx="0"/>
    <cs:fontRef idx="minor">
      <a:schemeClr val="dk1"/>
    </cs:fontRef>
    <cs:spPr>
      <a:solidFill>
        <a:schemeClr val="dk1">
          <a:lumMod val="75000"/>
          <a:lumOff val="25000"/>
        </a:schemeClr>
      </a:solidFill>
      <a:ln w="9525" cap="flat" cmpd="sng" algn="ctr">
        <a:solidFill>
          <a:schemeClr val="dk1">
            <a:lumMod val="50000"/>
            <a:lumOff val="50000"/>
          </a:schemeClr>
        </a:solidFill>
        <a:round/>
      </a:ln>
    </cs:spPr>
  </cs:downBar>
  <cs:dropLine>
    <cs:lnRef idx="0"/>
    <cs:fillRef idx="0"/>
    <cs:effectRef idx="0"/>
    <cs:fontRef idx="minor">
      <a:schemeClr val="dk1"/>
    </cs:fontRef>
    <cs:spPr>
      <a:ln w="9525" cap="flat" cmpd="sng" algn="ctr">
        <a:solidFill>
          <a:schemeClr val="dk1">
            <a:lumMod val="35000"/>
            <a:lumOff val="65000"/>
          </a:schemeClr>
        </a:solidFill>
        <a:round/>
      </a:ln>
    </cs:spPr>
  </cs:dropLine>
  <cs:errorBar>
    <cs:lnRef idx="0"/>
    <cs:fillRef idx="0"/>
    <cs:effectRef idx="0"/>
    <cs:fontRef idx="minor">
      <a:schemeClr val="dk1"/>
    </cs:fontRef>
    <cs:spPr>
      <a:ln w="9525" cap="flat" cmpd="sng" algn="ctr">
        <a:solidFill>
          <a:schemeClr val="dk1">
            <a:lumMod val="50000"/>
            <a:lumOff val="50000"/>
          </a:schemeClr>
        </a:solidFill>
        <a:round/>
      </a:ln>
    </cs:spPr>
  </cs:errorBar>
  <cs:floor>
    <cs:lnRef idx="0"/>
    <cs:fillRef idx="0"/>
    <cs:effectRef idx="0"/>
    <cs:fontRef idx="minor">
      <a:schemeClr val="dk1"/>
    </cs:fontRef>
    <cs:spPr>
      <a:pattFill prst="ltDnDiag">
        <a:fgClr>
          <a:schemeClr val="dk1">
            <a:lumMod val="15000"/>
            <a:lumOff val="85000"/>
          </a:schemeClr>
        </a:fgClr>
        <a:bgClr>
          <a:schemeClr val="lt1"/>
        </a:bgClr>
      </a:pattFill>
    </cs:spPr>
  </cs:floor>
  <cs:gridlineMajor>
    <cs:lnRef idx="0"/>
    <cs:fillRef idx="0"/>
    <cs:effectRef idx="0"/>
    <cs:fontRef idx="minor">
      <a:schemeClr val="dk1"/>
    </cs:fontRef>
    <cs:spPr>
      <a:ln w="9525" cap="flat" cmpd="sng" algn="ctr">
        <a:solidFill>
          <a:schemeClr val="dk1">
            <a:lumMod val="15000"/>
            <a:lumOff val="85000"/>
          </a:schemeClr>
        </a:solidFill>
        <a:round/>
      </a:ln>
    </cs:spPr>
  </cs:gridlineMajor>
  <cs:gridlineMinor>
    <cs:lnRef idx="0"/>
    <cs:fillRef idx="0"/>
    <cs:effectRef idx="0"/>
    <cs:fontRef idx="minor">
      <a:schemeClr val="dk1"/>
    </cs:fontRef>
    <cs:spPr>
      <a:ln w="9525" cap="flat" cmpd="sng" algn="ctr">
        <a:solidFill>
          <a:schemeClr val="dk1">
            <a:lumMod val="15000"/>
            <a:lumOff val="85000"/>
          </a:schemeClr>
        </a:solidFill>
        <a:round/>
      </a:ln>
    </cs:spPr>
  </cs:gridlineMinor>
  <cs:hiLoLine>
    <cs:lnRef idx="0"/>
    <cs:fillRef idx="0"/>
    <cs:effectRef idx="0"/>
    <cs:fontRef idx="minor">
      <a:schemeClr val="dk1"/>
    </cs:fontRef>
    <cs:spPr>
      <a:ln w="9525" cap="flat" cmpd="sng" algn="ctr">
        <a:solidFill>
          <a:schemeClr val="dk1">
            <a:lumMod val="35000"/>
            <a:lumOff val="65000"/>
          </a:schemeClr>
        </a:solidFill>
        <a:round/>
      </a:ln>
    </cs:spPr>
  </cs:hiLoLine>
  <cs:leaderLine>
    <cs:lnRef idx="0"/>
    <cs:fillRef idx="0"/>
    <cs:effectRef idx="0"/>
    <cs:fontRef idx="minor">
      <a:schemeClr val="dk1"/>
    </cs:fontRef>
    <cs:spPr>
      <a:ln w="9525" cap="flat" cmpd="sng" algn="ctr">
        <a:solidFill>
          <a:schemeClr val="dk1">
            <a:lumMod val="35000"/>
            <a:lumOff val="65000"/>
          </a:schemeClr>
        </a:solidFill>
        <a:round/>
      </a:ln>
    </cs:spPr>
  </cs:leaderLine>
  <cs:legend>
    <cs:lnRef idx="0"/>
    <cs:fillRef idx="0"/>
    <cs:effectRef idx="0"/>
    <cs:fontRef idx="minor">
      <a:schemeClr val="dk1">
        <a:lumMod val="65000"/>
        <a:lumOff val="35000"/>
      </a:schemeClr>
    </cs:fontRef>
    <cs:defRPr sz="900" kern="1200"/>
  </cs:legend>
  <cs:plotArea>
    <cs:lnRef idx="0"/>
    <cs:fillRef idx="0"/>
    <cs:effectRef idx="0"/>
    <cs:fontRef idx="minor">
      <a:schemeClr val="dk1"/>
    </cs:fontRef>
    <cs:spPr>
      <a:pattFill prst="ltDnDiag">
        <a:fgClr>
          <a:schemeClr val="dk1">
            <a:lumMod val="15000"/>
            <a:lumOff val="85000"/>
          </a:schemeClr>
        </a:fgClr>
        <a:bgClr>
          <a:schemeClr val="lt1"/>
        </a:bgClr>
      </a:pattFill>
    </cs:spPr>
  </cs:plotArea>
  <cs:plotArea3D>
    <cs:lnRef idx="0"/>
    <cs:fillRef idx="0"/>
    <cs:effectRef idx="0"/>
    <cs:fontRef idx="minor">
      <a:schemeClr val="dk1"/>
    </cs:fontRef>
    <cs:spPr>
      <a:solidFill>
        <a:schemeClr val="lt1"/>
      </a:solidFill>
    </cs:spPr>
  </cs:plotArea3D>
  <cs:series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seriesAxis>
  <cs:seriesLine>
    <cs:lnRef idx="0"/>
    <cs:fillRef idx="0"/>
    <cs:effectRef idx="0"/>
    <cs:fontRef idx="minor">
      <a:schemeClr val="dk1"/>
    </cs:fontRef>
    <cs:spPr>
      <a:ln w="9525" cap="flat" cmpd="sng" algn="ctr">
        <a:solidFill>
          <a:schemeClr val="dk1">
            <a:lumMod val="35000"/>
            <a:lumOff val="65000"/>
          </a:schemeClr>
        </a:solidFill>
        <a:round/>
      </a:ln>
    </cs:spPr>
  </cs:seriesLine>
  <cs:title>
    <cs:lnRef idx="0"/>
    <cs:fillRef idx="0"/>
    <cs:effectRef idx="0"/>
    <cs:fontRef idx="major">
      <a:schemeClr val="dk1">
        <a:lumMod val="50000"/>
        <a:lumOff val="50000"/>
      </a:schemeClr>
    </cs:fontRef>
    <cs:defRPr sz="1600" b="1" kern="1200" cap="none" spc="0" normalizeH="0" baseline="0"/>
  </cs:title>
  <cs:trendline>
    <cs:lnRef idx="0">
      <cs:styleClr val="auto"/>
    </cs:lnRef>
    <cs:fillRef idx="0"/>
    <cs:effectRef idx="0"/>
    <cs:fontRef idx="minor">
      <a:schemeClr val="dk1"/>
    </cs:fontRef>
    <cs:spPr>
      <a:ln w="19050" cap="rnd">
        <a:solidFill>
          <a:schemeClr val="phClr"/>
        </a:solidFill>
      </a:ln>
    </cs:spPr>
  </cs:trendline>
  <cs:trendlineLabel>
    <cs:lnRef idx="0"/>
    <cs:fillRef idx="0"/>
    <cs:effectRef idx="0"/>
    <cs:fontRef idx="minor">
      <a:schemeClr val="dk1">
        <a:lumMod val="65000"/>
        <a:lumOff val="35000"/>
      </a:schemeClr>
    </cs:fontRef>
    <cs:defRPr sz="900" kern="1200"/>
  </cs:trendlineLabel>
  <cs:upBar>
    <cs:lnRef idx="0"/>
    <cs:fillRef idx="0"/>
    <cs:effectRef idx="0"/>
    <cs:fontRef idx="minor">
      <a:schemeClr val="dk1"/>
    </cs:fontRef>
    <cs:spPr>
      <a:solidFill>
        <a:schemeClr val="lt1"/>
      </a:solidFill>
      <a:ln w="9525" cap="flat" cmpd="sng" algn="ctr">
        <a:solidFill>
          <a:schemeClr val="dk1">
            <a:lumMod val="50000"/>
            <a:lumOff val="50000"/>
          </a:schemeClr>
        </a:solidFill>
        <a:round/>
      </a:ln>
    </cs:spPr>
  </cs:upBar>
  <cs:valueAxis>
    <cs:lnRef idx="0"/>
    <cs:fillRef idx="0"/>
    <cs:effectRef idx="0"/>
    <cs:fontRef idx="minor">
      <a:schemeClr val="dk1">
        <a:lumMod val="65000"/>
        <a:lumOff val="35000"/>
      </a:schemeClr>
    </cs:fontRef>
    <cs:spPr>
      <a:ln w="9525" cap="flat" cmpd="sng" algn="ctr">
        <a:solidFill>
          <a:schemeClr val="dk1">
            <a:lumMod val="15000"/>
            <a:lumOff val="85000"/>
            <a:alpha val="54000"/>
          </a:schemeClr>
        </a:solidFill>
        <a:round/>
      </a:ln>
    </cs:spPr>
    <cs:defRPr sz="900" kern="1200"/>
  </cs:valueAxis>
  <cs:wall>
    <cs:lnRef idx="0"/>
    <cs:fillRef idx="0"/>
    <cs:effectRef idx="0"/>
    <cs:fontRef idx="minor">
      <a:schemeClr val="dk1"/>
    </cs:fontRef>
    <cs:spPr>
      <a:pattFill prst="ltDnDiag">
        <a:fgClr>
          <a:schemeClr val="dk1">
            <a:lumMod val="15000"/>
            <a:lumOff val="85000"/>
          </a:schemeClr>
        </a:fgClr>
        <a:bgClr>
          <a:schemeClr val="lt1"/>
        </a:bgClr>
      </a:pattFill>
    </cs:spPr>
  </cs:wall>
</cs:chartStyle>
</file>

<file path=xl/charts/style11.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40">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19050"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69">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alpha val="75000"/>
        </a:schemeClr>
      </a:solidFill>
    </cs:spPr>
  </cs:dataPoint>
  <cs:dataPoint3D>
    <cs:lnRef idx="0"/>
    <cs:fillRef idx="1">
      <cs:styleClr val="auto"/>
    </cs:fillRef>
    <cs:effectRef idx="0"/>
    <cs:fontRef idx="minor">
      <a:schemeClr val="tx1"/>
    </cs:fontRef>
    <cs:spPr>
      <a:solidFill>
        <a:schemeClr val="phClr">
          <a:alpha val="75000"/>
        </a:schemeClr>
      </a:solidFill>
    </cs:spPr>
  </cs:dataPoint3D>
  <cs:dataPointLine>
    <cs:lnRef idx="0">
      <cs:styleClr val="auto"/>
    </cs:lnRef>
    <cs:fillRef idx="1"/>
    <cs:effectRef idx="0"/>
    <cs:fontRef idx="minor">
      <a:schemeClr val="tx1"/>
    </cs:fontRef>
    <cs:spPr>
      <a:ln w="19050" cap="rnd">
        <a:solidFill>
          <a:schemeClr val="phClr">
            <a:alpha val="50000"/>
          </a:scheme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0"/>
    <cs:effectRef idx="0"/>
    <cs:fontRef idx="minor">
      <a:schemeClr val="dk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spPr>
      <a:ln w="9525" cap="flat" cmpd="sng" algn="ctr">
        <a:solidFill>
          <a:schemeClr val="tx1">
            <a:lumMod val="25000"/>
            <a:lumOff val="75000"/>
          </a:schemeClr>
        </a:solidFill>
        <a:round/>
      </a:ln>
    </cs:spPr>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333">
  <cs:axisTitle>
    <cs:lnRef idx="0"/>
    <cs:fillRef idx="0"/>
    <cs:effectRef idx="0"/>
    <cs:fontRef idx="minor">
      <a:schemeClr val="tx1">
        <a:lumMod val="65000"/>
        <a:lumOff val="35000"/>
      </a:schemeClr>
    </cs:fontRef>
    <cs:defRPr sz="9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65000"/>
        <a:lumOff val="3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50000"/>
            <a:lumOff val="50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a:ln w="1905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6"/>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40" b="0" kern="1200" spc="0" baseline="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6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2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solidFill>
        <a:schemeClr val="phClr"/>
      </a:solidFill>
    </cs:spPr>
  </cs:dataPoint>
  <cs:dataPoint3D>
    <cs:lnRef idx="0"/>
    <cs:fillRef idx="1">
      <cs:styleClr val="auto"/>
    </cs:fillRef>
    <cs:effectRef idx="0"/>
    <cs:fontRef idx="minor">
      <a:schemeClr val="tx1"/>
    </cs:fontRef>
    <cs:spPr>
      <a:solidFill>
        <a:schemeClr val="phClr"/>
      </a:solidFill>
    </cs:spPr>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solidFill>
        <a:schemeClr val="phClr"/>
      </a:solidFill>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8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332">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2" Type="http://schemas.openxmlformats.org/officeDocument/2006/relationships/chart" Target="../charts/chart2.xml"/><Relationship Id="rId1" Type="http://schemas.openxmlformats.org/officeDocument/2006/relationships/chart" Target="../charts/chart1.xml"/></Relationships>
</file>

<file path=xl/drawings/_rels/drawing3.xml.rels><?xml version="1.0" encoding="UTF-8" standalone="yes"?>
<Relationships xmlns="http://schemas.openxmlformats.org/package/2006/relationships"><Relationship Id="rId8" Type="http://schemas.openxmlformats.org/officeDocument/2006/relationships/chart" Target="../charts/chart9.xml"/><Relationship Id="rId3" Type="http://schemas.openxmlformats.org/officeDocument/2006/relationships/chart" Target="../charts/chart5.xml"/><Relationship Id="rId7" Type="http://schemas.openxmlformats.org/officeDocument/2006/relationships/chart" Target="../charts/chart8.xml"/><Relationship Id="rId2" Type="http://schemas.openxmlformats.org/officeDocument/2006/relationships/chart" Target="../charts/chart4.xml"/><Relationship Id="rId1" Type="http://schemas.openxmlformats.org/officeDocument/2006/relationships/chart" Target="../charts/chart3.xml"/><Relationship Id="rId6" Type="http://schemas.openxmlformats.org/officeDocument/2006/relationships/chart" Target="../charts/chart7.xml"/><Relationship Id="rId5" Type="http://schemas.microsoft.com/office/2014/relationships/chartEx" Target="../charts/chartEx1.xml"/><Relationship Id="rId4" Type="http://schemas.openxmlformats.org/officeDocument/2006/relationships/chart" Target="../charts/chart6.xml"/><Relationship Id="rId9" Type="http://schemas.microsoft.com/office/2014/relationships/chartEx" Target="../charts/chartEx2.xml"/></Relationships>
</file>

<file path=xl/drawings/_rels/drawing4.xml.rels><?xml version="1.0" encoding="UTF-8" standalone="yes"?>
<Relationships xmlns="http://schemas.openxmlformats.org/package/2006/relationships"><Relationship Id="rId3" Type="http://schemas.openxmlformats.org/officeDocument/2006/relationships/chart" Target="../charts/chart12.xml"/><Relationship Id="rId2" Type="http://schemas.openxmlformats.org/officeDocument/2006/relationships/chart" Target="../charts/chart11.xml"/><Relationship Id="rId1" Type="http://schemas.openxmlformats.org/officeDocument/2006/relationships/chart" Target="../charts/chart10.xml"/><Relationship Id="rId5" Type="http://schemas.openxmlformats.org/officeDocument/2006/relationships/chart" Target="../charts/chart14.xml"/><Relationship Id="rId4" Type="http://schemas.openxmlformats.org/officeDocument/2006/relationships/chart" Target="../charts/chart13.xml"/></Relationships>
</file>

<file path=xl/drawings/_rels/drawing5.xml.rels><?xml version="1.0" encoding="UTF-8" standalone="yes"?>
<Relationships xmlns="http://schemas.openxmlformats.org/package/2006/relationships"><Relationship Id="rId2" Type="http://schemas.openxmlformats.org/officeDocument/2006/relationships/chart" Target="../charts/chart16.xml"/><Relationship Id="rId1" Type="http://schemas.openxmlformats.org/officeDocument/2006/relationships/chart" Target="../charts/chart15.xml"/></Relationships>
</file>

<file path=xl/drawings/_rels/drawing6.xml.rels><?xml version="1.0" encoding="UTF-8" standalone="yes"?>
<Relationships xmlns="http://schemas.openxmlformats.org/package/2006/relationships"><Relationship Id="rId3" Type="http://schemas.openxmlformats.org/officeDocument/2006/relationships/chart" Target="../charts/chart19.xml"/><Relationship Id="rId2" Type="http://schemas.openxmlformats.org/officeDocument/2006/relationships/chart" Target="../charts/chart18.xml"/><Relationship Id="rId1" Type="http://schemas.openxmlformats.org/officeDocument/2006/relationships/chart" Target="../charts/chart17.xml"/><Relationship Id="rId5" Type="http://schemas.openxmlformats.org/officeDocument/2006/relationships/chart" Target="../charts/chart21.xml"/><Relationship Id="rId4" Type="http://schemas.openxmlformats.org/officeDocument/2006/relationships/chart" Target="../charts/chart20.xml"/></Relationships>
</file>

<file path=xl/drawings/_rels/drawing7.xml.rels><?xml version="1.0" encoding="UTF-8" standalone="yes"?>
<Relationships xmlns="http://schemas.openxmlformats.org/package/2006/relationships"><Relationship Id="rId3" Type="http://schemas.openxmlformats.org/officeDocument/2006/relationships/chart" Target="../charts/chart24.xml"/><Relationship Id="rId2" Type="http://schemas.openxmlformats.org/officeDocument/2006/relationships/chart" Target="../charts/chart23.xml"/><Relationship Id="rId1" Type="http://schemas.openxmlformats.org/officeDocument/2006/relationships/chart" Target="../charts/chart22.xml"/><Relationship Id="rId6" Type="http://schemas.openxmlformats.org/officeDocument/2006/relationships/chart" Target="../charts/chart27.xml"/><Relationship Id="rId5" Type="http://schemas.openxmlformats.org/officeDocument/2006/relationships/chart" Target="../charts/chart26.xml"/><Relationship Id="rId4" Type="http://schemas.openxmlformats.org/officeDocument/2006/relationships/chart" Target="../charts/chart25.xml"/></Relationships>
</file>

<file path=xl/drawings/_rels/drawing8.xml.rels><?xml version="1.0" encoding="UTF-8" standalone="yes"?>
<Relationships xmlns="http://schemas.openxmlformats.org/package/2006/relationships"><Relationship Id="rId3" Type="http://schemas.openxmlformats.org/officeDocument/2006/relationships/chart" Target="../charts/chart30.xml"/><Relationship Id="rId2" Type="http://schemas.openxmlformats.org/officeDocument/2006/relationships/chart" Target="../charts/chart29.xml"/><Relationship Id="rId1" Type="http://schemas.openxmlformats.org/officeDocument/2006/relationships/chart" Target="../charts/chart28.xml"/><Relationship Id="rId6" Type="http://schemas.openxmlformats.org/officeDocument/2006/relationships/chart" Target="../charts/chart33.xml"/><Relationship Id="rId5" Type="http://schemas.openxmlformats.org/officeDocument/2006/relationships/chart" Target="../charts/chart32.xml"/><Relationship Id="rId4" Type="http://schemas.openxmlformats.org/officeDocument/2006/relationships/chart" Target="../charts/chart31.xml"/></Relationships>
</file>

<file path=xl/drawings/_rels/drawing9.xml.rels><?xml version="1.0" encoding="UTF-8" standalone="yes"?>
<Relationships xmlns="http://schemas.openxmlformats.org/package/2006/relationships"><Relationship Id="rId2" Type="http://schemas.openxmlformats.org/officeDocument/2006/relationships/chart" Target="../charts/chart35.xml"/><Relationship Id="rId1" Type="http://schemas.openxmlformats.org/officeDocument/2006/relationships/chart" Target="../charts/chart34.xml"/></Relationships>
</file>

<file path=xl/drawings/_rels/drawing10.xml.rels><?xml version="1.0" encoding="UTF-8" standalone="yes"?>
<Relationships xmlns="http://schemas.openxmlformats.org/package/2006/relationships"><Relationship Id="rId1" Type="http://schemas.openxmlformats.org/officeDocument/2006/relationships/chart" Target="../charts/chart36.xml"/></Relationships>
</file>

<file path=xl/drawings/_rels/drawing11.xml.rels><?xml version="1.0" encoding="UTF-8" standalone="yes"?>
<Relationships xmlns="http://schemas.openxmlformats.org/package/2006/relationships"><Relationship Id="rId1" Type="http://schemas.openxmlformats.org/officeDocument/2006/relationships/chart" Target="../charts/chart37.xml"/></Relationships>
</file>

<file path=xl/drawings/drawing1.xml><?xml version="1.0" encoding="utf-8"?>
<xdr:wsDr xmlns:xdr="http://schemas.openxmlformats.org/drawingml/2006/spreadsheetDrawing" xmlns:a="http://schemas.openxmlformats.org/drawingml/2006/main">
  <xdr:twoCellAnchor>
    <xdr:from>
      <xdr:col>2</xdr:col>
      <xdr:colOff>13123</xdr:colOff>
      <xdr:row>11</xdr:row>
      <xdr:rowOff>11452</xdr:rowOff>
    </xdr:from>
    <xdr:to>
      <xdr:col>2</xdr:col>
      <xdr:colOff>1065082</xdr:colOff>
      <xdr:row>33</xdr:row>
      <xdr:rowOff>117</xdr:rowOff>
    </xdr:to>
    <xdr:graphicFrame macro="">
      <xdr:nvGraphicFramePr>
        <xdr:cNvPr id="3" name="Chart 2">
          <a:extLst>
            <a:ext uri="{FF2B5EF4-FFF2-40B4-BE49-F238E27FC236}">
              <a16:creationId xmlns:a16="http://schemas.microsoft.com/office/drawing/2014/main" id="{10CD44FD-DEB8-46C2-B758-AA3D79B4F1A6}"/>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2</xdr:col>
      <xdr:colOff>464604</xdr:colOff>
      <xdr:row>30</xdr:row>
      <xdr:rowOff>80601</xdr:rowOff>
    </xdr:from>
    <xdr:to>
      <xdr:col>2</xdr:col>
      <xdr:colOff>795245</xdr:colOff>
      <xdr:row>32</xdr:row>
      <xdr:rowOff>70679</xdr:rowOff>
    </xdr:to>
    <xdr:sp macro="" textlink="">
      <xdr:nvSpPr>
        <xdr:cNvPr id="2" name="Oval 1">
          <a:extLst>
            <a:ext uri="{FF2B5EF4-FFF2-40B4-BE49-F238E27FC236}">
              <a16:creationId xmlns:a16="http://schemas.microsoft.com/office/drawing/2014/main" id="{ACDE44EF-51B8-E21F-0982-4B768F1D5DDD}"/>
            </a:ext>
          </a:extLst>
        </xdr:cNvPr>
        <xdr:cNvSpPr/>
      </xdr:nvSpPr>
      <xdr:spPr>
        <a:xfrm>
          <a:off x="1292244" y="5702848"/>
          <a:ext cx="330641" cy="361089"/>
        </a:xfrm>
        <a:prstGeom prst="ellipse">
          <a:avLst/>
        </a:prstGeom>
        <a:gradFill>
          <a:gsLst>
            <a:gs pos="0">
              <a:schemeClr val="accent1">
                <a:lumMod val="5000"/>
                <a:lumOff val="95000"/>
              </a:schemeClr>
            </a:gs>
            <a:gs pos="74000">
              <a:srgbClr val="FF0000"/>
            </a:gs>
            <a:gs pos="83000">
              <a:srgbClr val="FF0000"/>
            </a:gs>
            <a:gs pos="100000">
              <a:srgbClr val="FF0000"/>
            </a:gs>
          </a:gsLst>
          <a:lin ang="10800000" scaled="0"/>
        </a:gradFill>
        <a:ln>
          <a:noFill/>
        </a:ln>
      </xdr:spPr>
      <xdr:style>
        <a:lnRef idx="2">
          <a:schemeClr val="accent1">
            <a:shade val="15000"/>
          </a:schemeClr>
        </a:lnRef>
        <a:fillRef idx="1">
          <a:schemeClr val="accent1"/>
        </a:fillRef>
        <a:effectRef idx="0">
          <a:schemeClr val="accent1"/>
        </a:effectRef>
        <a:fontRef idx="minor">
          <a:schemeClr val="lt1"/>
        </a:fontRef>
      </xdr:style>
      <xdr:txBody>
        <a:bodyPr vertOverflow="clip" horzOverflow="clip" rtlCol="0" anchor="t"/>
        <a:lstStyle/>
        <a:p>
          <a:pPr algn="l"/>
          <a:endParaRPr lang="en-US" sz="1100"/>
        </a:p>
      </xdr:txBody>
    </xdr:sp>
    <xdr:clientData/>
  </xdr:twoCellAnchor>
  <xdr:twoCellAnchor>
    <xdr:from>
      <xdr:col>9</xdr:col>
      <xdr:colOff>3174</xdr:colOff>
      <xdr:row>9</xdr:row>
      <xdr:rowOff>0</xdr:rowOff>
    </xdr:from>
    <xdr:to>
      <xdr:col>15</xdr:col>
      <xdr:colOff>609599</xdr:colOff>
      <xdr:row>34</xdr:row>
      <xdr:rowOff>152400</xdr:rowOff>
    </xdr:to>
    <xdr:graphicFrame macro="">
      <xdr:nvGraphicFramePr>
        <xdr:cNvPr id="4" name="Chart 3">
          <a:extLst>
            <a:ext uri="{FF2B5EF4-FFF2-40B4-BE49-F238E27FC236}">
              <a16:creationId xmlns:a16="http://schemas.microsoft.com/office/drawing/2014/main" id="{28E2F9CA-9CDB-479F-80CC-DC247755DAF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11</xdr:col>
      <xdr:colOff>647700</xdr:colOff>
      <xdr:row>20</xdr:row>
      <xdr:rowOff>31750</xdr:rowOff>
    </xdr:from>
    <xdr:to>
      <xdr:col>12</xdr:col>
      <xdr:colOff>260350</xdr:colOff>
      <xdr:row>22</xdr:row>
      <xdr:rowOff>76200</xdr:rowOff>
    </xdr:to>
    <xdr:sp macro="" textlink="#REF!">
      <xdr:nvSpPr>
        <xdr:cNvPr id="5" name="TextBox 4">
          <a:extLst>
            <a:ext uri="{FF2B5EF4-FFF2-40B4-BE49-F238E27FC236}">
              <a16:creationId xmlns:a16="http://schemas.microsoft.com/office/drawing/2014/main" id="{23F121BB-C80A-411E-938E-89635BEF837E}"/>
            </a:ext>
          </a:extLst>
        </xdr:cNvPr>
        <xdr:cNvSpPr txBox="1"/>
      </xdr:nvSpPr>
      <xdr:spPr>
        <a:xfrm>
          <a:off x="2997200" y="3346450"/>
          <a:ext cx="450850" cy="412750"/>
        </a:xfrm>
        <a:prstGeom prst="rect">
          <a:avLst/>
        </a:prstGeom>
        <a:solidFill>
          <a:schemeClr val="lt1"/>
        </a:solidFill>
        <a:ln w="9525" cmpd="sng">
          <a:solidFill>
            <a:schemeClr val="bg1"/>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971FED-4A69-474B-88FB-7234731EA79F}" type="TxLink">
            <a:rPr lang="en-US" sz="2000" b="1" i="0" u="none" strike="noStrike">
              <a:solidFill>
                <a:srgbClr val="000000"/>
              </a:solidFill>
              <a:latin typeface="Calibri"/>
              <a:ea typeface="Calibri"/>
              <a:cs typeface="Calibri"/>
            </a:rPr>
            <a:pPr/>
            <a:t>65</a:t>
          </a:fld>
          <a:endParaRPr lang="en-US" sz="2000" b="1"/>
        </a:p>
      </xdr:txBody>
    </xdr:sp>
    <xdr:clientData/>
  </xdr:twoCellAnchor>
</xdr:wsDr>
</file>

<file path=xl/drawings/drawing2.xml><?xml version="1.0" encoding="utf-8"?>
<c:userShapes xmlns:c="http://schemas.openxmlformats.org/drawingml/2006/chart">
  <cdr:relSizeAnchor xmlns:cdr="http://schemas.openxmlformats.org/drawingml/2006/chartDrawing">
    <cdr:from>
      <cdr:x>0.45486</cdr:x>
      <cdr:y>0.55556</cdr:y>
    </cdr:from>
    <cdr:to>
      <cdr:x>0.56319</cdr:x>
      <cdr:y>0.64352</cdr:y>
    </cdr:to>
    <cdr:sp macro="" textlink="">
      <cdr:nvSpPr>
        <cdr:cNvPr id="2" name="TextBox 1">
          <a:extLst xmlns:a="http://schemas.openxmlformats.org/drawingml/2006/main">
            <a:ext uri="{FF2B5EF4-FFF2-40B4-BE49-F238E27FC236}">
              <a16:creationId xmlns:a16="http://schemas.microsoft.com/office/drawing/2014/main" id="{C5AA8893-5971-352A-A87D-B668A6D770DA}"/>
            </a:ext>
          </a:extLst>
        </cdr:cNvPr>
        <cdr:cNvSpPr txBox="1"/>
      </cdr:nvSpPr>
      <cdr:spPr>
        <a:xfrm xmlns:a="http://schemas.openxmlformats.org/drawingml/2006/main">
          <a:off x="2079625" y="1524000"/>
          <a:ext cx="495300" cy="24130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dr:relSizeAnchor xmlns:cdr="http://schemas.openxmlformats.org/drawingml/2006/chartDrawing">
    <cdr:from>
      <cdr:x>0.45347</cdr:x>
      <cdr:y>0.55093</cdr:y>
    </cdr:from>
    <cdr:to>
      <cdr:x>0.57014</cdr:x>
      <cdr:y>0.68287</cdr:y>
    </cdr:to>
    <cdr:sp macro="" textlink="">
      <cdr:nvSpPr>
        <cdr:cNvPr id="3" name="TextBox 2">
          <a:extLst xmlns:a="http://schemas.openxmlformats.org/drawingml/2006/main">
            <a:ext uri="{FF2B5EF4-FFF2-40B4-BE49-F238E27FC236}">
              <a16:creationId xmlns:a16="http://schemas.microsoft.com/office/drawing/2014/main" id="{2483A978-A6D4-FCCD-8B08-CA86D185D707}"/>
            </a:ext>
          </a:extLst>
        </cdr:cNvPr>
        <cdr:cNvSpPr txBox="1"/>
      </cdr:nvSpPr>
      <cdr:spPr>
        <a:xfrm xmlns:a="http://schemas.openxmlformats.org/drawingml/2006/main">
          <a:off x="2073275" y="1511300"/>
          <a:ext cx="533400" cy="361950"/>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endParaRPr lang="en-US" sz="1100"/>
        </a:p>
      </cdr:txBody>
    </cdr:sp>
  </cdr:relSizeAnchor>
</c:userShapes>
</file>

<file path=xl/drawings/drawing3.xml><?xml version="1.0" encoding="utf-8"?>
<xdr:wsDr xmlns:xdr="http://schemas.openxmlformats.org/drawingml/2006/spreadsheetDrawing" xmlns:a="http://schemas.openxmlformats.org/drawingml/2006/main">
  <xdr:twoCellAnchor>
    <xdr:from>
      <xdr:col>0</xdr:col>
      <xdr:colOff>1514475</xdr:colOff>
      <xdr:row>11</xdr:row>
      <xdr:rowOff>12700</xdr:rowOff>
    </xdr:from>
    <xdr:to>
      <xdr:col>7</xdr:col>
      <xdr:colOff>257175</xdr:colOff>
      <xdr:row>25</xdr:row>
      <xdr:rowOff>177800</xdr:rowOff>
    </xdr:to>
    <xdr:graphicFrame macro="">
      <xdr:nvGraphicFramePr>
        <xdr:cNvPr id="2" name="Chart 1">
          <a:extLst>
            <a:ext uri="{FF2B5EF4-FFF2-40B4-BE49-F238E27FC236}">
              <a16:creationId xmlns:a16="http://schemas.microsoft.com/office/drawing/2014/main" id="{49F078E0-0BD2-4D48-B0A8-F47D9106152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7</xdr:col>
      <xdr:colOff>593725</xdr:colOff>
      <xdr:row>10</xdr:row>
      <xdr:rowOff>177800</xdr:rowOff>
    </xdr:from>
    <xdr:to>
      <xdr:col>15</xdr:col>
      <xdr:colOff>288925</xdr:colOff>
      <xdr:row>25</xdr:row>
      <xdr:rowOff>158750</xdr:rowOff>
    </xdr:to>
    <xdr:graphicFrame macro="">
      <xdr:nvGraphicFramePr>
        <xdr:cNvPr id="3" name="Chart 2">
          <a:extLst>
            <a:ext uri="{FF2B5EF4-FFF2-40B4-BE49-F238E27FC236}">
              <a16:creationId xmlns:a16="http://schemas.microsoft.com/office/drawing/2014/main" id="{0DB05CC9-DE41-4EBF-8011-43AF3BC2CDC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xdr:col>
      <xdr:colOff>9978</xdr:colOff>
      <xdr:row>28</xdr:row>
      <xdr:rowOff>18793</xdr:rowOff>
    </xdr:from>
    <xdr:to>
      <xdr:col>7</xdr:col>
      <xdr:colOff>247768</xdr:colOff>
      <xdr:row>43</xdr:row>
      <xdr:rowOff>13509</xdr:rowOff>
    </xdr:to>
    <xdr:graphicFrame macro="">
      <xdr:nvGraphicFramePr>
        <xdr:cNvPr id="4" name="Chart 3">
          <a:extLst>
            <a:ext uri="{FF2B5EF4-FFF2-40B4-BE49-F238E27FC236}">
              <a16:creationId xmlns:a16="http://schemas.microsoft.com/office/drawing/2014/main" id="{5CC365C8-F6BF-4766-8299-2ED9A1185CD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7</xdr:col>
      <xdr:colOff>698500</xdr:colOff>
      <xdr:row>27</xdr:row>
      <xdr:rowOff>176212</xdr:rowOff>
    </xdr:from>
    <xdr:to>
      <xdr:col>15</xdr:col>
      <xdr:colOff>290287</xdr:colOff>
      <xdr:row>43</xdr:row>
      <xdr:rowOff>16555</xdr:rowOff>
    </xdr:to>
    <xdr:graphicFrame macro="">
      <xdr:nvGraphicFramePr>
        <xdr:cNvPr id="5" name="Chart 4">
          <a:extLst>
            <a:ext uri="{FF2B5EF4-FFF2-40B4-BE49-F238E27FC236}">
              <a16:creationId xmlns:a16="http://schemas.microsoft.com/office/drawing/2014/main" id="{2BF97A45-3680-41B1-AC3F-D0D74BBD19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442280</xdr:colOff>
      <xdr:row>13</xdr:row>
      <xdr:rowOff>479</xdr:rowOff>
    </xdr:from>
    <xdr:to>
      <xdr:col>25</xdr:col>
      <xdr:colOff>290657</xdr:colOff>
      <xdr:row>28</xdr:row>
      <xdr:rowOff>19702</xdr:rowOff>
    </xdr:to>
    <mc:AlternateContent xmlns:mc="http://schemas.openxmlformats.org/markup-compatibility/2006">
      <mc:Choice xmlns:cx1="http://schemas.microsoft.com/office/drawing/2015/9/8/chartex" Requires="cx1">
        <xdr:graphicFrame macro="">
          <xdr:nvGraphicFramePr>
            <xdr:cNvPr id="10" name="Chart 9">
              <a:extLst>
                <a:ext uri="{FF2B5EF4-FFF2-40B4-BE49-F238E27FC236}">
                  <a16:creationId xmlns:a16="http://schemas.microsoft.com/office/drawing/2014/main" id="{EE200EC4-91E1-C8B2-ADE7-9391D8704C69}"/>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5"/>
            </a:graphicData>
          </a:graphic>
        </xdr:graphicFrame>
      </mc:Choice>
      <mc:Fallback>
        <xdr:sp macro="" textlink="">
          <xdr:nvSpPr>
            <xdr:cNvPr id="0" name=""/>
            <xdr:cNvSpPr>
              <a:spLocks noTextEdit="1"/>
            </xdr:cNvSpPr>
          </xdr:nvSpPr>
          <xdr:spPr>
            <a:xfrm>
              <a:off x="13129580" y="2508729"/>
              <a:ext cx="4572777" cy="2787823"/>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18</xdr:col>
      <xdr:colOff>430389</xdr:colOff>
      <xdr:row>30</xdr:row>
      <xdr:rowOff>9273</xdr:rowOff>
    </xdr:from>
    <xdr:to>
      <xdr:col>25</xdr:col>
      <xdr:colOff>305405</xdr:colOff>
      <xdr:row>45</xdr:row>
      <xdr:rowOff>31045</xdr:rowOff>
    </xdr:to>
    <xdr:graphicFrame macro="">
      <xdr:nvGraphicFramePr>
        <xdr:cNvPr id="15" name="Chart 14">
          <a:extLst>
            <a:ext uri="{FF2B5EF4-FFF2-40B4-BE49-F238E27FC236}">
              <a16:creationId xmlns:a16="http://schemas.microsoft.com/office/drawing/2014/main" id="{48FA6487-C44A-1AAB-494B-063F1740827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18</xdr:col>
      <xdr:colOff>375866</xdr:colOff>
      <xdr:row>46</xdr:row>
      <xdr:rowOff>157129</xdr:rowOff>
    </xdr:from>
    <xdr:to>
      <xdr:col>25</xdr:col>
      <xdr:colOff>382081</xdr:colOff>
      <xdr:row>61</xdr:row>
      <xdr:rowOff>187528</xdr:rowOff>
    </xdr:to>
    <xdr:graphicFrame macro="">
      <xdr:nvGraphicFramePr>
        <xdr:cNvPr id="16" name="Chart 15">
          <a:extLst>
            <a:ext uri="{FF2B5EF4-FFF2-40B4-BE49-F238E27FC236}">
              <a16:creationId xmlns:a16="http://schemas.microsoft.com/office/drawing/2014/main" id="{8113BDE7-4938-A905-4C84-96BE024CB65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25</xdr:col>
      <xdr:colOff>699851</xdr:colOff>
      <xdr:row>12</xdr:row>
      <xdr:rowOff>168611</xdr:rowOff>
    </xdr:from>
    <xdr:to>
      <xdr:col>32</xdr:col>
      <xdr:colOff>301356</xdr:colOff>
      <xdr:row>37</xdr:row>
      <xdr:rowOff>129152</xdr:rowOff>
    </xdr:to>
    <xdr:graphicFrame macro="">
      <xdr:nvGraphicFramePr>
        <xdr:cNvPr id="18" name="Chart 17">
          <a:extLst>
            <a:ext uri="{FF2B5EF4-FFF2-40B4-BE49-F238E27FC236}">
              <a16:creationId xmlns:a16="http://schemas.microsoft.com/office/drawing/2014/main" id="{ACE95BE2-6D59-74F7-6B34-4AC39C48F67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35</xdr:col>
      <xdr:colOff>0</xdr:colOff>
      <xdr:row>18</xdr:row>
      <xdr:rowOff>0</xdr:rowOff>
    </xdr:from>
    <xdr:to>
      <xdr:col>46</xdr:col>
      <xdr:colOff>55666</xdr:colOff>
      <xdr:row>37</xdr:row>
      <xdr:rowOff>38532</xdr:rowOff>
    </xdr:to>
    <mc:AlternateContent xmlns:mc="http://schemas.openxmlformats.org/markup-compatibility/2006">
      <mc:Choice xmlns:cx2="http://schemas.microsoft.com/office/drawing/2015/10/21/chartex" Requires="cx2">
        <xdr:graphicFrame macro="">
          <xdr:nvGraphicFramePr>
            <xdr:cNvPr id="6" name="Chart 5">
              <a:extLst>
                <a:ext uri="{FF2B5EF4-FFF2-40B4-BE49-F238E27FC236}">
                  <a16:creationId xmlns:a16="http://schemas.microsoft.com/office/drawing/2014/main" id="{F4B7F785-9D52-4D94-8B3C-C17F2E77CC8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9"/>
            </a:graphicData>
          </a:graphic>
        </xdr:graphicFrame>
      </mc:Choice>
      <mc:Fallback>
        <xdr:sp macro="" textlink="">
          <xdr:nvSpPr>
            <xdr:cNvPr id="0" name=""/>
            <xdr:cNvSpPr>
              <a:spLocks noTextEdit="1"/>
            </xdr:cNvSpPr>
          </xdr:nvSpPr>
          <xdr:spPr>
            <a:xfrm>
              <a:off x="24745950" y="3435350"/>
              <a:ext cx="10158516" cy="353738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drawings/drawing4.xml><?xml version="1.0" encoding="utf-8"?>
<xdr:wsDr xmlns:xdr="http://schemas.openxmlformats.org/drawingml/2006/spreadsheetDrawing" xmlns:a="http://schemas.openxmlformats.org/drawingml/2006/main">
  <xdr:twoCellAnchor>
    <xdr:from>
      <xdr:col>0</xdr:col>
      <xdr:colOff>583514</xdr:colOff>
      <xdr:row>16</xdr:row>
      <xdr:rowOff>85811</xdr:rowOff>
    </xdr:from>
    <xdr:to>
      <xdr:col>4</xdr:col>
      <xdr:colOff>17163</xdr:colOff>
      <xdr:row>31</xdr:row>
      <xdr:rowOff>166061</xdr:rowOff>
    </xdr:to>
    <xdr:graphicFrame macro="">
      <xdr:nvGraphicFramePr>
        <xdr:cNvPr id="2" name="Chart 1">
          <a:extLst>
            <a:ext uri="{FF2B5EF4-FFF2-40B4-BE49-F238E27FC236}">
              <a16:creationId xmlns:a16="http://schemas.microsoft.com/office/drawing/2014/main" id="{7CBB6AD1-F360-4F43-AD3F-28731CF19A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5</xdr:col>
      <xdr:colOff>17162</xdr:colOff>
      <xdr:row>1</xdr:row>
      <xdr:rowOff>17162</xdr:rowOff>
    </xdr:from>
    <xdr:to>
      <xdr:col>12</xdr:col>
      <xdr:colOff>317343</xdr:colOff>
      <xdr:row>16</xdr:row>
      <xdr:rowOff>79425</xdr:rowOff>
    </xdr:to>
    <xdr:graphicFrame macro="">
      <xdr:nvGraphicFramePr>
        <xdr:cNvPr id="3" name="Chart 2">
          <a:extLst>
            <a:ext uri="{FF2B5EF4-FFF2-40B4-BE49-F238E27FC236}">
              <a16:creationId xmlns:a16="http://schemas.microsoft.com/office/drawing/2014/main" id="{88752FFD-3726-4609-A0BC-C96FD6C51C7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13</xdr:col>
      <xdr:colOff>106834</xdr:colOff>
      <xdr:row>1</xdr:row>
      <xdr:rowOff>68649</xdr:rowOff>
    </xdr:from>
    <xdr:to>
      <xdr:col>21</xdr:col>
      <xdr:colOff>21109</xdr:colOff>
      <xdr:row>16</xdr:row>
      <xdr:rowOff>176599</xdr:rowOff>
    </xdr:to>
    <xdr:graphicFrame macro="">
      <xdr:nvGraphicFramePr>
        <xdr:cNvPr id="4" name="Chart 3">
          <a:extLst>
            <a:ext uri="{FF2B5EF4-FFF2-40B4-BE49-F238E27FC236}">
              <a16:creationId xmlns:a16="http://schemas.microsoft.com/office/drawing/2014/main" id="{891295F8-45BC-D436-82EB-2B1966B6BF9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5</xdr:col>
      <xdr:colOff>11928</xdr:colOff>
      <xdr:row>17</xdr:row>
      <xdr:rowOff>91475</xdr:rowOff>
    </xdr:from>
    <xdr:to>
      <xdr:col>12</xdr:col>
      <xdr:colOff>324109</xdr:colOff>
      <xdr:row>32</xdr:row>
      <xdr:rowOff>66074</xdr:rowOff>
    </xdr:to>
    <xdr:graphicFrame macro="">
      <xdr:nvGraphicFramePr>
        <xdr:cNvPr id="5" name="Chart 4">
          <a:extLst>
            <a:ext uri="{FF2B5EF4-FFF2-40B4-BE49-F238E27FC236}">
              <a16:creationId xmlns:a16="http://schemas.microsoft.com/office/drawing/2014/main" id="{3B804605-3282-E461-2335-BCBE690EC49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13</xdr:col>
      <xdr:colOff>71653</xdr:colOff>
      <xdr:row>17</xdr:row>
      <xdr:rowOff>127001</xdr:rowOff>
    </xdr:from>
    <xdr:to>
      <xdr:col>20</xdr:col>
      <xdr:colOff>600676</xdr:colOff>
      <xdr:row>32</xdr:row>
      <xdr:rowOff>102974</xdr:rowOff>
    </xdr:to>
    <xdr:graphicFrame macro="">
      <xdr:nvGraphicFramePr>
        <xdr:cNvPr id="6" name="Chart 5">
          <a:extLst>
            <a:ext uri="{FF2B5EF4-FFF2-40B4-BE49-F238E27FC236}">
              <a16:creationId xmlns:a16="http://schemas.microsoft.com/office/drawing/2014/main" id="{C6FC588D-F008-6194-BBC6-177719236186}"/>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5.xml><?xml version="1.0" encoding="utf-8"?>
<xdr:wsDr xmlns:xdr="http://schemas.openxmlformats.org/drawingml/2006/spreadsheetDrawing" xmlns:a="http://schemas.openxmlformats.org/drawingml/2006/main">
  <xdr:twoCellAnchor>
    <xdr:from>
      <xdr:col>9</xdr:col>
      <xdr:colOff>10717</xdr:colOff>
      <xdr:row>9</xdr:row>
      <xdr:rowOff>9465</xdr:rowOff>
    </xdr:from>
    <xdr:to>
      <xdr:col>16</xdr:col>
      <xdr:colOff>314820</xdr:colOff>
      <xdr:row>24</xdr:row>
      <xdr:rowOff>9465</xdr:rowOff>
    </xdr:to>
    <xdr:graphicFrame macro="">
      <xdr:nvGraphicFramePr>
        <xdr:cNvPr id="5" name="Chart 4">
          <a:extLst>
            <a:ext uri="{FF2B5EF4-FFF2-40B4-BE49-F238E27FC236}">
              <a16:creationId xmlns:a16="http://schemas.microsoft.com/office/drawing/2014/main" id="{FEADD610-A414-885C-5298-4DE9659F1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436672</xdr:colOff>
      <xdr:row>8</xdr:row>
      <xdr:rowOff>163708</xdr:rowOff>
    </xdr:from>
    <xdr:to>
      <xdr:col>8</xdr:col>
      <xdr:colOff>137439</xdr:colOff>
      <xdr:row>23</xdr:row>
      <xdr:rowOff>166840</xdr:rowOff>
    </xdr:to>
    <xdr:graphicFrame macro="">
      <xdr:nvGraphicFramePr>
        <xdr:cNvPr id="6" name="Chart 5">
          <a:extLst>
            <a:ext uri="{FF2B5EF4-FFF2-40B4-BE49-F238E27FC236}">
              <a16:creationId xmlns:a16="http://schemas.microsoft.com/office/drawing/2014/main" id="{3DDD8B72-7910-D35B-46BD-12069F127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6.xml><?xml version="1.0" encoding="utf-8"?>
<xdr:wsDr xmlns:xdr="http://schemas.openxmlformats.org/drawingml/2006/spreadsheetDrawing" xmlns:a="http://schemas.openxmlformats.org/drawingml/2006/main">
  <xdr:twoCellAnchor>
    <xdr:from>
      <xdr:col>3</xdr:col>
      <xdr:colOff>822325</xdr:colOff>
      <xdr:row>1</xdr:row>
      <xdr:rowOff>123825</xdr:rowOff>
    </xdr:from>
    <xdr:to>
      <xdr:col>10</xdr:col>
      <xdr:colOff>250825</xdr:colOff>
      <xdr:row>16</xdr:row>
      <xdr:rowOff>104775</xdr:rowOff>
    </xdr:to>
    <xdr:graphicFrame macro="">
      <xdr:nvGraphicFramePr>
        <xdr:cNvPr id="4" name="Chart 3">
          <a:extLst>
            <a:ext uri="{FF2B5EF4-FFF2-40B4-BE49-F238E27FC236}">
              <a16:creationId xmlns:a16="http://schemas.microsoft.com/office/drawing/2014/main" id="{E05E3FA5-A405-305E-281A-82DFB5E3180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566140</xdr:colOff>
      <xdr:row>1</xdr:row>
      <xdr:rowOff>113414</xdr:rowOff>
    </xdr:from>
    <xdr:to>
      <xdr:col>18</xdr:col>
      <xdr:colOff>261235</xdr:colOff>
      <xdr:row>16</xdr:row>
      <xdr:rowOff>94364</xdr:rowOff>
    </xdr:to>
    <xdr:graphicFrame macro="">
      <xdr:nvGraphicFramePr>
        <xdr:cNvPr id="5" name="Chart 4">
          <a:extLst>
            <a:ext uri="{FF2B5EF4-FFF2-40B4-BE49-F238E27FC236}">
              <a16:creationId xmlns:a16="http://schemas.microsoft.com/office/drawing/2014/main" id="{19920C8C-CBB6-57AF-B531-F6427C731D5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18</xdr:col>
      <xdr:colOff>602729</xdr:colOff>
      <xdr:row>1</xdr:row>
      <xdr:rowOff>132621</xdr:rowOff>
    </xdr:from>
    <xdr:to>
      <xdr:col>26</xdr:col>
      <xdr:colOff>261287</xdr:colOff>
      <xdr:row>16</xdr:row>
      <xdr:rowOff>65165</xdr:rowOff>
    </xdr:to>
    <xdr:graphicFrame macro="">
      <xdr:nvGraphicFramePr>
        <xdr:cNvPr id="6" name="Chart 5">
          <a:extLst>
            <a:ext uri="{FF2B5EF4-FFF2-40B4-BE49-F238E27FC236}">
              <a16:creationId xmlns:a16="http://schemas.microsoft.com/office/drawing/2014/main" id="{64FF40E7-E3DB-DADC-1F10-55E4A06CBB2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3</xdr:col>
      <xdr:colOff>790106</xdr:colOff>
      <xdr:row>18</xdr:row>
      <xdr:rowOff>80572</xdr:rowOff>
    </xdr:from>
    <xdr:to>
      <xdr:col>10</xdr:col>
      <xdr:colOff>188418</xdr:colOff>
      <xdr:row>33</xdr:row>
      <xdr:rowOff>13116</xdr:rowOff>
    </xdr:to>
    <xdr:graphicFrame macro="">
      <xdr:nvGraphicFramePr>
        <xdr:cNvPr id="7" name="Chart 6">
          <a:extLst>
            <a:ext uri="{FF2B5EF4-FFF2-40B4-BE49-F238E27FC236}">
              <a16:creationId xmlns:a16="http://schemas.microsoft.com/office/drawing/2014/main" id="{C334775E-D064-5314-06D6-038FB043CEF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19778</xdr:colOff>
      <xdr:row>18</xdr:row>
      <xdr:rowOff>28523</xdr:rowOff>
    </xdr:from>
    <xdr:to>
      <xdr:col>18</xdr:col>
      <xdr:colOff>292515</xdr:colOff>
      <xdr:row>32</xdr:row>
      <xdr:rowOff>148444</xdr:rowOff>
    </xdr:to>
    <xdr:graphicFrame macro="">
      <xdr:nvGraphicFramePr>
        <xdr:cNvPr id="8" name="Chart 7">
          <a:extLst>
            <a:ext uri="{FF2B5EF4-FFF2-40B4-BE49-F238E27FC236}">
              <a16:creationId xmlns:a16="http://schemas.microsoft.com/office/drawing/2014/main" id="{3AFF017A-D19E-3ACC-2F01-833F79E5A8C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wsDr>
</file>

<file path=xl/drawings/drawing7.xml><?xml version="1.0" encoding="utf-8"?>
<xdr:wsDr xmlns:xdr="http://schemas.openxmlformats.org/drawingml/2006/spreadsheetDrawing" xmlns:a="http://schemas.openxmlformats.org/drawingml/2006/main">
  <xdr:twoCellAnchor>
    <xdr:from>
      <xdr:col>5</xdr:col>
      <xdr:colOff>9525</xdr:colOff>
      <xdr:row>1</xdr:row>
      <xdr:rowOff>9525</xdr:rowOff>
    </xdr:from>
    <xdr:to>
      <xdr:col>12</xdr:col>
      <xdr:colOff>314325</xdr:colOff>
      <xdr:row>15</xdr:row>
      <xdr:rowOff>174625</xdr:rowOff>
    </xdr:to>
    <xdr:graphicFrame macro="">
      <xdr:nvGraphicFramePr>
        <xdr:cNvPr id="3" name="Chart 2">
          <a:extLst>
            <a:ext uri="{FF2B5EF4-FFF2-40B4-BE49-F238E27FC236}">
              <a16:creationId xmlns:a16="http://schemas.microsoft.com/office/drawing/2014/main" id="{68E6CFFE-EA73-93F5-567A-5156DF02E5CA}"/>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2844</xdr:colOff>
      <xdr:row>1</xdr:row>
      <xdr:rowOff>12131</xdr:rowOff>
    </xdr:from>
    <xdr:to>
      <xdr:col>20</xdr:col>
      <xdr:colOff>328874</xdr:colOff>
      <xdr:row>16</xdr:row>
      <xdr:rowOff>54212</xdr:rowOff>
    </xdr:to>
    <xdr:graphicFrame macro="">
      <xdr:nvGraphicFramePr>
        <xdr:cNvPr id="9" name="Chart 8">
          <a:extLst>
            <a:ext uri="{FF2B5EF4-FFF2-40B4-BE49-F238E27FC236}">
              <a16:creationId xmlns:a16="http://schemas.microsoft.com/office/drawing/2014/main" id="{91344869-0352-31E5-DB38-D99812826F95}"/>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5</xdr:col>
      <xdr:colOff>2844</xdr:colOff>
      <xdr:row>18</xdr:row>
      <xdr:rowOff>12132</xdr:rowOff>
    </xdr:from>
    <xdr:to>
      <xdr:col>12</xdr:col>
      <xdr:colOff>328874</xdr:colOff>
      <xdr:row>33</xdr:row>
      <xdr:rowOff>35257</xdr:rowOff>
    </xdr:to>
    <xdr:graphicFrame macro="">
      <xdr:nvGraphicFramePr>
        <xdr:cNvPr id="10" name="Chart 9">
          <a:extLst>
            <a:ext uri="{FF2B5EF4-FFF2-40B4-BE49-F238E27FC236}">
              <a16:creationId xmlns:a16="http://schemas.microsoft.com/office/drawing/2014/main" id="{AE466B71-1FEB-1264-92DE-396228A398AD}"/>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13</xdr:col>
      <xdr:colOff>2844</xdr:colOff>
      <xdr:row>17</xdr:row>
      <xdr:rowOff>144818</xdr:rowOff>
    </xdr:from>
    <xdr:to>
      <xdr:col>20</xdr:col>
      <xdr:colOff>328874</xdr:colOff>
      <xdr:row>32</xdr:row>
      <xdr:rowOff>167944</xdr:rowOff>
    </xdr:to>
    <xdr:graphicFrame macro="">
      <xdr:nvGraphicFramePr>
        <xdr:cNvPr id="11" name="Chart 10">
          <a:extLst>
            <a:ext uri="{FF2B5EF4-FFF2-40B4-BE49-F238E27FC236}">
              <a16:creationId xmlns:a16="http://schemas.microsoft.com/office/drawing/2014/main" id="{27E61A43-C93C-7C0E-7F3C-FC33C55DD54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20</xdr:col>
      <xdr:colOff>599933</xdr:colOff>
      <xdr:row>1</xdr:row>
      <xdr:rowOff>12131</xdr:rowOff>
    </xdr:from>
    <xdr:to>
      <xdr:col>25</xdr:col>
      <xdr:colOff>243575</xdr:colOff>
      <xdr:row>16</xdr:row>
      <xdr:rowOff>54212</xdr:rowOff>
    </xdr:to>
    <xdr:graphicFrame macro="">
      <xdr:nvGraphicFramePr>
        <xdr:cNvPr id="13" name="Chart 12">
          <a:extLst>
            <a:ext uri="{FF2B5EF4-FFF2-40B4-BE49-F238E27FC236}">
              <a16:creationId xmlns:a16="http://schemas.microsoft.com/office/drawing/2014/main" id="{63B7A9EB-36A4-1D9C-DE81-2A2D0738688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31277</xdr:colOff>
      <xdr:row>18</xdr:row>
      <xdr:rowOff>21610</xdr:rowOff>
    </xdr:from>
    <xdr:to>
      <xdr:col>25</xdr:col>
      <xdr:colOff>281486</xdr:colOff>
      <xdr:row>33</xdr:row>
      <xdr:rowOff>44735</xdr:rowOff>
    </xdr:to>
    <xdr:graphicFrame macro="">
      <xdr:nvGraphicFramePr>
        <xdr:cNvPr id="14" name="Chart 13">
          <a:extLst>
            <a:ext uri="{FF2B5EF4-FFF2-40B4-BE49-F238E27FC236}">
              <a16:creationId xmlns:a16="http://schemas.microsoft.com/office/drawing/2014/main" id="{07767B32-BF3E-DB09-B6DC-66ACCBC96E02}"/>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8.xml><?xml version="1.0" encoding="utf-8"?>
<xdr:wsDr xmlns:xdr="http://schemas.openxmlformats.org/drawingml/2006/spreadsheetDrawing" xmlns:a="http://schemas.openxmlformats.org/drawingml/2006/main">
  <xdr:twoCellAnchor>
    <xdr:from>
      <xdr:col>4</xdr:col>
      <xdr:colOff>15875</xdr:colOff>
      <xdr:row>1</xdr:row>
      <xdr:rowOff>12700</xdr:rowOff>
    </xdr:from>
    <xdr:to>
      <xdr:col>10</xdr:col>
      <xdr:colOff>76200</xdr:colOff>
      <xdr:row>10</xdr:row>
      <xdr:rowOff>69850</xdr:rowOff>
    </xdr:to>
    <xdr:graphicFrame macro="">
      <xdr:nvGraphicFramePr>
        <xdr:cNvPr id="2" name="Chart 1">
          <a:extLst>
            <a:ext uri="{FF2B5EF4-FFF2-40B4-BE49-F238E27FC236}">
              <a16:creationId xmlns:a16="http://schemas.microsoft.com/office/drawing/2014/main" id="{A673A360-FEDA-51F6-C6C8-2C703B973A3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10</xdr:col>
      <xdr:colOff>320675</xdr:colOff>
      <xdr:row>1</xdr:row>
      <xdr:rowOff>12700</xdr:rowOff>
    </xdr:from>
    <xdr:to>
      <xdr:col>16</xdr:col>
      <xdr:colOff>88900</xdr:colOff>
      <xdr:row>10</xdr:row>
      <xdr:rowOff>76200</xdr:rowOff>
    </xdr:to>
    <xdr:graphicFrame macro="">
      <xdr:nvGraphicFramePr>
        <xdr:cNvPr id="3" name="Chart 2">
          <a:extLst>
            <a:ext uri="{FF2B5EF4-FFF2-40B4-BE49-F238E27FC236}">
              <a16:creationId xmlns:a16="http://schemas.microsoft.com/office/drawing/2014/main" id="{07B6AF5C-236E-9584-A258-3E1CBA24A8E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3</xdr:col>
      <xdr:colOff>600075</xdr:colOff>
      <xdr:row>11</xdr:row>
      <xdr:rowOff>0</xdr:rowOff>
    </xdr:from>
    <xdr:to>
      <xdr:col>10</xdr:col>
      <xdr:colOff>63500</xdr:colOff>
      <xdr:row>22</xdr:row>
      <xdr:rowOff>82550</xdr:rowOff>
    </xdr:to>
    <xdr:graphicFrame macro="">
      <xdr:nvGraphicFramePr>
        <xdr:cNvPr id="4" name="Chart 3">
          <a:extLst>
            <a:ext uri="{FF2B5EF4-FFF2-40B4-BE49-F238E27FC236}">
              <a16:creationId xmlns:a16="http://schemas.microsoft.com/office/drawing/2014/main" id="{BC134922-63BD-451C-DDFD-C2176D987A1F}"/>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10</xdr:col>
      <xdr:colOff>339724</xdr:colOff>
      <xdr:row>11</xdr:row>
      <xdr:rowOff>6350</xdr:rowOff>
    </xdr:from>
    <xdr:to>
      <xdr:col>16</xdr:col>
      <xdr:colOff>105833</xdr:colOff>
      <xdr:row>22</xdr:row>
      <xdr:rowOff>14111</xdr:rowOff>
    </xdr:to>
    <xdr:graphicFrame macro="">
      <xdr:nvGraphicFramePr>
        <xdr:cNvPr id="5" name="Chart 4">
          <a:extLst>
            <a:ext uri="{FF2B5EF4-FFF2-40B4-BE49-F238E27FC236}">
              <a16:creationId xmlns:a16="http://schemas.microsoft.com/office/drawing/2014/main" id="{D518C245-739C-F566-0363-68B37F15BAE4}"/>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16</xdr:col>
      <xdr:colOff>592667</xdr:colOff>
      <xdr:row>7</xdr:row>
      <xdr:rowOff>170039</xdr:rowOff>
    </xdr:from>
    <xdr:to>
      <xdr:col>21</xdr:col>
      <xdr:colOff>303389</xdr:colOff>
      <xdr:row>22</xdr:row>
      <xdr:rowOff>161572</xdr:rowOff>
    </xdr:to>
    <xdr:graphicFrame macro="">
      <xdr:nvGraphicFramePr>
        <xdr:cNvPr id="7" name="Chart 6">
          <a:extLst>
            <a:ext uri="{FF2B5EF4-FFF2-40B4-BE49-F238E27FC236}">
              <a16:creationId xmlns:a16="http://schemas.microsoft.com/office/drawing/2014/main" id="{9DC20EC4-5030-5DD0-2A2D-787583E75738}"/>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21</xdr:col>
      <xdr:colOff>493889</xdr:colOff>
      <xdr:row>7</xdr:row>
      <xdr:rowOff>180623</xdr:rowOff>
    </xdr:from>
    <xdr:to>
      <xdr:col>28</xdr:col>
      <xdr:colOff>254000</xdr:colOff>
      <xdr:row>22</xdr:row>
      <xdr:rowOff>172156</xdr:rowOff>
    </xdr:to>
    <xdr:graphicFrame macro="">
      <xdr:nvGraphicFramePr>
        <xdr:cNvPr id="8" name="Chart 7">
          <a:extLst>
            <a:ext uri="{FF2B5EF4-FFF2-40B4-BE49-F238E27FC236}">
              <a16:creationId xmlns:a16="http://schemas.microsoft.com/office/drawing/2014/main" id="{10C1AAFF-AEEB-F7B7-ABA1-856E21A0D5A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9.xml><?xml version="1.0" encoding="utf-8"?>
<xdr:wsDr xmlns:xdr="http://schemas.openxmlformats.org/drawingml/2006/spreadsheetDrawing" xmlns:a="http://schemas.openxmlformats.org/drawingml/2006/main">
  <xdr:twoCellAnchor>
    <xdr:from>
      <xdr:col>4</xdr:col>
      <xdr:colOff>428625</xdr:colOff>
      <xdr:row>1</xdr:row>
      <xdr:rowOff>165100</xdr:rowOff>
    </xdr:from>
    <xdr:to>
      <xdr:col>12</xdr:col>
      <xdr:colOff>123825</xdr:colOff>
      <xdr:row>18</xdr:row>
      <xdr:rowOff>146050</xdr:rowOff>
    </xdr:to>
    <xdr:graphicFrame macro="">
      <xdr:nvGraphicFramePr>
        <xdr:cNvPr id="3" name="Chart 2">
          <a:extLst>
            <a:ext uri="{FF2B5EF4-FFF2-40B4-BE49-F238E27FC236}">
              <a16:creationId xmlns:a16="http://schemas.microsoft.com/office/drawing/2014/main" id="{3A70AFF5-62B6-F063-315A-1384727203FB}"/>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13</xdr:col>
      <xdr:colOff>14339</xdr:colOff>
      <xdr:row>2</xdr:row>
      <xdr:rowOff>4096</xdr:rowOff>
    </xdr:from>
    <xdr:to>
      <xdr:col>20</xdr:col>
      <xdr:colOff>324055</xdr:colOff>
      <xdr:row>18</xdr:row>
      <xdr:rowOff>169401</xdr:rowOff>
    </xdr:to>
    <xdr:graphicFrame macro="">
      <xdr:nvGraphicFramePr>
        <xdr:cNvPr id="4" name="Chart 3">
          <a:extLst>
            <a:ext uri="{FF2B5EF4-FFF2-40B4-BE49-F238E27FC236}">
              <a16:creationId xmlns:a16="http://schemas.microsoft.com/office/drawing/2014/main" id="{E15C0D2C-E355-4601-89FA-8CAC8973CD8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wsDr>
</file>

<file path=xl/drawings/drawing10.xml><?xml version="1.0" encoding="utf-8"?>
<xdr:wsDr xmlns:xdr="http://schemas.openxmlformats.org/drawingml/2006/spreadsheetDrawing" xmlns:a="http://schemas.openxmlformats.org/drawingml/2006/main">
  <xdr:twoCellAnchor>
    <xdr:from>
      <xdr:col>4</xdr:col>
      <xdr:colOff>581025</xdr:colOff>
      <xdr:row>1</xdr:row>
      <xdr:rowOff>0</xdr:rowOff>
    </xdr:from>
    <xdr:to>
      <xdr:col>11</xdr:col>
      <xdr:colOff>384175</xdr:colOff>
      <xdr:row>15</xdr:row>
      <xdr:rowOff>165100</xdr:rowOff>
    </xdr:to>
    <xdr:graphicFrame macro="">
      <xdr:nvGraphicFramePr>
        <xdr:cNvPr id="3" name="Chart 2">
          <a:extLst>
            <a:ext uri="{FF2B5EF4-FFF2-40B4-BE49-F238E27FC236}">
              <a16:creationId xmlns:a16="http://schemas.microsoft.com/office/drawing/2014/main" id="{D24085EB-D028-1E2A-3A33-54F96E4A6671}"/>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11.xml><?xml version="1.0" encoding="utf-8"?>
<xdr:wsDr xmlns:xdr="http://schemas.openxmlformats.org/drawingml/2006/spreadsheetDrawing" xmlns:a="http://schemas.openxmlformats.org/drawingml/2006/main">
  <xdr:twoCellAnchor>
    <xdr:from>
      <xdr:col>5</xdr:col>
      <xdr:colOff>34925</xdr:colOff>
      <xdr:row>1</xdr:row>
      <xdr:rowOff>12700</xdr:rowOff>
    </xdr:from>
    <xdr:to>
      <xdr:col>12</xdr:col>
      <xdr:colOff>339725</xdr:colOff>
      <xdr:row>15</xdr:row>
      <xdr:rowOff>152400</xdr:rowOff>
    </xdr:to>
    <xdr:graphicFrame macro="">
      <xdr:nvGraphicFramePr>
        <xdr:cNvPr id="3" name="Chart 2">
          <a:extLst>
            <a:ext uri="{FF2B5EF4-FFF2-40B4-BE49-F238E27FC236}">
              <a16:creationId xmlns:a16="http://schemas.microsoft.com/office/drawing/2014/main" id="{3A651E9B-AF6B-77E0-E480-99C6CF09BA1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externalLinks/_rels/externalLink1.xml.rels><?xml version="1.0" encoding="UTF-8" standalone="yes"?>
<Relationships xmlns="http://schemas.openxmlformats.org/package/2006/relationships"><Relationship Id="rId2" Type="http://schemas.openxmlformats.org/officeDocument/2006/relationships/externalLinkPath" Target="https://gxportal-my.sharepoint.com/personal/tpalangappa_galaxe_com/Documents/Documents/Excel/Excel/DAY%209.2.xlsx" TargetMode="External"/><Relationship Id="rId1" Type="http://schemas.openxmlformats.org/officeDocument/2006/relationships/externalLinkPath" Target="DAY%209.2.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HIERARCHY CHARTS"/>
      <sheetName val="STATISTICAL CHART"/>
      <sheetName val="PRACTICE"/>
    </sheetNames>
    <sheetDataSet>
      <sheetData sheetId="0"/>
      <sheetData sheetId="1"/>
      <sheetData sheetId="2">
        <row r="4">
          <cell r="E4" t="str">
            <v>Emily Davis</v>
          </cell>
          <cell r="F4">
            <v>55</v>
          </cell>
        </row>
        <row r="5">
          <cell r="E5" t="str">
            <v>Theodore Dinh</v>
          </cell>
          <cell r="F5">
            <v>59</v>
          </cell>
          <cell r="AF5" t="str">
            <v>Count of Country</v>
          </cell>
        </row>
        <row r="6">
          <cell r="E6" t="str">
            <v>Luna Sanders</v>
          </cell>
          <cell r="F6">
            <v>50</v>
          </cell>
          <cell r="AE6" t="str">
            <v>China</v>
          </cell>
          <cell r="AF6">
            <v>4</v>
          </cell>
        </row>
        <row r="7">
          <cell r="E7" t="str">
            <v>Penelope Jordan</v>
          </cell>
          <cell r="F7">
            <v>26</v>
          </cell>
          <cell r="AE7" t="str">
            <v>United States</v>
          </cell>
          <cell r="AF7">
            <v>16</v>
          </cell>
        </row>
        <row r="8">
          <cell r="E8" t="str">
            <v>Austin Vo</v>
          </cell>
          <cell r="F8">
            <v>55</v>
          </cell>
        </row>
        <row r="9">
          <cell r="E9" t="str">
            <v>Joshua Gupta</v>
          </cell>
          <cell r="F9">
            <v>57</v>
          </cell>
        </row>
        <row r="10">
          <cell r="E10" t="str">
            <v>Ruby Barnes</v>
          </cell>
          <cell r="F10">
            <v>27</v>
          </cell>
        </row>
        <row r="11">
          <cell r="E11" t="str">
            <v>Luke Martin</v>
          </cell>
          <cell r="F11">
            <v>25</v>
          </cell>
        </row>
        <row r="12">
          <cell r="E12" t="str">
            <v>Easton Bailey</v>
          </cell>
          <cell r="F12">
            <v>29</v>
          </cell>
        </row>
        <row r="13">
          <cell r="E13" t="str">
            <v>Madeline Walker</v>
          </cell>
          <cell r="F13">
            <v>34</v>
          </cell>
        </row>
        <row r="14">
          <cell r="E14" t="str">
            <v>Savannah Ali</v>
          </cell>
          <cell r="F14">
            <v>36</v>
          </cell>
        </row>
        <row r="15">
          <cell r="E15" t="str">
            <v>Camila Rogers</v>
          </cell>
          <cell r="F15">
            <v>27</v>
          </cell>
        </row>
        <row r="16">
          <cell r="E16" t="str">
            <v>Eli Jones</v>
          </cell>
          <cell r="F16">
            <v>59</v>
          </cell>
        </row>
        <row r="17">
          <cell r="E17" t="str">
            <v>Everleigh Ng</v>
          </cell>
          <cell r="F17">
            <v>51</v>
          </cell>
        </row>
        <row r="18">
          <cell r="E18" t="str">
            <v>Robert Yang</v>
          </cell>
          <cell r="F18">
            <v>31</v>
          </cell>
        </row>
        <row r="19">
          <cell r="E19" t="str">
            <v>Isabella Xi</v>
          </cell>
          <cell r="F19">
            <v>41</v>
          </cell>
        </row>
        <row r="20">
          <cell r="E20" t="str">
            <v>Bella Powell</v>
          </cell>
          <cell r="F20">
            <v>65</v>
          </cell>
        </row>
        <row r="21">
          <cell r="E21" t="str">
            <v>Camila Silva</v>
          </cell>
          <cell r="F21">
            <v>64</v>
          </cell>
        </row>
        <row r="22">
          <cell r="E22" t="str">
            <v>David Barnes</v>
          </cell>
          <cell r="F22">
            <v>64</v>
          </cell>
        </row>
        <row r="23">
          <cell r="E23" t="str">
            <v>Adam Dang</v>
          </cell>
          <cell r="F23">
            <v>45</v>
          </cell>
        </row>
        <row r="49">
          <cell r="E49" t="str">
            <v>Birth Rate</v>
          </cell>
          <cell r="F49" t="str">
            <v>Infant Mortality Rate</v>
          </cell>
        </row>
        <row r="50">
          <cell r="D50" t="e">
            <v>#VALUE!</v>
          </cell>
          <cell r="E50">
            <v>18.184000000000001</v>
          </cell>
          <cell r="F50">
            <v>25.1</v>
          </cell>
        </row>
        <row r="51">
          <cell r="D51" t="e">
            <v>#VALUE!</v>
          </cell>
          <cell r="E51">
            <v>17.856999999999999</v>
          </cell>
          <cell r="F51">
            <v>29.9</v>
          </cell>
        </row>
        <row r="52">
          <cell r="D52" t="e">
            <v>#VALUE!</v>
          </cell>
          <cell r="E52">
            <v>17.021000000000001</v>
          </cell>
          <cell r="F52">
            <v>8.8000000000000007</v>
          </cell>
        </row>
        <row r="53">
          <cell r="D53" t="e">
            <v>#VALUE!</v>
          </cell>
          <cell r="E53">
            <v>12.6</v>
          </cell>
          <cell r="F53">
            <v>3.1</v>
          </cell>
        </row>
        <row r="54">
          <cell r="D54" t="e">
            <v>#VALUE!</v>
          </cell>
          <cell r="E54">
            <v>11.98</v>
          </cell>
          <cell r="F54">
            <v>4.7</v>
          </cell>
        </row>
        <row r="55">
          <cell r="D55" t="e">
            <v>#VALUE!</v>
          </cell>
          <cell r="E55">
            <v>10.9</v>
          </cell>
          <cell r="F55">
            <v>7.4</v>
          </cell>
        </row>
        <row r="56">
          <cell r="D56" t="e">
            <v>#VALUE!</v>
          </cell>
          <cell r="E56">
            <v>9.6999999999999993</v>
          </cell>
          <cell r="F56">
            <v>3.3</v>
          </cell>
        </row>
        <row r="57">
          <cell r="D57" t="e">
            <v>#VALUE!</v>
          </cell>
          <cell r="E57">
            <v>8.5</v>
          </cell>
          <cell r="F57">
            <v>3.1</v>
          </cell>
        </row>
        <row r="58">
          <cell r="D58" t="e">
            <v>#VALUE!</v>
          </cell>
          <cell r="E58">
            <v>7.4</v>
          </cell>
          <cell r="F58">
            <v>1.8</v>
          </cell>
        </row>
        <row r="59">
          <cell r="D59" t="e">
            <v>#VALUE!</v>
          </cell>
          <cell r="E59">
            <v>7.3</v>
          </cell>
          <cell r="F59">
            <v>2.6</v>
          </cell>
        </row>
        <row r="60">
          <cell r="D60" t="e">
            <v>#VALUE!</v>
          </cell>
          <cell r="E60">
            <v>6.4</v>
          </cell>
          <cell r="F60">
            <v>2.7</v>
          </cell>
        </row>
      </sheetData>
    </sheetDataSet>
  </externalBook>
</externalLink>
</file>

<file path=xl/persons/person.xml><?xml version="1.0" encoding="utf-8"?>
<personList xmlns="http://schemas.microsoft.com/office/spreadsheetml/2018/threadedcomments" xmlns:x="http://schemas.openxmlformats.org/spreadsheetml/2006/main">
  <person displayName="Natolana Palangappa, Thrishala" id="{EE4F6AD5-3725-47E4-8A1F-EA60B4C07401}" userId="S::tpalangappa@Galaxe.com::857b2ef6-8104-4ff1-bd81-73149d1c6534" providerId="AD"/>
</personList>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Australia" TargetMode="External"/><Relationship Id="rId13" Type="http://schemas.openxmlformats.org/officeDocument/2006/relationships/hyperlink" Target="https://www.bing.com/th?id=OSK.c539b9f51fab19118f14abd9eedad36f&amp;qlt=95" TargetMode="External"/><Relationship Id="rId18" Type="http://schemas.openxmlformats.org/officeDocument/2006/relationships/hyperlink" Target="https://www.bing.com/images/search?form=xlimg&amp;q=Japan" TargetMode="External"/><Relationship Id="rId26" Type="http://schemas.openxmlformats.org/officeDocument/2006/relationships/hyperlink" Target="https://www.bing.com/images/search?form=xlimg&amp;q=Thailand" TargetMode="External"/><Relationship Id="rId3" Type="http://schemas.openxmlformats.org/officeDocument/2006/relationships/hyperlink" Target="https://www.bing.com/th?id=OSK.3386bc8d96f35351f9956787a1c677c6&amp;qlt=95" TargetMode="External"/><Relationship Id="rId21" Type="http://schemas.openxmlformats.org/officeDocument/2006/relationships/hyperlink" Target="https://www.bing.com/th?id=OSK.639465402beeca560e24df6006750dc1&amp;qlt=95" TargetMode="External"/><Relationship Id="rId7" Type="http://schemas.openxmlformats.org/officeDocument/2006/relationships/hyperlink" Target="https://www.bing.com/th?id=OSK.bed9fc3690f3414a4850855fee332f1c&amp;qlt=95" TargetMode="External"/><Relationship Id="rId12" Type="http://schemas.openxmlformats.org/officeDocument/2006/relationships/hyperlink" Target="https://www.bing.com/images/search?form=xlimg&amp;q=China" TargetMode="External"/><Relationship Id="rId17" Type="http://schemas.openxmlformats.org/officeDocument/2006/relationships/hyperlink" Target="https://www.bing.com/th?id=OSK.8ebe72baea948e8caf5b6567463e7d0d&amp;qlt=95" TargetMode="External"/><Relationship Id="rId25" Type="http://schemas.openxmlformats.org/officeDocument/2006/relationships/hyperlink" Target="https://www.bing.com/th?id=OSK.35805ea48a05649bbc579b29d53924b5&amp;qlt=95" TargetMode="External"/><Relationship Id="rId2" Type="http://schemas.openxmlformats.org/officeDocument/2006/relationships/hyperlink" Target="https://www.bing.com/images/search?form=xlimg&amp;q=Bangladesh" TargetMode="External"/><Relationship Id="rId16" Type="http://schemas.openxmlformats.org/officeDocument/2006/relationships/hyperlink" Target="https://www.bing.com/images/search?form=xlimg&amp;q=Portugal" TargetMode="External"/><Relationship Id="rId20" Type="http://schemas.openxmlformats.org/officeDocument/2006/relationships/hyperlink" Target="https://www.bing.com/images/search?form=xlimg&amp;q=Italy" TargetMode="External"/><Relationship Id="rId29" Type="http://schemas.openxmlformats.org/officeDocument/2006/relationships/hyperlink" Target="https://www.bing.com/th?id=OSK.f2dbd079068622692d8b57832120921d&amp;qlt=95" TargetMode="External"/><Relationship Id="rId1" Type="http://schemas.openxmlformats.org/officeDocument/2006/relationships/hyperlink" Target="https://www.bing.com/th?id=OSK.62fe480119a785cf19689ecc80b46052&amp;qlt=95" TargetMode="External"/><Relationship Id="rId6" Type="http://schemas.openxmlformats.org/officeDocument/2006/relationships/hyperlink" Target="https://www.bing.com/images/search?form=xlimg&amp;q=Argentina" TargetMode="External"/><Relationship Id="rId11" Type="http://schemas.openxmlformats.org/officeDocument/2006/relationships/hyperlink" Target="https://www.bing.com/th?id=OSK.0e6c478df6cde6a6638a941604998dae&amp;qlt=95" TargetMode="External"/><Relationship Id="rId24" Type="http://schemas.openxmlformats.org/officeDocument/2006/relationships/hyperlink" Target="https://www.bing.com/images/search?form=xlimg&amp;q=Vietnam" TargetMode="External"/><Relationship Id="rId32" Type="http://schemas.openxmlformats.org/officeDocument/2006/relationships/hyperlink" Target="https://www.bing.com/images/search?form=xlimg&amp;q=Mexico" TargetMode="External"/><Relationship Id="rId5" Type="http://schemas.openxmlformats.org/officeDocument/2006/relationships/hyperlink" Target="https://www.bing.com/th?id=OSK.1edc269d232791835391410ad86aef09&amp;qlt=95" TargetMode="External"/><Relationship Id="rId15" Type="http://schemas.openxmlformats.org/officeDocument/2006/relationships/hyperlink" Target="https://www.bing.com/th?id=OSK.ac063abfe1319d713bf3378911f73c22&amp;qlt=95" TargetMode="External"/><Relationship Id="rId23" Type="http://schemas.openxmlformats.org/officeDocument/2006/relationships/hyperlink" Target="https://www.bing.com/th?id=OSK.767fb18401935a96730aaba9da627b58&amp;qlt=95" TargetMode="External"/><Relationship Id="rId28" Type="http://schemas.openxmlformats.org/officeDocument/2006/relationships/hyperlink" Target="https://www.bing.com/images/search?form=xlimg&amp;q=United%20States" TargetMode="External"/><Relationship Id="rId10" Type="http://schemas.openxmlformats.org/officeDocument/2006/relationships/hyperlink" Target="https://www.bing.com/images/search?form=xlimg&amp;q=New%20Zealand" TargetMode="External"/><Relationship Id="rId19" Type="http://schemas.openxmlformats.org/officeDocument/2006/relationships/hyperlink" Target="https://www.bing.com/th?id=OSK.0aeae1745f90d6554dcba2bd716fe8fb&amp;qlt=95" TargetMode="External"/><Relationship Id="rId31" Type="http://schemas.openxmlformats.org/officeDocument/2006/relationships/hyperlink" Target="https://www.bing.com/th?id=OSK.cf17e786b97fde4860ff0b98a404701f&amp;qlt=95" TargetMode="External"/><Relationship Id="rId4" Type="http://schemas.openxmlformats.org/officeDocument/2006/relationships/hyperlink" Target="https://www.bing.com/images/search?form=xlimg&amp;q=India" TargetMode="External"/><Relationship Id="rId9" Type="http://schemas.openxmlformats.org/officeDocument/2006/relationships/hyperlink" Target="https://www.bing.com/th?id=OSK.b6a5970ae3dca3a8d37948add590bac6&amp;qlt=95" TargetMode="External"/><Relationship Id="rId14" Type="http://schemas.openxmlformats.org/officeDocument/2006/relationships/hyperlink" Target="https://www.bing.com/images/search?form=xlimg&amp;q=Netherlands" TargetMode="External"/><Relationship Id="rId22" Type="http://schemas.openxmlformats.org/officeDocument/2006/relationships/hyperlink" Target="https://www.bing.com/images/search?form=xlimg&amp;q=South%20Korea" TargetMode="External"/><Relationship Id="rId27" Type="http://schemas.openxmlformats.org/officeDocument/2006/relationships/hyperlink" Target="https://www.bing.com/th?id=OSK.08d481ce2e6378c8b3492a5438438208&amp;qlt=95" TargetMode="External"/><Relationship Id="rId30" Type="http://schemas.openxmlformats.org/officeDocument/2006/relationships/hyperlink" Target="https://www.bing.com/images/search?form=xlimg&amp;q=Canada"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rd>
    <address r:id="rId11"/>
    <moreImagesAddress r:id="rId12"/>
  </webImageSrd>
  <webImageSrd>
    <address r:id="rId13"/>
    <moreImagesAddress r:id="rId14"/>
  </webImageSrd>
  <webImageSrd>
    <address r:id="rId15"/>
    <moreImagesAddress r:id="rId16"/>
  </webImageSrd>
  <webImageSrd>
    <address r:id="rId17"/>
    <moreImagesAddress r:id="rId18"/>
  </webImageSrd>
  <webImageSrd>
    <address r:id="rId19"/>
    <moreImagesAddress r:id="rId20"/>
  </webImageSrd>
  <webImageSrd>
    <address r:id="rId21"/>
    <moreImagesAddress r:id="rId22"/>
  </webImageSrd>
  <webImageSrd>
    <address r:id="rId23"/>
    <moreImagesAddress r:id="rId24"/>
  </webImageSrd>
  <webImageSrd>
    <address r:id="rId25"/>
    <moreImagesAddress r:id="rId26"/>
  </webImageSrd>
  <webImageSrd>
    <address r:id="rId27"/>
    <moreImagesAddress r:id="rId28"/>
  </webImageSrd>
  <webImageSrd>
    <address r:id="rId29"/>
    <moreImagesAddress r:id="rId30"/>
  </webImageSrd>
  <webImageSrd>
    <address r:id="rId31"/>
    <moreImagesAddress r:id="rId32"/>
  </webImageSrd>
</webImagesSrd>
</file>

<file path=xl/richData/rdarray.xml><?xml version="1.0" encoding="utf-8"?>
<arrayData xmlns="http://schemas.microsoft.com/office/spreadsheetml/2017/richdata2" count="62">
  <a r="3">
    <v t="r">20</v>
    <v t="r">21</v>
    <v t="r">22</v>
  </a>
  <a r="1">
    <v t="s">Bengali language</v>
  </a>
  <a r="8">
    <v t="r">41</v>
    <v t="r">42</v>
    <v t="r">43</v>
    <v t="r">44</v>
    <v t="r">45</v>
    <v t="r">46</v>
    <v t="r">47</v>
    <v t="r">48</v>
  </a>
  <a r="1">
    <v t="s">Bangladesh Standard Time</v>
  </a>
  <a r="4">
    <v t="r">77</v>
    <v t="r">78</v>
    <v t="r">79</v>
    <v t="r">80</v>
  </a>
  <a r="2">
    <v t="s">Indian English</v>
    <v t="s">Hindi</v>
  </a>
  <a r="34">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a>
  <a r="1">
    <v t="s">Indian Standard Time</v>
  </a>
  <a r="1">
    <v t="r">160</v>
  </a>
  <a r="1">
    <v t="s">Rioplatense Spanish</v>
  </a>
  <a r="21">
    <v t="r">146</v>
    <v t="r">179</v>
    <v t="r">180</v>
    <v t="r">181</v>
    <v t="r">182</v>
    <v t="r">183</v>
    <v t="r">184</v>
    <v t="r">185</v>
    <v t="r">186</v>
    <v t="r">187</v>
    <v t="r">188</v>
    <v t="r">189</v>
    <v t="r">190</v>
    <v t="r">191</v>
    <v t="r">192</v>
    <v t="r">193</v>
    <v t="r">194</v>
    <v t="r">195</v>
    <v t="r">196</v>
    <v t="r">197</v>
    <v t="r">198</v>
  </a>
  <a r="1">
    <v t="s">Time in Argentina</v>
  </a>
  <a r="2">
    <v t="r">227</v>
    <v t="r">228</v>
  </a>
  <a r="1">
    <v t="s">English language</v>
  </a>
  <a r="15">
    <v t="r">246</v>
    <v t="r">247</v>
    <v t="r">248</v>
    <v t="r">249</v>
    <v t="r">250</v>
    <v t="r">251</v>
    <v t="r">252</v>
    <v t="r">253</v>
    <v t="r">254</v>
    <v t="r">255</v>
    <v t="r">256</v>
    <v t="r">257</v>
    <v t="r">258</v>
    <v t="r">259</v>
    <v t="r">260</v>
  </a>
  <a r="12">
    <v t="s">Norfolk Time Zone</v>
    <v t="s">Lord Howe Time Zone</v>
    <v t="s">Australian Eastern Time Zone</v>
    <v t="s">Australian Central Time Zone</v>
    <v t="s">Central Western Time Zone</v>
    <v t="s">Australian Western Time Zone</v>
    <v t="s">Casey Time Zone</v>
    <v t="s">Christmas Island Time Zone</v>
    <v t="s">Davis Time Zone</v>
    <v t="s">Cocos Islands Time Zone</v>
    <v t="s">Heard and McDonald Islands Time Zone</v>
    <v t="s">Mawson Station Time Zone</v>
  </a>
  <a r="2">
    <v t="r">227</v>
    <v t="r">289</v>
  </a>
  <a r="2">
    <v t="s">New Zealand Sign Language</v>
    <v t="s">New Zealand English</v>
  </a>
  <a r="12">
    <v t="r">301</v>
    <v t="r">302</v>
    <v t="r">303</v>
    <v t="r">304</v>
    <v t="r">305</v>
    <v t="r">306</v>
    <v t="r">307</v>
    <v t="r">308</v>
    <v t="r">309</v>
    <v t="r">310</v>
    <v t="r">311</v>
    <v t="r">312</v>
  </a>
  <a r="2">
    <v t="s">UTC+12:00</v>
    <v t="s">UTC+13:00</v>
  </a>
  <a r="2">
    <v t="r">341</v>
    <v t="r">342</v>
  </a>
  <a r="1">
    <v t="s">Standard Chinese</v>
  </a>
  <a r="33">
    <v t="r">326</v>
    <v t="r">361</v>
    <v t="r">362</v>
    <v t="r">363</v>
    <v t="r">364</v>
    <v t="r">365</v>
    <v t="r">366</v>
    <v t="r">367</v>
    <v t="r">340</v>
    <v t="r">368</v>
    <v t="r">369</v>
    <v t="r">370</v>
    <v t="r">371</v>
    <v t="r">372</v>
    <v t="r">373</v>
    <v t="r">374</v>
    <v t="r">375</v>
    <v t="r">376</v>
    <v t="r">377</v>
    <v t="r">378</v>
    <v t="r">379</v>
    <v t="r">380</v>
    <v t="r">381</v>
    <v t="r">382</v>
    <v t="r">383</v>
    <v t="r">384</v>
    <v t="r">385</v>
    <v t="r">386</v>
    <v t="r">387</v>
    <v t="r">388</v>
    <v t="r">389</v>
    <v t="r">390</v>
    <v t="r">391</v>
  </a>
  <a r="1">
    <v t="s">China Standard Time</v>
  </a>
  <a r="2">
    <v t="r">419</v>
    <v t="r">420</v>
  </a>
  <a r="1">
    <v t="s">Dutch language</v>
  </a>
  <a r="14">
    <v t="r">439</v>
    <v t="r">440</v>
    <v t="r">441</v>
    <v t="r">442</v>
    <v t="r">443</v>
    <v t="r">444</v>
    <v t="r">445</v>
    <v t="r">446</v>
    <v t="r">447</v>
    <v t="r">448</v>
    <v t="r">449</v>
    <v t="r">450</v>
    <v t="r">451</v>
    <v t="r">452</v>
  </a>
  <a r="1">
    <v t="s">Central European Time</v>
  </a>
  <a r="2">
    <v t="r">479</v>
    <v t="r">480</v>
  </a>
  <a r="1">
    <v t="s">Portuguese language</v>
  </a>
  <a r="20">
    <v t="r">495</v>
    <v t="r">496</v>
    <v t="r">497</v>
    <v t="r">498</v>
    <v t="r">499</v>
    <v t="r">500</v>
    <v t="r">501</v>
    <v t="r">502</v>
    <v t="r">503</v>
    <v t="r">504</v>
    <v t="r">505</v>
    <v t="r">506</v>
    <v t="r">507</v>
    <v t="r">508</v>
    <v t="r">509</v>
    <v t="r">510</v>
    <v t="r">511</v>
    <v t="r">512</v>
    <v t="r">513</v>
    <v t="r">514</v>
  </a>
  <a r="2">
    <v t="s">Western European Summer Time</v>
    <v t="s">Western European Time</v>
  </a>
  <a r="1">
    <v t="r">542</v>
  </a>
  <a r="1">
    <v t="s">Japanese language</v>
  </a>
  <a r="46">
    <v t="r">559</v>
    <v t="r">560</v>
    <v t="r">561</v>
    <v t="r">562</v>
    <v t="r">563</v>
    <v t="r">564</v>
    <v t="r">565</v>
    <v t="r">566</v>
    <v t="r">567</v>
    <v t="r">568</v>
    <v t="r">569</v>
    <v t="r">570</v>
    <v t="r">528</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a>
  <a r="1">
    <v t="s">Japan Standard Time</v>
  </a>
  <a r="2">
    <v t="r">631</v>
    <v t="r">632</v>
  </a>
  <a r="1">
    <v t="s">Italian language</v>
  </a>
  <a r="20">
    <v t="r">648</v>
    <v t="r">649</v>
    <v t="r">650</v>
    <v t="r">651</v>
    <v t="r">652</v>
    <v t="r">653</v>
    <v t="r">654</v>
    <v t="r">655</v>
    <v t="r">656</v>
    <v t="r">657</v>
    <v t="r">658</v>
    <v t="r">659</v>
    <v t="r">660</v>
    <v t="r">661</v>
    <v t="r">662</v>
    <v t="r">663</v>
    <v t="r">664</v>
    <v t="r">665</v>
    <v t="r">666</v>
    <v t="r">667</v>
  </a>
  <a r="2">
    <v t="s">UTC+02:00</v>
    <v t="s">UTC+01:00</v>
  </a>
  <a r="2">
    <v t="r">695</v>
    <v t="r">696</v>
  </a>
  <a r="2">
    <v t="s">Korean Sign Language</v>
    <v t="s">Korean language</v>
  </a>
  <a r="17">
    <v t="r">681</v>
    <v t="r">713</v>
    <v t="r">714</v>
    <v t="r">715</v>
    <v t="r">716</v>
    <v t="r">717</v>
    <v t="r">718</v>
    <v t="r">719</v>
    <v t="r">720</v>
    <v t="r">721</v>
    <v t="r">722</v>
    <v t="r">723</v>
    <v t="r">724</v>
    <v t="r">725</v>
    <v t="r">726</v>
    <v t="r">727</v>
    <v t="r">728</v>
  </a>
  <a r="1">
    <v t="s">Korea Standard Time</v>
  </a>
  <a r="2">
    <v t="r">757</v>
    <v t="r">758</v>
  </a>
  <a r="1">
    <v t="s">Vietnamese language</v>
  </a>
  <a r="62">
    <v t="r">776</v>
    <v t="r">777</v>
    <v t="r">778</v>
    <v t="r">779</v>
    <v t="r">780</v>
    <v t="r">781</v>
    <v t="r">782</v>
    <v t="r">783</v>
    <v t="r">742</v>
    <v t="r">784</v>
    <v t="r">785</v>
    <v t="r">786</v>
    <v t="r">787</v>
    <v t="r">788</v>
    <v t="r">789</v>
    <v t="r">790</v>
    <v t="r">791</v>
    <v t="r">792</v>
    <v t="r">793</v>
    <v t="r">794</v>
    <v t="r">795</v>
    <v t="r">796</v>
    <v t="r">797</v>
    <v t="r">798</v>
    <v t="r">799</v>
    <v t="r">800</v>
    <v t="r">801</v>
    <v t="r">802</v>
    <v t="r">803</v>
    <v t="r">804</v>
    <v t="r">805</v>
    <v t="r">806</v>
    <v t="r">807</v>
    <v t="r">808</v>
    <v t="r">809</v>
    <v t="r">810</v>
    <v t="r">811</v>
    <v t="r">812</v>
    <v t="r">813</v>
    <v t="r">814</v>
    <v t="r">815</v>
    <v t="r">816</v>
    <v t="r">817</v>
    <v t="r">818</v>
    <v t="r">819</v>
    <v t="r">820</v>
    <v t="r">821</v>
    <v t="r">822</v>
    <v t="r">823</v>
    <v t="r">756</v>
    <v t="r">824</v>
    <v t="r">825</v>
    <v t="r">826</v>
    <v t="r">827</v>
    <v t="r">828</v>
    <v t="r">829</v>
    <v t="r">830</v>
    <v t="r">831</v>
    <v t="r">832</v>
    <v t="r">833</v>
    <v t="r">834</v>
    <v t="r">835</v>
  </a>
  <a r="1">
    <v t="s">UTC+07:00</v>
  </a>
  <a r="2">
    <v t="r">862</v>
    <v t="r">863</v>
  </a>
  <a r="1">
    <v t="s">Thai language</v>
  </a>
  <a r="76">
    <v t="r">879</v>
    <v t="r">880</v>
    <v t="r">881</v>
    <v t="r">882</v>
    <v t="r">883</v>
    <v t="r">884</v>
    <v t="r">885</v>
    <v t="r">886</v>
    <v t="r">887</v>
    <v t="r">888</v>
    <v t="r">889</v>
    <v t="r">890</v>
    <v t="r">891</v>
    <v t="r">892</v>
    <v t="r">893</v>
    <v t="r">894</v>
    <v t="r">895</v>
    <v t="r">896</v>
    <v t="r">897</v>
    <v t="r">898</v>
    <v t="r">899</v>
    <v t="r">900</v>
    <v t="r">901</v>
    <v t="r">902</v>
    <v t="r">903</v>
    <v t="r">904</v>
    <v t="r">905</v>
    <v t="r">906</v>
    <v t="r">907</v>
    <v t="r">908</v>
    <v t="r">909</v>
    <v t="r">910</v>
    <v t="r">911</v>
    <v t="r">912</v>
    <v t="r">913</v>
    <v t="r">914</v>
    <v t="r">848</v>
    <v t="r">915</v>
    <v t="r">916</v>
    <v t="r">917</v>
    <v t="r">918</v>
    <v t="r">919</v>
    <v t="r">920</v>
    <v t="r">921</v>
    <v t="r">922</v>
    <v t="r">923</v>
    <v t="r">924</v>
    <v t="r">925</v>
    <v t="r">926</v>
    <v t="r">927</v>
    <v t="r">928</v>
    <v t="r">929</v>
    <v t="r">930</v>
    <v t="r">931</v>
    <v t="r">932</v>
    <v t="r">933</v>
    <v t="r">934</v>
    <v t="r">935</v>
    <v t="r">936</v>
    <v t="r">937</v>
    <v t="r">938</v>
    <v t="r">939</v>
    <v t="r">940</v>
    <v t="r">941</v>
    <v t="r">942</v>
    <v t="r">943</v>
    <v t="r">944</v>
    <v t="r">945</v>
    <v t="r">946</v>
    <v t="r">947</v>
    <v t="r">948</v>
    <v t="r">949</v>
    <v t="r">950</v>
    <v t="r">951</v>
    <v t="r">952</v>
    <v t="r">953</v>
  </a>
  <a r="1">
    <v t="s">Asia/Bangkok</v>
  </a>
  <a r="4">
    <v t="r">981</v>
    <v t="r">982</v>
    <v t="r">983</v>
    <v t="r">984</v>
  </a>
  <a r="55">
    <v t="r">1001</v>
    <v t="r">1002</v>
    <v t="r">1003</v>
    <v t="r">1004</v>
    <v t="r">1005</v>
    <v t="r">1006</v>
    <v t="r">1007</v>
    <v t="r">1008</v>
    <v t="r">1009</v>
    <v t="r">1010</v>
    <v t="r">1011</v>
    <v t="r">1012</v>
    <v t="r">1013</v>
    <v t="r">1014</v>
    <v t="r">1015</v>
    <v t="r">1016</v>
    <v t="r">1017</v>
    <v t="r">1018</v>
    <v t="r">1019</v>
    <v t="r">1020</v>
    <v t="r">1021</v>
    <v t="r">1022</v>
    <v t="r">1023</v>
    <v t="r">1024</v>
    <v t="r">1025</v>
    <v t="r">1026</v>
    <v t="r">1027</v>
    <v t="r">1028</v>
    <v t="r">1029</v>
    <v t="r">1030</v>
    <v t="r">1031</v>
    <v t="r">1032</v>
    <v t="r">1033</v>
    <v t="r">1034</v>
    <v t="r">1035</v>
    <v t="r">1036</v>
    <v t="r">1037</v>
    <v t="r">1038</v>
    <v t="r">1039</v>
    <v t="r">1040</v>
    <v t="r">1041</v>
    <v t="r">1042</v>
    <v t="r">1043</v>
    <v t="r">1044</v>
    <v t="r">1045</v>
    <v t="r">1046</v>
    <v t="r">1047</v>
    <v t="r">1048</v>
    <v t="r">1049</v>
    <v t="r">1050</v>
    <v t="r">1051</v>
    <v t="r">1052</v>
    <v t="r">1053</v>
    <v t="r">1054</v>
    <v t="r">1055</v>
  </a>
  <a r="6">
    <v t="s">Samoa Time Zone</v>
    <v t="s">Atlantic Time Zone</v>
    <v t="s">Central Time Zone</v>
    <v t="s">Alaska Time Zone</v>
    <v t="s">Mountain Time Zone</v>
    <v t="s">Chamorro Time Zone</v>
  </a>
  <a r="2">
    <v t="r">227</v>
    <v t="r">1083</v>
  </a>
  <a r="2">
    <v t="s">Canadian French</v>
    <v t="s">Canadian English</v>
  </a>
  <a r="13">
    <v t="r">1099</v>
    <v t="r">1100</v>
    <v t="r">1101</v>
    <v t="r">1102</v>
    <v t="r">1103</v>
    <v t="r">1104</v>
    <v t="r">1105</v>
    <v t="r">1106</v>
    <v t="r">1107</v>
    <v t="r">1108</v>
    <v t="r">1109</v>
    <v t="r">1110</v>
    <v t="r">1111</v>
  </a>
  <a r="10">
    <v t="s">Central Time Zone</v>
    <v t="s">UTC−05:00</v>
    <v t="s">UTC−06:00</v>
    <v t="s">Pacific Time Zone</v>
    <v t="s">Newfoundland Time Zone</v>
    <v t="s">Atlantic Time Zone</v>
    <v t="s">UTC−04:00</v>
    <v t="s">UTC−07:00</v>
    <v t="s">Eastern Time Zone</v>
    <v t="s">Mountain Time Zone</v>
  </a>
  <a r="2">
    <v t="r">1137</v>
    <v t="r">1138</v>
  </a>
  <a r="1">
    <v t="s">Mexican Spanish</v>
  </a>
  <a r="32">
    <v t="r">1125</v>
    <v t="r">1157</v>
    <v t="r">1158</v>
    <v t="r">1159</v>
    <v t="r">1160</v>
    <v t="r">1161</v>
    <v t="r">1162</v>
    <v t="r">1163</v>
    <v t="r">1164</v>
    <v t="r">1165</v>
    <v t="r">1166</v>
    <v t="r">1167</v>
    <v t="r">1168</v>
    <v t="r">1169</v>
    <v t="r">1170</v>
    <v t="r">1171</v>
    <v t="r">1172</v>
    <v t="r">1173</v>
    <v t="r">1174</v>
    <v t="r">1175</v>
    <v t="r">1176</v>
    <v t="r">1177</v>
    <v t="r">1178</v>
    <v t="r">1179</v>
    <v t="r">1180</v>
    <v t="r">1181</v>
    <v t="r">1182</v>
    <v t="r">1183</v>
    <v t="r">1184</v>
    <v t="r">1185</v>
    <v t="r">1186</v>
    <v t="r">1187</v>
  </a>
</arrayData>
</file>

<file path=xl/richData/rdrichvalue.xml><?xml version="1.0" encoding="utf-8"?>
<rvData xmlns="http://schemas.microsoft.com/office/spreadsheetml/2017/richdata" count="1194">
  <rv s="0">
    <v>536870912</v>
    <v>Bangladesh</v>
    <v>c5fa012f-7347-0857-872b-2a5efc180846</v>
    <v>en-US</v>
    <v>Map</v>
  </rv>
  <rv s="1">
    <fb>0.70632326656967803</fb>
    <v>24</v>
  </rv>
  <rv s="1">
    <fb>147570</fb>
    <v>25</v>
  </rv>
  <rv s="1">
    <fb>221000</fb>
    <v>25</v>
  </rv>
  <rv s="1">
    <fb>18.184000000000001</fb>
    <v>26</v>
  </rv>
  <rv s="1">
    <fb>880</fb>
    <v>27</v>
  </rv>
  <rv s="0">
    <v>536870912</v>
    <v>Dhaka</v>
    <v>1052f933-5988-4433-c3d9-2f3435647afa</v>
    <v>en-US</v>
    <v>Map</v>
  </rv>
  <rv s="1">
    <fb>84245.657999999996</fb>
    <v>25</v>
  </rv>
  <rv s="1">
    <fb>179.67982174704801</fb>
    <v>28</v>
  </rv>
  <rv s="1">
    <fb>5.5919963993063301E-2</fb>
    <v>24</v>
  </rv>
  <rv s="1">
    <fb>320.20415820544599</fb>
    <v>25</v>
  </rv>
  <rv s="1">
    <fb>2.036</fb>
    <v>26</v>
  </rv>
  <rv s="1">
    <fb>0.109579782162869</fb>
    <v>24</v>
  </rv>
  <rv s="1">
    <fb>73.768937945008602</fb>
    <v>29</v>
  </rv>
  <rv s="1">
    <fb>1.1200000000000001</fb>
    <v>30</v>
  </rv>
  <rv s="1">
    <fb>302571254131.13501</fb>
    <v>31</v>
  </rv>
  <rv s="1">
    <fb>1.1646634</fb>
    <v>24</v>
  </rv>
  <rv s="1">
    <fb>0.20565069999999999</fb>
    <v>24</v>
  </rv>
  <rv s="2">
    <v>0</v>
    <v>22</v>
    <v>2</v>
    <v>7</v>
    <v>0</v>
    <v>Image of Bangladesh</v>
  </rv>
  <rv s="1">
    <fb>25.1</fb>
    <v>29</v>
  </rv>
  <rv s="0">
    <v>805306368</v>
    <v>Mohammed Shahabuddin (President)</v>
    <v>81863085-8a84-bee4-9846-5f6416f69608</v>
    <v>en-US</v>
    <v>Generic</v>
  </rv>
  <rv s="0">
    <v>805306368</v>
    <v>Sheikh Hasina (Prime minister)</v>
    <v>0ca21041-1daa-4544-cfa9-72a527e6b3db</v>
    <v>en-US</v>
    <v>Generic</v>
  </rv>
  <rv s="0">
    <v>805306368</v>
    <v>Hasan Foez Siddique (Chief justice)</v>
    <v>8f380fff-c7a4-0c9e-7070-a24d1588ca7b</v>
    <v>en-US</v>
    <v>Generic</v>
  </rv>
  <rv s="3">
    <v>0</v>
  </rv>
  <rv s="4">
    <v>https://www.bing.com/search?q=bangladesh&amp;form=skydnc</v>
    <v>Learn more on Bing</v>
  </rv>
  <rv s="1">
    <fb>72.319999999999993</fb>
    <v>29</v>
  </rv>
  <rv s="1">
    <fb>77390500000</fb>
    <v>31</v>
  </rv>
  <rv s="1">
    <fb>173</fb>
    <v>29</v>
  </rv>
  <rv s="1">
    <fb>0.51</fb>
    <v>30</v>
  </rv>
  <rv s="3">
    <v>1</v>
  </rv>
  <rv s="1">
    <fb>0.71816336719999996</fb>
    <v>24</v>
  </rv>
  <rv s="1">
    <fb>0.58089999999999997</fb>
    <v>26</v>
  </rv>
  <rv s="1">
    <fb>169356251</fb>
    <v>25</v>
  </rv>
  <rv s="1">
    <fb>0.214</fb>
    <v>24</v>
  </rv>
  <rv s="1">
    <fb>0.26800000000000002</fb>
    <v>24</v>
  </rv>
  <rv s="1">
    <fb>0.41399999999999998</fb>
    <v>24</v>
  </rv>
  <rv s="1">
    <fb>3.7000000000000005E-2</fb>
    <v>24</v>
  </rv>
  <rv s="1">
    <fb>8.5999999999999993E-2</fb>
    <v>24</v>
  </rv>
  <rv s="1">
    <fb>0.124</fb>
    <v>24</v>
  </rv>
  <rv s="1">
    <fb>0.161</fb>
    <v>24</v>
  </rv>
  <rv s="1">
    <fb>0.58993000030517595</fb>
    <v>24</v>
  </rv>
  <rv s="0">
    <v>536870912</v>
    <v>Barisal Division</v>
    <v>43584efe-2ddf-e5bc-52eb-b8751204a21f</v>
    <v>en-US</v>
    <v>Map</v>
  </rv>
  <rv s="0">
    <v>536870912</v>
    <v>Chattogram Division</v>
    <v>ab343ce3-a920-bd96-4d55-5e1805a83766</v>
    <v>en-US</v>
    <v>Map</v>
  </rv>
  <rv s="0">
    <v>536870912</v>
    <v>Dhaka Division</v>
    <v>31821045-9519-4206-56bc-2eb01fb6c71d</v>
    <v>en-US</v>
    <v>Map</v>
  </rv>
  <rv s="0">
    <v>536870912</v>
    <v>Khulna Division</v>
    <v>91466b95-10c0-e30b-bbf1-e01564c351b9</v>
    <v>en-US</v>
    <v>Map</v>
  </rv>
  <rv s="0">
    <v>536870912</v>
    <v>Rajshahi Division</v>
    <v>6f0455a3-b5ec-6b6f-0928-3986232961a4</v>
    <v>en-US</v>
    <v>Map</v>
  </rv>
  <rv s="0">
    <v>536870912</v>
    <v>Sylhet Division</v>
    <v>4a31f1b4-b678-5cbd-607c-39d79576b18d</v>
    <v>en-US</v>
    <v>Map</v>
  </rv>
  <rv s="0">
    <v>536870912</v>
    <v>Rangpur Division</v>
    <v>57cd882a-c5de-439c-3c97-9b97d81cfb7e</v>
    <v>en-US</v>
    <v>Map</v>
  </rv>
  <rv s="0">
    <v>536870912</v>
    <v>Mymensingh Division</v>
    <v>f1980674-ef33-451b-9ec0-a7b694dad827</v>
    <v>en-US</v>
    <v>Map</v>
  </rv>
  <rv s="3">
    <v>2</v>
  </rv>
  <rv s="1">
    <fb>8.7650276516234193E-2</fb>
    <v>24</v>
  </rv>
  <rv s="3">
    <v>3</v>
  </rv>
  <rv s="1">
    <fb>0.33399999999999996</fb>
    <v>24</v>
  </rv>
  <rv s="1">
    <fb>4.1900000572204596E-2</fb>
    <v>32</v>
  </rv>
  <rv s="1">
    <fb>60987417</fb>
    <v>25</v>
  </rv>
  <rv s="5">
    <v>#VALUE!</v>
    <v>en-US</v>
    <v>c5fa012f-7347-0857-872b-2a5efc180846</v>
    <v>536870912</v>
    <v>1</v>
    <v>16</v>
    <v>17</v>
    <v>Bangladesh</v>
    <v>20</v>
    <v>21</v>
    <v>Map</v>
    <v>22</v>
    <v>23</v>
    <v>BD</v>
    <v>1</v>
    <v>2</v>
    <v>3</v>
    <v>4</v>
    <v>5</v>
    <v>6</v>
    <v>7</v>
    <v>8</v>
    <v>9</v>
    <v>BDT</v>
    <v>Bangladesh, officially the People's Republic of Bangladesh, is a country in South Asia. It is the eighth-most-populous country in the world, with a population of around 169 million people in an area of 148,460 square kilometres. Bangladesh is among the most densely populated countries in the world, and shares land borders with India to the west, north, and east, and Myanmar to the southeast; to the south it has a coastline along the Bay of Bengal. It is narrowly separated from Bhutan and Nepal by the Siliguri Corridor; and from China by the Indian state of Sikkim in the north. Dhaka, the capital and largest city, is the nation's political, financial and cultural centre. Chittagong, the second-largest city, is the busiest port on the Bay of Bengal. The official language is Bengali, one of the easternmost branches of the Indo-European language family.</v>
    <v>10</v>
    <v>11</v>
    <v>12</v>
    <v>13</v>
    <v>14</v>
    <v>15</v>
    <v>16</v>
    <v>17</v>
    <v>18</v>
    <v>19</v>
    <v>6</v>
    <v>23</v>
    <v>24</v>
    <v>25</v>
    <v>26</v>
    <v>27</v>
    <v>28</v>
    <v>Bangladesh</v>
    <v>Amar Sonar Bangla</v>
    <v>29</v>
    <v>গণপ্রজাতন্ত্রী বাংলাদেশ</v>
    <v>30</v>
    <v>31</v>
    <v>32</v>
    <v>33</v>
    <v>34</v>
    <v>35</v>
    <v>36</v>
    <v>37</v>
    <v>38</v>
    <v>39</v>
    <v>40</v>
    <v>49</v>
    <v>50</v>
    <v>51</v>
    <v>52</v>
    <v>53</v>
    <v>Bangladesh</v>
    <v>54</v>
    <v>mdp/vdpid/23</v>
  </rv>
  <rv s="0">
    <v>536870912</v>
    <v>India</v>
    <v>85fa63d3-9596-adb9-b4eb-502273d84f56</v>
    <v>en-US</v>
    <v>Map</v>
  </rv>
  <rv s="1">
    <fb>0.60447196445568596</fb>
    <v>24</v>
  </rv>
  <rv s="1">
    <fb>3287263</fb>
    <v>25</v>
  </rv>
  <rv s="1">
    <fb>3031000</fb>
    <v>25</v>
  </rv>
  <rv s="1">
    <fb>17.856999999999999</fb>
    <v>26</v>
  </rv>
  <rv s="1">
    <fb>91</fb>
    <v>27</v>
  </rv>
  <rv s="0">
    <v>536870912</v>
    <v>New Delhi</v>
    <v>9b1ec747-aca0-6708-8b17-4f08ca9a1c2d</v>
    <v>en-US</v>
    <v>Map</v>
  </rv>
  <rv s="1">
    <fb>2407671.5260000001</fb>
    <v>25</v>
  </rv>
  <rv s="1">
    <fb>180.43581241118</fb>
    <v>28</v>
  </rv>
  <rv s="1">
    <fb>7.6596947427925291E-2</fb>
    <v>24</v>
  </rv>
  <rv s="1">
    <fb>804.51422808927896</fb>
    <v>25</v>
  </rv>
  <rv s="1">
    <fb>2.222</fb>
    <v>26</v>
  </rv>
  <rv s="1">
    <fb>0.23833121474746</fb>
    <v>24</v>
  </rv>
  <rv s="1">
    <fb>73.576979087800794</fb>
    <v>29</v>
  </rv>
  <rv s="1">
    <fb>0.97</fb>
    <v>30</v>
  </rv>
  <rv s="1">
    <fb>2611000000000.0098</fb>
    <v>31</v>
  </rv>
  <rv s="1">
    <fb>1.1295785999999999</fb>
    <v>24</v>
  </rv>
  <rv s="1">
    <fb>0.28060550000000001</fb>
    <v>24</v>
  </rv>
  <rv s="2">
    <v>1</v>
    <v>22</v>
    <v>40</v>
    <v>7</v>
    <v>0</v>
    <v>Image of India</v>
  </rv>
  <rv s="1">
    <fb>29.9</fb>
    <v>29</v>
  </rv>
  <rv s="0">
    <v>536870912</v>
    <v>Mumbai</v>
    <v>fbbc8d69-667a-e1ff-34bf-e524be01025d</v>
    <v>en-US</v>
    <v>Map</v>
  </rv>
  <rv s="0">
    <v>805306368</v>
    <v>Droupadi Murmu (President)</v>
    <v>adde4ff7-2867-52d2-5cee-2e1eb72876cd</v>
    <v>en-US</v>
    <v>Generic</v>
  </rv>
  <rv s="0">
    <v>805306368</v>
    <v>Jagdeep Dhankhar (Vice president)</v>
    <v>cfa2e8c7-64e1-e81b-7e51-6da604f190d6</v>
    <v>en-US</v>
    <v>Generic</v>
  </rv>
  <rv s="0">
    <v>805306368</v>
    <v>Narendra Modi (Prime minister)</v>
    <v>04fee623-e9bd-ee4b-f30d-cad3c29199e4</v>
    <v>en-US</v>
    <v>Generic</v>
  </rv>
  <rv s="0">
    <v>805306368</v>
    <v>Dhananjaya Y. Chandrachud (Chief justice)</v>
    <v>f421a29e-7806-c913-4950-d7dc466c1465</v>
    <v>en-US</v>
    <v>Generic</v>
  </rv>
  <rv s="3">
    <v>4</v>
  </rv>
  <rv s="4">
    <v>https://www.bing.com/search?q=india&amp;form=skydnc</v>
    <v>Learn more on Bing</v>
  </rv>
  <rv s="1">
    <fb>69.415999999999997</fb>
    <v>29</v>
  </rv>
  <rv s="1">
    <fb>2179781240000</fb>
    <v>31</v>
  </rv>
  <rv s="1">
    <fb>145</fb>
    <v>29</v>
  </rv>
  <rv s="1">
    <fb>0.3</fb>
    <v>30</v>
  </rv>
  <rv s="3">
    <v>5</v>
  </rv>
  <rv s="1">
    <fb>0.65060906480000003</fb>
    <v>24</v>
  </rv>
  <rv s="1">
    <fb>0.85709999999999997</fb>
    <v>26</v>
  </rv>
  <rv s="1">
    <fb>1407563842</fb>
    <v>25</v>
  </rv>
  <rv s="1">
    <fb>0.20300000000000001</fb>
    <v>24</v>
  </rv>
  <rv s="1">
    <fb>0.317</fb>
    <v>24</v>
  </rv>
  <rv s="1">
    <fb>0.46200000000000002</fb>
    <v>24</v>
  </rv>
  <rv s="1">
    <fb>3.3000000000000002E-2</fb>
    <v>24</v>
  </rv>
  <rv s="1">
    <fb>7.6999999999999999E-2</fb>
    <v>24</v>
  </rv>
  <rv s="1">
    <fb>0.111</fb>
    <v>24</v>
  </rv>
  <rv s="1">
    <fb>0.14699999999999999</fb>
    <v>24</v>
  </rv>
  <rv s="1">
    <fb>0.49292999267578097</fb>
    <v>24</v>
  </rv>
  <rv s="0">
    <v>536870912</v>
    <v>Arunachal Pradesh</v>
    <v>c2da5cc2-b1a0-f17a-707d-e5067136b9e9</v>
    <v>en-US</v>
    <v>Map</v>
  </rv>
  <rv s="0">
    <v>536870912</v>
    <v>Assam</v>
    <v>a9d4e5df-f559-c28f-dc41-7c72a82dfaf7</v>
    <v>en-US</v>
    <v>Map</v>
  </rv>
  <rv s="0">
    <v>536870912</v>
    <v>Bihar</v>
    <v>e402c108-ade8-40dd-b6d7-f36882e8e3e3</v>
    <v>en-US</v>
    <v>Map</v>
  </rv>
  <rv s="0">
    <v>536870912</v>
    <v>Chhattisgarh</v>
    <v>91e8d1d3-b929-8697-13f5-91241ae0d1b6</v>
    <v>en-US</v>
    <v>Map</v>
  </rv>
  <rv s="0">
    <v>536870912</v>
    <v>Goa</v>
    <v>d9bda1c6-a2c4-994c-5335-195386cef40a</v>
    <v>en-US</v>
    <v>Map</v>
  </rv>
  <rv s="0">
    <v>536870912</v>
    <v>Gujarat</v>
    <v>c70b768e-21ab-4f53-a356-564e8da2291e</v>
    <v>en-US</v>
    <v>Map</v>
  </rv>
  <rv s="0">
    <v>536870912</v>
    <v>Haryana</v>
    <v>f50b36c9-0e06-9b0a-b657-100ebb295bb1</v>
    <v>en-US</v>
    <v>Map</v>
  </rv>
  <rv s="0">
    <v>536870912</v>
    <v>Himachal Pradesh</v>
    <v>0e213229-adc2-378d-f093-949050fffa34</v>
    <v>en-US</v>
    <v>Map</v>
  </rv>
  <rv s="0">
    <v>536870912</v>
    <v>Jharkhand</v>
    <v>9cf33868-3d76-c243-1cd3-91dda44b77e3</v>
    <v>en-US</v>
    <v>Map</v>
  </rv>
  <rv s="0">
    <v>536870912</v>
    <v>Karnataka</v>
    <v>216903eb-bbc1-497e-b914-8eb69db6f747</v>
    <v>en-US</v>
    <v>Map</v>
  </rv>
  <rv s="0">
    <v>536870912</v>
    <v>Kerala</v>
    <v>9d932c0c-d3e6-abbd-5274-6b53036ca764</v>
    <v>en-US</v>
    <v>Map</v>
  </rv>
  <rv s="0">
    <v>536870912</v>
    <v>Madhya Pradesh</v>
    <v>bcbcd891-852b-6dac-1671-8d00b9eae5ea</v>
    <v>en-US</v>
    <v>Map</v>
  </rv>
  <rv s="0">
    <v>536870912</v>
    <v>Maharashtra</v>
    <v>8e20e4dc-1423-75a9-a049-5e500370aafa</v>
    <v>en-US</v>
    <v>Map</v>
  </rv>
  <rv s="0">
    <v>536870912</v>
    <v>Manipur</v>
    <v>774dc6a3-56a4-d8f3-26d2-6e2536af50a5</v>
    <v>en-US</v>
    <v>Map</v>
  </rv>
  <rv s="0">
    <v>536870912</v>
    <v>Meghalaya</v>
    <v>b317786c-1e28-16cc-03ca-835f315a094d</v>
    <v>en-US</v>
    <v>Map</v>
  </rv>
  <rv s="0">
    <v>536870912</v>
    <v>Mizoram</v>
    <v>a1dcfd92-e2ab-1111-48a2-8c885ebd1155</v>
    <v>en-US</v>
    <v>Map</v>
  </rv>
  <rv s="0">
    <v>536870912</v>
    <v>Nagaland</v>
    <v>9097c945-eb0e-f294-cb7f-43ad572c6903</v>
    <v>en-US</v>
    <v>Map</v>
  </rv>
  <rv s="0">
    <v>536870912</v>
    <v>Odisha</v>
    <v>becca699-9820-c027-8e14-b5840348a600</v>
    <v>en-US</v>
    <v>Map</v>
  </rv>
  <rv s="0">
    <v>536870912</v>
    <v>Punjab</v>
    <v>d98d08e1-818e-a7ba-30a5-4637a11eec3e</v>
    <v>en-US</v>
    <v>Map</v>
  </rv>
  <rv s="0">
    <v>536870912</v>
    <v>Rajasthan</v>
    <v>58d414c6-9557-d15b-60ff-52f256e32345</v>
    <v>en-US</v>
    <v>Map</v>
  </rv>
  <rv s="0">
    <v>536870912</v>
    <v>Sikkim</v>
    <v>aa8e9a23-8c5b-d667-7f28-62e9ce93f9bd</v>
    <v>en-US</v>
    <v>Map</v>
  </rv>
  <rv s="0">
    <v>536870912</v>
    <v>Tamil Nadu</v>
    <v>6e3e5a82-8737-a613-1d99-0b4d68370109</v>
    <v>en-US</v>
    <v>Map</v>
  </rv>
  <rv s="0">
    <v>536870912</v>
    <v>Tripura</v>
    <v>a7fa8608-5e0d-f0d4-37a2-b87e3fe2b039</v>
    <v>en-US</v>
    <v>Map</v>
  </rv>
  <rv s="0">
    <v>536870912</v>
    <v>Uttar Pradesh</v>
    <v>f624b656-1585-9836-7a98-128016c67d52</v>
    <v>en-US</v>
    <v>Map</v>
  </rv>
  <rv s="0">
    <v>536870912</v>
    <v>Uttarakhand</v>
    <v>41a39bbc-6b82-df10-b345-3afffff3985d</v>
    <v>en-US</v>
    <v>Map</v>
  </rv>
  <rv s="0">
    <v>536870912</v>
    <v>West Bengal</v>
    <v>067d886f-4d7d-8889-c8c7-d54e2dbc1cb8</v>
    <v>en-US</v>
    <v>Map</v>
  </rv>
  <rv s="0">
    <v>536870912</v>
    <v>Andaman and Nicobar Islands</v>
    <v>0543bce3-574a-8949-ac01-944cd0418886</v>
    <v>en-US</v>
    <v>Map</v>
  </rv>
  <rv s="0">
    <v>536870912</v>
    <v>Chandigarh</v>
    <v>10beaf9e-bdab-00b9-8037-79ffe16cf357</v>
    <v>en-US</v>
    <v>Map</v>
  </rv>
  <rv s="0">
    <v>536870912</v>
    <v>Lakshadweep</v>
    <v>90dcf823-b8a7-5ca7-11dd-dcf29ea357f2</v>
    <v>en-US</v>
    <v>Map</v>
  </rv>
  <rv s="0">
    <v>536870912</v>
    <v>Delhi</v>
    <v>275e8ab8-7bd0-4633-9c89-0133be92e587</v>
    <v>en-US</v>
    <v>Map</v>
  </rv>
  <rv s="0">
    <v>536870912</v>
    <v>Puducherry</v>
    <v>6e0dc6cc-da9d-7f4a-75a8-85997485edfd</v>
    <v>en-US</v>
    <v>Map</v>
  </rv>
  <rv s="0">
    <v>536870912</v>
    <v>Telangana</v>
    <v>19abdc7d-29ea-4ed5-99d8-3a1d7bc90b05</v>
    <v>en-US</v>
    <v>Map</v>
  </rv>
  <rv s="0">
    <v>536870912</v>
    <v>Andhra Pradesh</v>
    <v>9e3a52bb-38ae-c817-5cd2-7a8dd2a4c0e5</v>
    <v>en-US</v>
    <v>Map</v>
  </rv>
  <rv s="0">
    <v>536870912</v>
    <v>Ladakh</v>
    <v>a7a84d3a-9c83-e85a-7347-73d712e71fe2</v>
    <v>en-US</v>
    <v>Map</v>
  </rv>
  <rv s="3">
    <v>6</v>
  </rv>
  <rv s="1">
    <fb>0.111799218352875</fb>
    <v>24</v>
  </rv>
  <rv s="3">
    <v>7</v>
  </rv>
  <rv s="1">
    <fb>0.49700000000000005</fb>
    <v>24</v>
  </rv>
  <rv s="1">
    <fb>5.35500001907349E-2</fb>
    <v>32</v>
  </rv>
  <rv s="1">
    <fb>471031528</fb>
    <v>25</v>
  </rv>
  <rv s="5">
    <v>#VALUE!</v>
    <v>en-US</v>
    <v>85fa63d3-9596-adb9-b4eb-502273d84f56</v>
    <v>536870912</v>
    <v>1</v>
    <v>38</v>
    <v>17</v>
    <v>India</v>
    <v>20</v>
    <v>21</v>
    <v>Map</v>
    <v>22</v>
    <v>39</v>
    <v>IN</v>
    <v>57</v>
    <v>58</v>
    <v>59</v>
    <v>60</v>
    <v>61</v>
    <v>62</v>
    <v>63</v>
    <v>64</v>
    <v>65</v>
    <v>INR</v>
    <v>India, officially the Republic of India, is a country in South Asia. It is the seventh-largest country by area; the most populous country as of June 2023; and from the time of its independence in 1947, the world's most populous democracy. Bounded by the Indian Ocean on the south, the Arabian Sea on the southwest, and the Bay of Bengal on the southeast, it shares land borders with Pakistan to the west; China, Nepal, and Bhutan to the north; and Bangladesh and Myanmar to the east. In the Indian Ocean, India is in the vicinity of Sri Lanka and the Maldives; its Andaman and Nicobar Islands share a maritime border with Thailand, Myanmar, and Indonesia.</v>
    <v>66</v>
    <v>67</v>
    <v>68</v>
    <v>69</v>
    <v>70</v>
    <v>71</v>
    <v>72</v>
    <v>73</v>
    <v>74</v>
    <v>75</v>
    <v>76</v>
    <v>81</v>
    <v>82</v>
    <v>83</v>
    <v>84</v>
    <v>85</v>
    <v>86</v>
    <v>India</v>
    <v>Jana Gana Mana</v>
    <v>87</v>
    <v>भारत गणराज्य</v>
    <v>88</v>
    <v>89</v>
    <v>90</v>
    <v>91</v>
    <v>92</v>
    <v>93</v>
    <v>94</v>
    <v>95</v>
    <v>96</v>
    <v>97</v>
    <v>98</v>
    <v>133</v>
    <v>134</v>
    <v>135</v>
    <v>136</v>
    <v>137</v>
    <v>India</v>
    <v>138</v>
    <v>mdp/vdpid/113</v>
  </rv>
  <rv s="0">
    <v>536870912</v>
    <v>Argentina</v>
    <v>87153d87-9bb0-166a-3d56-613bdc274e1b</v>
    <v>en-US</v>
    <v>Map</v>
  </rv>
  <rv s="1">
    <fb>0.54335712119385104</fb>
    <v>24</v>
  </rv>
  <rv s="1">
    <fb>2780400</fb>
    <v>25</v>
  </rv>
  <rv s="1">
    <fb>105000</fb>
    <v>25</v>
  </rv>
  <rv s="1">
    <fb>17.021000000000001</fb>
    <v>26</v>
  </rv>
  <rv s="1">
    <fb>54</fb>
    <v>27</v>
  </rv>
  <rv s="0">
    <v>536870912</v>
    <v>Buenos Aires</v>
    <v>857a6814-3fe8-c414-84da-24018be87fce</v>
    <v>en-US</v>
    <v>Map</v>
  </rv>
  <rv s="1">
    <fb>201347.636</fb>
    <v>25</v>
  </rv>
  <rv s="1">
    <fb>232.75109166666701</fb>
    <v>28</v>
  </rv>
  <rv s="1">
    <fb>0.53548304349234199</fb>
    <v>24</v>
  </rv>
  <rv s="1">
    <fb>3074.70207056563</fb>
    <v>25</v>
  </rv>
  <rv s="1">
    <fb>2.2610000000000001</fb>
    <v>26</v>
  </rv>
  <rv s="1">
    <fb>9.7984058182512504E-2</fb>
    <v>24</v>
  </rv>
  <rv s="1">
    <fb>87.722407479689195</fb>
    <v>29</v>
  </rv>
  <rv s="1">
    <fb>1.1000000000000001</fb>
    <v>30</v>
  </rv>
  <rv s="1">
    <fb>449663446954.073</fb>
    <v>31</v>
  </rv>
  <rv s="1">
    <fb>1.0974146</fb>
    <v>24</v>
  </rv>
  <rv s="1">
    <fb>0.89958519999999997</fb>
    <v>24</v>
  </rv>
  <rv s="2">
    <v>2</v>
    <v>22</v>
    <v>42</v>
    <v>7</v>
    <v>0</v>
    <v>Image of Argentina</v>
  </rv>
  <rv s="1">
    <fb>8.8000000000000007</fb>
    <v>29</v>
  </rv>
  <rv s="0">
    <v>805306368</v>
    <v>Alberto Fernández (President)</v>
    <v>a031f3d8-002c-3394-df90-f74d9baee2fd</v>
    <v>en-US</v>
    <v>Generic</v>
  </rv>
  <rv s="3">
    <v>8</v>
  </rv>
  <rv s="4">
    <v>https://www.bing.com/search?q=argentina&amp;form=skydnc</v>
    <v>Learn more on Bing</v>
  </rv>
  <rv s="1">
    <fb>76.52</fb>
    <v>29</v>
  </rv>
  <rv s="1">
    <fb>39393540000</fb>
    <v>31</v>
  </rv>
  <rv s="1">
    <fb>39</fb>
    <v>29</v>
  </rv>
  <rv s="1">
    <fb>3.35</fb>
    <v>30</v>
  </rv>
  <rv s="3">
    <v>9</v>
  </rv>
  <rv s="1">
    <fb>0.17628076140000001</fb>
    <v>24</v>
  </rv>
  <rv s="1">
    <fb>3.96</fb>
    <v>26</v>
  </rv>
  <rv s="1">
    <fb>45808747</fb>
    <v>25</v>
  </rv>
  <rv s="1">
    <fb>0.23199999999999998</fb>
    <v>24</v>
  </rv>
  <rv s="1">
    <fb>0.29899999999999999</fb>
    <v>24</v>
  </rv>
  <rv s="1">
    <fb>0.46500000000000002</fb>
    <v>24</v>
  </rv>
  <rv s="1">
    <fb>1.8000000000000002E-2</fb>
    <v>24</v>
  </rv>
  <rv s="1">
    <fb>0.05</fb>
    <v>24</v>
  </rv>
  <rv s="1">
    <fb>9.9000000000000005E-2</fb>
    <v>24</v>
  </rv>
  <rv s="1">
    <fb>0.154</fb>
    <v>24</v>
  </rv>
  <rv s="1">
    <fb>0.61301998138427694</fb>
    <v>24</v>
  </rv>
  <rv s="0">
    <v>536870912</v>
    <v>Buenos Aires Province</v>
    <v>83e02b50-6d03-7c2c-eadf-7346066b2dea</v>
    <v>en-US</v>
    <v>Map</v>
  </rv>
  <rv s="0">
    <v>536870912</v>
    <v>Catamarca Province</v>
    <v>3c1c44fb-1be4-0807-a41a-389b53882281</v>
    <v>en-US</v>
    <v>Map</v>
  </rv>
  <rv s="0">
    <v>536870912</v>
    <v>Chaco Province</v>
    <v>7ba7eceb-7d6e-ca38-3de8-8edff91abe6c</v>
    <v>en-US</v>
    <v>Map</v>
  </rv>
  <rv s="0">
    <v>536870912</v>
    <v>Córdoba Province</v>
    <v>ee360e95-eb6e-6500-1854-d0ba2979c8c5</v>
    <v>en-US</v>
    <v>Map</v>
  </rv>
  <rv s="0">
    <v>536870912</v>
    <v>Corrientes Province</v>
    <v>370306e6-e553-7210-5bdd-cba530b5bb5e</v>
    <v>en-US</v>
    <v>Map</v>
  </rv>
  <rv s="0">
    <v>536870912</v>
    <v>Entre Ríos Province</v>
    <v>8f271891-a2e7-4452-b33a-32b209204098</v>
    <v>en-US</v>
    <v>Map</v>
  </rv>
  <rv s="0">
    <v>536870912</v>
    <v>Formosa Province</v>
    <v>2c10e13d-832d-d54f-08b1-364c9870d186</v>
    <v>en-US</v>
    <v>Map</v>
  </rv>
  <rv s="0">
    <v>536870912</v>
    <v>Jujuy Province</v>
    <v>4336eba8-fc73-200e-9d91-4273dd01d498</v>
    <v>en-US</v>
    <v>Map</v>
  </rv>
  <rv s="0">
    <v>536870912</v>
    <v>La Pampa Province</v>
    <v>44de277d-e840-a824-59d9-b6a9740aba03</v>
    <v>en-US</v>
    <v>Map</v>
  </rv>
  <rv s="0">
    <v>536870912</v>
    <v>Mendoza Province</v>
    <v>67d55d79-bbf5-f1ea-b2b6-9eaf7f8cbf5c</v>
    <v>en-US</v>
    <v>Map</v>
  </rv>
  <rv s="0">
    <v>536870912</v>
    <v>Misiones Province</v>
    <v>b5dd089e-a58d-3344-220d-67d53fbe2b62</v>
    <v>en-US</v>
    <v>Map</v>
  </rv>
  <rv s="0">
    <v>536870912</v>
    <v>Neuquén Province</v>
    <v>bf5efd04-a076-eedb-ad38-b133bbf30276</v>
    <v>en-US</v>
    <v>Map</v>
  </rv>
  <rv s="0">
    <v>536870912</v>
    <v>Río Negro Province</v>
    <v>d2c8f222-11b8-dd86-e0ab-8d14cb406edc</v>
    <v>en-US</v>
    <v>Map</v>
  </rv>
  <rv s="0">
    <v>536870912</v>
    <v>San Juan Province</v>
    <v>17fa2e93-239c-11e6-f03e-d1c2f5cce2fe</v>
    <v>en-US</v>
    <v>Map</v>
  </rv>
  <rv s="0">
    <v>536870912</v>
    <v>Santa Cruz Province</v>
    <v>33b38460-8bb6-75dd-5a16-ccfffb6378dc</v>
    <v>en-US</v>
    <v>Map</v>
  </rv>
  <rv s="0">
    <v>536870912</v>
    <v>Santa Fe Province</v>
    <v>7e0bc671-7ee3-bfe7-3fbf-0780b251b2f6</v>
    <v>en-US</v>
    <v>Map</v>
  </rv>
  <rv s="0">
    <v>536870912</v>
    <v>Santiago del Estero Province</v>
    <v>ec88ec56-2be0-4304-ab71-391ce9c013de</v>
    <v>en-US</v>
    <v>Map</v>
  </rv>
  <rv s="0">
    <v>536870912</v>
    <v>Tierra del Fuego Province, Argentina</v>
    <v>3bb8cbb1-ced9-fc53-1bf4-d1685a3435ea</v>
    <v>en-US</v>
    <v>Map</v>
  </rv>
  <rv s="0">
    <v>536870912</v>
    <v>Tucumán Province</v>
    <v>4f81112c-c69e-b6cc-2acc-73c36fc9a0aa</v>
    <v>en-US</v>
    <v>Map</v>
  </rv>
  <rv s="0">
    <v>536870912</v>
    <v>Chubut Province</v>
    <v>893cfb2e-6128-06e8-d927-6cdee06773f8</v>
    <v>en-US</v>
    <v>Map</v>
  </rv>
  <rv s="3">
    <v>10</v>
  </rv>
  <rv s="1">
    <fb>0.10087499305375699</fb>
    <v>24</v>
  </rv>
  <rv s="3">
    <v>11</v>
  </rv>
  <rv s="1">
    <fb>1.0629999999999999</fb>
    <v>24</v>
  </rv>
  <rv s="1">
    <fb>9.7889995574951205E-2</fb>
    <v>32</v>
  </rv>
  <rv s="1">
    <fb>41339571</fb>
    <v>25</v>
  </rv>
  <rv s="5">
    <v>#VALUE!</v>
    <v>en-US</v>
    <v>87153d87-9bb0-166a-3d56-613bdc274e1b</v>
    <v>536870912</v>
    <v>1</v>
    <v>45</v>
    <v>17</v>
    <v>Argentina</v>
    <v>20</v>
    <v>21</v>
    <v>Map</v>
    <v>22</v>
    <v>46</v>
    <v>AR</v>
    <v>141</v>
    <v>142</v>
    <v>143</v>
    <v>144</v>
    <v>145</v>
    <v>146</v>
    <v>147</v>
    <v>148</v>
    <v>149</v>
    <v>ARA</v>
    <v>Argentina, officially the Argentine Republic, is a country in the southern half of South America. Argentina covers an area of 2,780,400 km², making it the second-largest country in South America after Brazil, the fourth-largest country in the Americas, and the eighth-largest country in the world. It shares the bulk of the Southern Cone with Chile to the west, and is also bordered by Bolivia and Paraguay to the north, Brazil to the northeast, Uruguay and the South Atlantic Ocean to the east, and the Drake Passage to the south. Argentina is a federal state subdivided into twenty-three provinces, and one autonomous city, which is the federal capital and largest city of the nation, Buenos Aires. The provinces and the capital have their own constitutions, but exist under a federal system. Argentina claims sovereignty over the Falkland Islands, South Georgia and the South Sandwich Islands, and a part of Antarctica.</v>
    <v>150</v>
    <v>151</v>
    <v>152</v>
    <v>153</v>
    <v>154</v>
    <v>155</v>
    <v>156</v>
    <v>157</v>
    <v>158</v>
    <v>159</v>
    <v>146</v>
    <v>161</v>
    <v>162</v>
    <v>163</v>
    <v>164</v>
    <v>165</v>
    <v>166</v>
    <v>Argentina</v>
    <v>Argentine National Anthem</v>
    <v>167</v>
    <v>República Argentina</v>
    <v>168</v>
    <v>169</v>
    <v>170</v>
    <v>171</v>
    <v>172</v>
    <v>173</v>
    <v>174</v>
    <v>175</v>
    <v>176</v>
    <v>177</v>
    <v>178</v>
    <v>199</v>
    <v>200</v>
    <v>201</v>
    <v>202</v>
    <v>203</v>
    <v>Argentina</v>
    <v>204</v>
    <v>mdp/vdpid/11</v>
  </rv>
  <rv s="0">
    <v>536870912</v>
    <v>Australia</v>
    <v>06de2191-243d-a83f-6990-2eb1c7f3382a</v>
    <v>en-US</v>
    <v>Map</v>
  </rv>
  <rv s="1">
    <fb>0.48241944248714902</fb>
    <v>24</v>
  </rv>
  <rv s="1">
    <fb>7692024</fb>
    <v>25</v>
  </rv>
  <rv s="1">
    <fb>58000</fb>
    <v>25</v>
  </rv>
  <rv s="1">
    <fb>12.6</fb>
    <v>26</v>
  </rv>
  <rv s="1">
    <fb>61</fb>
    <v>27</v>
  </rv>
  <rv s="0">
    <v>536870912</v>
    <v>Canberra</v>
    <v>59ab58e3-2f00-9175-e7b8-76d910040855</v>
    <v>en-US</v>
    <v>Map</v>
  </rv>
  <rv s="1">
    <fb>375907.837</fb>
    <v>25</v>
  </rv>
  <rv s="1">
    <fb>119.797086368366</fb>
    <v>28</v>
  </rv>
  <rv s="1">
    <fb>1.61076787290379E-2</fb>
    <v>24</v>
  </rv>
  <rv s="1">
    <fb>10071.3989785006</fb>
    <v>25</v>
  </rv>
  <rv s="1">
    <fb>1.74</fb>
    <v>26</v>
  </rv>
  <rv s="1">
    <fb>0.16258278059599401</fb>
    <v>24</v>
  </rv>
  <rv s="1">
    <fb>89.625630110237395</fb>
    <v>29</v>
  </rv>
  <rv s="1">
    <fb>0.93</fb>
    <v>30</v>
  </rv>
  <rv s="1">
    <fb>1392680589329.1399</fb>
    <v>31</v>
  </rv>
  <rv s="1">
    <fb>1.0033898000000001</fb>
    <v>24</v>
  </rv>
  <rv s="1">
    <fb>1.1314216000000001</fb>
    <v>24</v>
  </rv>
  <rv s="2">
    <v>3</v>
    <v>22</v>
    <v>53</v>
    <v>7</v>
    <v>0</v>
    <v>Image of Australia</v>
  </rv>
  <rv s="1">
    <fb>3.1</fb>
    <v>29</v>
  </rv>
  <rv s="0">
    <v>536870912</v>
    <v>Sydney</v>
    <v>3ecec2e8-2993-42e7-7299-f693bbe3b9b9</v>
    <v>en-US</v>
    <v>Map</v>
  </rv>
  <rv s="0">
    <v>805306368</v>
    <v>Charles III (Monarch)</v>
    <v>afc6f6a9-5b55-9178-3e6f-2c8b6d16ee9c</v>
    <v>en-US</v>
    <v>Generic</v>
  </rv>
  <rv s="0">
    <v>805306368</v>
    <v>Anthony Albanese (Prime minister)</v>
    <v>00f8b947-2f64-9828-df4d-5993583bdbe4</v>
    <v>en-US</v>
    <v>Generic</v>
  </rv>
  <rv s="3">
    <v>12</v>
  </rv>
  <rv s="4">
    <v>https://www.bing.com/search?q=australia&amp;form=skydnc</v>
    <v>Learn more on Bing</v>
  </rv>
  <rv s="1">
    <fb>82.748780487804893</fb>
    <v>29</v>
  </rv>
  <rv s="1">
    <fb>1487598500000</fb>
    <v>31</v>
  </rv>
  <rv s="1">
    <fb>6</fb>
    <v>29</v>
  </rv>
  <rv s="1">
    <fb>13.59</fb>
    <v>30</v>
  </rv>
  <rv s="3">
    <v>13</v>
  </rv>
  <rv s="1">
    <fb>0.19558295019999999</fb>
    <v>24</v>
  </rv>
  <rv s="1">
    <fb>3.6778</fb>
    <v>26</v>
  </rv>
  <rv s="1">
    <fb>25688079</fb>
    <v>25</v>
  </rv>
  <rv s="1">
    <fb>0.221</fb>
    <v>24</v>
  </rv>
  <rv s="1">
    <fb>0.27</fb>
    <v>24</v>
  </rv>
  <rv s="1">
    <fb>0.42100000000000004</fb>
    <v>24</v>
  </rv>
  <rv s="1">
    <fb>2.7999999999999997E-2</fb>
    <v>24</v>
  </rv>
  <rv s="1">
    <fb>7.400000000000001E-2</fb>
    <v>24</v>
  </rv>
  <rv s="1">
    <fb>0.122</fb>
    <v>24</v>
  </rv>
  <rv s="1">
    <fb>0.65517997741699208</fb>
    <v>24</v>
  </rv>
  <rv s="0">
    <v>536870912</v>
    <v>Australian Capital Territory</v>
    <v>c296eb2e-2c1a-16bf-bc37-164541ce7365</v>
    <v>en-US</v>
    <v>Map</v>
  </rv>
  <rv s="0">
    <v>536870912</v>
    <v>New South Wales</v>
    <v>9143b1e4-782f-52c3-0f4a-cea5eaf6f36a</v>
    <v>en-US</v>
    <v>Map</v>
  </rv>
  <rv s="0">
    <v>536870912</v>
    <v>Northern Territory</v>
    <v>20947ace-4dd4-0516-21df-2af8da517b06</v>
    <v>en-US</v>
    <v>Map</v>
  </rv>
  <rv s="0">
    <v>536870912</v>
    <v>Queensland</v>
    <v>d8d1c6ea-bc68-82f2-5bb3-ae7aa11442b4</v>
    <v>en-US</v>
    <v>Map</v>
  </rv>
  <rv s="0">
    <v>536870912</v>
    <v>South Australia</v>
    <v>202994ba-49c2-98c5-91fa-e0b05ffcf2da</v>
    <v>en-US</v>
    <v>Map</v>
  </rv>
  <rv s="0">
    <v>536870912</v>
    <v>Tasmania</v>
    <v>8327961c-5e1c-9007-38cc-b90bc76e7bc3</v>
    <v>en-US</v>
    <v>Map</v>
  </rv>
  <rv s="0">
    <v>536870912</v>
    <v>Victoria</v>
    <v>afad25fd-4cbc-2e30-7764-19bd8a1cb1bc</v>
    <v>en-US</v>
    <v>Map</v>
  </rv>
  <rv s="0">
    <v>536870912</v>
    <v>Western Australia</v>
    <v>bf87c7cd-72cb-99af-809b-eb7577149dcd</v>
    <v>en-US</v>
    <v>Map</v>
  </rv>
  <rv s="0">
    <v>536870912</v>
    <v>Christmas Island</v>
    <v>66788ba9-2bf3-1a5c-abea-c2feb1989f85</v>
    <v>en-US</v>
    <v>Map</v>
  </rv>
  <rv s="0">
    <v>536870912</v>
    <v>Ashmore and Cartier Islands</v>
    <v>0cf3b96d-0c52-2057-50e3-f4d0baacc740</v>
    <v>en-US</v>
    <v>Map</v>
  </rv>
  <rv s="0">
    <v>536870912</v>
    <v>Cocos (Keeling) Islands</v>
    <v>02bce610-1981-8169-049c-5f416771ad7e</v>
    <v>en-US</v>
    <v>Map</v>
  </rv>
  <rv s="0">
    <v>536870912</v>
    <v>Coral Sea Islands</v>
    <v>12fcab3d-6815-b0bc-3cf7-b1396ef5cd47</v>
    <v>en-US</v>
    <v>Map</v>
  </rv>
  <rv s="0">
    <v>536870912</v>
    <v>Heard Island and McDonald Islands</v>
    <v>fb1ed011-1cc6-3fa2-760a-a9290a0bfc5d</v>
    <v>en-US</v>
    <v>Map</v>
  </rv>
  <rv s="0">
    <v>536870912</v>
    <v>Jervis Bay Territory</v>
    <v>e59341af-b7a6-b4f4-6a5d-590c58c94b7c</v>
    <v>en-US</v>
    <v>Map</v>
  </rv>
  <rv s="0">
    <v>536870912</v>
    <v>Norfolk Island</v>
    <v>edf78bdd-d272-9969-118f-522fd065d490</v>
    <v>en-US</v>
    <v>Map</v>
  </rv>
  <rv s="3">
    <v>14</v>
  </rv>
  <rv s="1">
    <fb>0.22985815296127299</fb>
    <v>24</v>
  </rv>
  <rv s="3">
    <v>15</v>
  </rv>
  <rv s="1">
    <fb>0.47399999999999998</fb>
    <v>24</v>
  </rv>
  <rv s="1">
    <fb>5.2680001258850098E-2</fb>
    <v>32</v>
  </rv>
  <rv s="1">
    <fb>21844756</fb>
    <v>25</v>
  </rv>
  <rv s="5">
    <v>#VALUE!</v>
    <v>en-US</v>
    <v>06de2191-243d-a83f-6990-2eb1c7f3382a</v>
    <v>536870912</v>
    <v>1</v>
    <v>51</v>
    <v>17</v>
    <v>Australia</v>
    <v>20</v>
    <v>21</v>
    <v>Map</v>
    <v>22</v>
    <v>52</v>
    <v>AU</v>
    <v>207</v>
    <v>208</v>
    <v>209</v>
    <v>210</v>
    <v>211</v>
    <v>212</v>
    <v>213</v>
    <v>214</v>
    <v>215</v>
    <v>AUD</v>
    <v>Australia, officially the Commonwealth of Australia, is a sovereign country comprising the mainland of the Australian continent, the island of Tasmania, and numerous smaller islands. Australia is the largest country by area in Oceania and the world's sixth-largest country. Australia is the oldest, flattest, and driest inhabited continent, with the least fertile soils. It is a megadiverse country, and its size gives it a wide variety of landscapes and climates, with deserts in the centre, tropical rainforests in the north-east, tropical savannas in the north, and mountain ranges in the south-east.</v>
    <v>216</v>
    <v>217</v>
    <v>218</v>
    <v>219</v>
    <v>220</v>
    <v>221</v>
    <v>222</v>
    <v>223</v>
    <v>224</v>
    <v>225</v>
    <v>226</v>
    <v>229</v>
    <v>230</v>
    <v>231</v>
    <v>232</v>
    <v>233</v>
    <v>234</v>
    <v>Australia</v>
    <v>Advance Australia Fair</v>
    <v>235</v>
    <v>Commonwealth of Australia</v>
    <v>236</v>
    <v>237</v>
    <v>238</v>
    <v>239</v>
    <v>240</v>
    <v>241</v>
    <v>242</v>
    <v>243</v>
    <v>244</v>
    <v>39</v>
    <v>245</v>
    <v>261</v>
    <v>262</v>
    <v>263</v>
    <v>264</v>
    <v>265</v>
    <v>Australia</v>
    <v>266</v>
    <v>mdp/vdpid/12</v>
  </rv>
  <rv s="0">
    <v>536870912</v>
    <v>New Zealand</v>
    <v>6517d967-9362-4c0d-83d2-cf369fa5fcda</v>
    <v>en-US</v>
    <v>Map</v>
  </rv>
  <rv s="1">
    <fb>0.40450419657437997</fb>
    <v>24</v>
  </rv>
  <rv s="1">
    <fb>268021</fb>
    <v>25</v>
  </rv>
  <rv s="1">
    <fb>9000</fb>
    <v>25</v>
  </rv>
  <rv s="1">
    <fb>11.98</fb>
    <v>26</v>
  </rv>
  <rv s="1">
    <fb>64</fb>
    <v>27</v>
  </rv>
  <rv s="0">
    <v>536870912</v>
    <v>Wellington</v>
    <v>32f22f58-aa8d-2985-7edd-15665cf5d1d4</v>
    <v>en-US</v>
    <v>Map</v>
  </rv>
  <rv s="1">
    <fb>34381.792000000001</fb>
    <v>25</v>
  </rv>
  <rv s="1">
    <fb>114.24091176441399</fb>
    <v>28</v>
  </rv>
  <rv s="1">
    <fb>1.61963190184049E-2</fb>
    <v>24</v>
  </rv>
  <rv s="1">
    <fb>9026.32104131095</fb>
    <v>25</v>
  </rv>
  <rv s="1">
    <fb>1.71</fb>
    <v>26</v>
  </rv>
  <rv s="1">
    <fb>0.385560753306464</fb>
    <v>24</v>
  </rv>
  <rv s="1">
    <fb>59.749168536122298</fb>
    <v>29</v>
  </rv>
  <rv s="1">
    <fb>1.4</fb>
    <v>30</v>
  </rv>
  <rv s="1">
    <fb>206928765543.935</fb>
    <v>31</v>
  </rv>
  <rv s="1">
    <fb>0.99974760000000007</fb>
    <v>24</v>
  </rv>
  <rv s="1">
    <fb>0.82033219999999996</fb>
    <v>24</v>
  </rv>
  <rv s="2">
    <v>4</v>
    <v>22</v>
    <v>61</v>
    <v>7</v>
    <v>0</v>
    <v>Image of New Zealand</v>
  </rv>
  <rv s="1">
    <fb>4.7</fb>
    <v>29</v>
  </rv>
  <rv s="0">
    <v>536870912</v>
    <v>Auckland</v>
    <v>49fabed5-6ff0-6935-ebef-34c7b83444c6</v>
    <v>en-US</v>
    <v>Map</v>
  </rv>
  <rv s="0">
    <v>805306368</v>
    <v>Chris Hipkins (Prime minister)</v>
    <v>7282c59e-228e-3f51-c7f9-2fd13c7d5eb0</v>
    <v>en-US</v>
    <v>Generic</v>
  </rv>
  <rv s="3">
    <v>16</v>
  </rv>
  <rv s="4">
    <v>https://www.bing.com/search?q=new+zealand&amp;form=skydnc</v>
    <v>Learn more on Bing</v>
  </rv>
  <rv s="1">
    <fb>81.858536585365897</fb>
    <v>29</v>
  </rv>
  <rv s="1">
    <fb>107879780000</fb>
    <v>31</v>
  </rv>
  <rv s="1">
    <fb>9</fb>
    <v>29</v>
  </rv>
  <rv s="1">
    <fb>11.49</fb>
    <v>30</v>
  </rv>
  <rv s="3">
    <v>17</v>
  </rv>
  <rv s="1">
    <fb>0.1262851619</fb>
    <v>24</v>
  </rv>
  <rv s="1">
    <fb>3.5897999999999999</fb>
    <v>26</v>
  </rv>
  <rv s="1">
    <fb>5122600</fb>
    <v>25</v>
  </rv>
  <rv s="1">
    <fb>0.69907997131347699</fb>
    <v>24</v>
  </rv>
  <rv s="0">
    <v>536870912</v>
    <v>Northland Region</v>
    <v>2665962f-608c-e3a6-90ac-6dae5fcfa89a</v>
    <v>en-US</v>
    <v>Map</v>
  </rv>
  <rv s="0">
    <v>536870912</v>
    <v>Auckland Region</v>
    <v>d8789fe9-89c8-cf4c-4ab2-749138d529af</v>
    <v>en-US</v>
    <v>Map</v>
  </rv>
  <rv s="0">
    <v>536870912</v>
    <v>Gisborne District</v>
    <v>979bc9a8-a9fe-f6f1-4e5a-eda4cdb2aa39</v>
    <v>en-US</v>
    <v>Map</v>
  </rv>
  <rv s="0">
    <v>536870912</v>
    <v>Taranaki Region</v>
    <v>63a5cf5c-10da-bf8e-86f5-0eae79126fd5</v>
    <v>en-US</v>
    <v>Map</v>
  </rv>
  <rv s="0">
    <v>536870912</v>
    <v>Manawatū-Whanganui Region</v>
    <v>12b5d5c7-22b1-fad0-7588-ee18879fcaf1</v>
    <v>en-US</v>
    <v>Map</v>
  </rv>
  <rv s="0">
    <v>536870912</v>
    <v>Hawke's Bay Region</v>
    <v>3fbdf1b6-a72b-cb02-0247-761081d3eb9b</v>
    <v>en-US</v>
    <v>Map</v>
  </rv>
  <rv s="0">
    <v>536870912</v>
    <v>Marlborough District</v>
    <v>da16a0fa-e7d9-7398-48d7-25300defd7a1</v>
    <v>en-US</v>
    <v>Map</v>
  </rv>
  <rv s="0">
    <v>536870912</v>
    <v>Tasman District</v>
    <v>7594ce17-48d4-850a-d609-fff5294ec8a8</v>
    <v>en-US</v>
    <v>Map</v>
  </rv>
  <rv s="0">
    <v>536870912</v>
    <v>West Coast Region</v>
    <v>3ff3be7b-ae84-7078-9f30-e95a8ff9130d</v>
    <v>en-US</v>
    <v>Map</v>
  </rv>
  <rv s="0">
    <v>536870912</v>
    <v>Canterbury Region</v>
    <v>0e1a0dee-2d50-4b7e-a077-88d33118ccb8</v>
    <v>en-US</v>
    <v>Map</v>
  </rv>
  <rv s="0">
    <v>536870912</v>
    <v>Otago Region</v>
    <v>17e97a96-3af4-d536-b6c0-a3027228ac45</v>
    <v>en-US</v>
    <v>Map</v>
  </rv>
  <rv s="0">
    <v>536870912</v>
    <v>Southland Region</v>
    <v>4fd239d4-c566-75fc-eb92-c963e312af8b</v>
    <v>en-US</v>
    <v>Map</v>
  </rv>
  <rv s="3">
    <v>18</v>
  </rv>
  <rv s="1">
    <fb>0.28975427581727603</fb>
    <v>24</v>
  </rv>
  <rv s="3">
    <v>19</v>
  </rv>
  <rv s="1">
    <fb>0.34600000000000003</fb>
    <v>24</v>
  </rv>
  <rv s="1">
    <fb>4.0689997673034703E-2</fb>
    <v>32</v>
  </rv>
  <rv s="1">
    <fb>4258860</fb>
    <v>25</v>
  </rv>
  <rv s="6">
    <v>#VALUE!</v>
    <v>en-US</v>
    <v>6517d967-9362-4c0d-83d2-cf369fa5fcda</v>
    <v>536870912</v>
    <v>1</v>
    <v>58</v>
    <v>59</v>
    <v>New Zealand</v>
    <v>20</v>
    <v>21</v>
    <v>Map</v>
    <v>22</v>
    <v>60</v>
    <v>NZ</v>
    <v>269</v>
    <v>270</v>
    <v>271</v>
    <v>272</v>
    <v>273</v>
    <v>274</v>
    <v>275</v>
    <v>276</v>
    <v>277</v>
    <v>NZD</v>
    <v>New Zealand is an island country in the southwestern Pacific Ocean. It consists of two main landmasses—the North Island and the South Island —and over 700 smaller islands. It is the sixth-largest island country by area and lies east of Australia across the Tasman Sea and south of the islands of New Caledonia, Fiji, and Tonga. The country's varied topography and sharp mountain peaks, including the Southern Alps, owe much to tectonic uplift and volcanic eruptions. New Zealand's capital city is Wellington, and its most populous city is Auckland.</v>
    <v>278</v>
    <v>279</v>
    <v>280</v>
    <v>281</v>
    <v>282</v>
    <v>283</v>
    <v>284</v>
    <v>285</v>
    <v>286</v>
    <v>287</v>
    <v>288</v>
    <v>290</v>
    <v>291</v>
    <v>292</v>
    <v>293</v>
    <v>294</v>
    <v>295</v>
    <v>New Zealand</v>
    <v>God Defend New Zealand</v>
    <v>296</v>
    <v>New Zealand</v>
    <v>297</v>
    <v>298</v>
    <v>299</v>
    <v>300</v>
    <v>313</v>
    <v>314</v>
    <v>315</v>
    <v>316</v>
    <v>317</v>
    <v>New Zealand</v>
    <v>318</v>
    <v>mdp/vdpid/183</v>
  </rv>
  <rv s="0">
    <v>536870912</v>
    <v>China</v>
    <v>5fcc3d97-0cf2-94e5-6dad-cd70e387bd69</v>
    <v>en-US</v>
    <v>Map</v>
  </rv>
  <rv s="1">
    <fb>0.56212313103349798</fb>
    <v>24</v>
  </rv>
  <rv s="1">
    <fb>9596961</fb>
    <v>25</v>
  </rv>
  <rv s="1">
    <fb>2695000</fb>
    <v>25</v>
  </rv>
  <rv s="1">
    <fb>10.9</fb>
    <v>26</v>
  </rv>
  <rv s="1">
    <fb>86</fb>
    <v>27</v>
  </rv>
  <rv s="0">
    <v>536870912</v>
    <v>Beijing</v>
    <v>e43bc499-902a-5deb-aced-aa4a247e6822</v>
    <v>en-US</v>
    <v>Map</v>
  </rv>
  <rv s="1">
    <fb>9893037.9519999996</fb>
    <v>25</v>
  </rv>
  <rv s="1">
    <fb>125.083155733959</fb>
    <v>28</v>
  </rv>
  <rv s="1">
    <fb>2.8992357992594101E-2</fb>
    <v>24</v>
  </rv>
  <rv s="1">
    <fb>3927.0444999890101</fb>
    <v>25</v>
  </rv>
  <rv s="1">
    <fb>1.69</fb>
    <v>26</v>
  </rv>
  <rv s="1">
    <fb>0.22353941805732902</fb>
    <v>24</v>
  </rv>
  <rv s="1">
    <fb>87.670430768185398</fb>
    <v>29</v>
  </rv>
  <rv s="1">
    <fb>0.96</fb>
    <v>30</v>
  </rv>
  <rv s="1">
    <fb>19910000000000</fb>
    <v>31</v>
  </rv>
  <rv s="1">
    <fb>1.0022275</fb>
    <v>24</v>
  </rv>
  <rv s="1">
    <fb>0.50604439999999995</fb>
    <v>24</v>
  </rv>
  <rv s="2">
    <v>5</v>
    <v>22</v>
    <v>69</v>
    <v>7</v>
    <v>0</v>
    <v>Image of China</v>
  </rv>
  <rv s="1">
    <fb>7.4</fb>
    <v>29</v>
  </rv>
  <rv s="0">
    <v>536870912</v>
    <v>Shanghai</v>
    <v>29ece984-463e-6074-60e1-83f8c012ef70</v>
    <v>en-US</v>
    <v>Map</v>
  </rv>
  <rv s="0">
    <v>805306368</v>
    <v>Xi Jinping (President)</v>
    <v>cd954b68-481c-b388-8b3d-6c0081dc9adf</v>
    <v>en-US</v>
    <v>Generic</v>
  </rv>
  <rv s="0">
    <v>805306368</v>
    <v>Li Qiang (Premier)</v>
    <v>f0d727f0-3735-908f-e9a5-a6e2264d2e8e</v>
    <v>en-US</v>
    <v>Generic</v>
  </rv>
  <rv s="3">
    <v>20</v>
  </rv>
  <rv s="4">
    <v>https://www.bing.com/search?q=china&amp;form=skydnc</v>
    <v>Learn more on Bing</v>
  </rv>
  <rv s="1">
    <fb>76.959999999999994</fb>
    <v>29</v>
  </rv>
  <rv s="1">
    <fb>8515504380000</fb>
    <v>31</v>
  </rv>
  <rv s="1">
    <fb>29</fb>
    <v>29</v>
  </rv>
  <rv s="1">
    <fb>0.87</fb>
    <v>30</v>
  </rv>
  <rv s="3">
    <v>21</v>
  </rv>
  <rv s="1">
    <fb>0.32386296240000001</fb>
    <v>24</v>
  </rv>
  <rv s="1">
    <fb>1.9798</fb>
    <v>26</v>
  </rv>
  <rv s="1">
    <fb>1412360000</fb>
    <v>25</v>
  </rv>
  <rv s="1">
    <fb>0.222</fb>
    <v>24</v>
  </rv>
  <rv s="1">
    <fb>0.29299999999999998</fb>
    <v>24</v>
  </rv>
  <rv s="1">
    <fb>0.45299999999999996</fb>
    <v>24</v>
  </rv>
  <rv s="1">
    <fb>2.7000000000000003E-2</fb>
    <v>24</v>
  </rv>
  <rv s="1">
    <fb>6.5000000000000002E-2</fb>
    <v>24</v>
  </rv>
  <rv s="1">
    <fb>0.107</fb>
    <v>24</v>
  </rv>
  <rv s="1">
    <fb>0.153</fb>
    <v>24</v>
  </rv>
  <rv s="1">
    <fb>0.67986999511718804</fb>
    <v>24</v>
  </rv>
  <rv s="0">
    <v>536870912</v>
    <v>Tianjin</v>
    <v>45fdbb85-8f7d-7f8b-dc59-7cb26189ef7d</v>
    <v>en-US</v>
    <v>Map</v>
  </rv>
  <rv s="0">
    <v>536870912</v>
    <v>Hebei</v>
    <v>268021ac-4731-f143-328a-f385a6b2f343</v>
    <v>en-US</v>
    <v>Map</v>
  </rv>
  <rv s="0">
    <v>536870912</v>
    <v>Shanxi</v>
    <v>075dd860-13e3-fb9e-dab0-6f2a22a59c5d</v>
    <v>en-US</v>
    <v>Map</v>
  </rv>
  <rv s="0">
    <v>536870912</v>
    <v>Inner Mongolia</v>
    <v>2c74fdb2-19bf-0f2d-f20d-13b21d6103e6</v>
    <v>en-US</v>
    <v>Map</v>
  </rv>
  <rv s="0">
    <v>536870912</v>
    <v>Liaoning</v>
    <v>50b9b45b-7555-8f4e-500a-81f90d66f392</v>
    <v>en-US</v>
    <v>Map</v>
  </rv>
  <rv s="0">
    <v>536870912</v>
    <v>Jilin</v>
    <v>20bba38c-89a4-7448-c64a-9ec85a4ba341</v>
    <v>en-US</v>
    <v>Map</v>
  </rv>
  <rv s="0">
    <v>536870912</v>
    <v>Heilongjiang</v>
    <v>a7c2e681-f80e-cae6-2ae7-fccb47f12008</v>
    <v>en-US</v>
    <v>Map</v>
  </rv>
  <rv s="0">
    <v>536870912</v>
    <v>Jiangsu</v>
    <v>c979b1db-2e4e-7b88-511f-1cd5a525053c</v>
    <v>en-US</v>
    <v>Map</v>
  </rv>
  <rv s="0">
    <v>536870912</v>
    <v>Zhejiang</v>
    <v>5464490d-3361-4945-967e-d8879b9c8415</v>
    <v>en-US</v>
    <v>Map</v>
  </rv>
  <rv s="0">
    <v>536870912</v>
    <v>Anhui</v>
    <v>7a26b7d2-0ec9-86cd-351a-a9f347c4b9cd</v>
    <v>en-US</v>
    <v>Map</v>
  </rv>
  <rv s="0">
    <v>536870912</v>
    <v>Fujian</v>
    <v>f7e228b4-20f3-6c06-f9d2-0e381cb472db</v>
    <v>en-US</v>
    <v>Map</v>
  </rv>
  <rv s="0">
    <v>536870912</v>
    <v>Jiangxi</v>
    <v>60bbd587-912f-cf97-4a3b-4e9236f59153</v>
    <v>en-US</v>
    <v>Map</v>
  </rv>
  <rv s="0">
    <v>536870912</v>
    <v>Shandong</v>
    <v>311c787d-5f0d-3960-4647-a0b3ee6bb863</v>
    <v>en-US</v>
    <v>Map</v>
  </rv>
  <rv s="0">
    <v>536870912</v>
    <v>Henan</v>
    <v>e1b3708c-e5d8-671a-5b9c-e74cf7d11971</v>
    <v>en-US</v>
    <v>Map</v>
  </rv>
  <rv s="0">
    <v>536870912</v>
    <v>Hubei</v>
    <v>03c5c53c-6c11-7737-b58a-31b9b73bce20</v>
    <v>en-US</v>
    <v>Map</v>
  </rv>
  <rv s="0">
    <v>536870912</v>
    <v>Hunan</v>
    <v>84852e67-826c-7232-5aec-3bd5a776c21b</v>
    <v>en-US</v>
    <v>Map</v>
  </rv>
  <rv s="0">
    <v>536870912</v>
    <v>Guangdong</v>
    <v>533d187e-5296-4200-eed8-55f3257c948f</v>
    <v>en-US</v>
    <v>Map</v>
  </rv>
  <rv s="0">
    <v>536870912</v>
    <v>Guangxi</v>
    <v>b2e2f034-494c-f814-7555-fa5d56071d6f</v>
    <v>en-US</v>
    <v>Map</v>
  </rv>
  <rv s="0">
    <v>536870912</v>
    <v>Hainan</v>
    <v>85cb11dd-f8f0-f5e0-35d3-42ce64c34e9e</v>
    <v>en-US</v>
    <v>Map</v>
  </rv>
  <rv s="0">
    <v>536870912</v>
    <v>Chongqing</v>
    <v>69bf0da4-4c0f-d795-e3d4-f2087fc9101e</v>
    <v>en-US</v>
    <v>Map</v>
  </rv>
  <rv s="0">
    <v>536870912</v>
    <v>Sichuan</v>
    <v>49bf1471-e0d6-011f-bb5b-edd67fea0a6f</v>
    <v>en-US</v>
    <v>Map</v>
  </rv>
  <rv s="0">
    <v>536870912</v>
    <v>Guizhou</v>
    <v>3025ec8b-299d-6131-4293-401f8dd1701e</v>
    <v>en-US</v>
    <v>Map</v>
  </rv>
  <rv s="0">
    <v>536870912</v>
    <v>Yunnan</v>
    <v>62345ab8-b0e6-d4c5-87b4-0e7a5b39c7dc</v>
    <v>en-US</v>
    <v>Map</v>
  </rv>
  <rv s="0">
    <v>536870912</v>
    <v>Hong Kong</v>
    <v>304df1d5-38ee-e835-eb2a-554caba5c30e</v>
    <v>en-US</v>
    <v>Map</v>
  </rv>
  <rv s="0">
    <v>536870912</v>
    <v>Tibet Autonomous Region</v>
    <v>47172d29-ddc9-3139-5851-4a08c8219822</v>
    <v>en-US</v>
    <v>Map</v>
  </rv>
  <rv s="0">
    <v>536870912</v>
    <v>Shaanxi</v>
    <v>2c52cd90-c486-5a30-6fdf-b777d9331efd</v>
    <v>en-US</v>
    <v>Map</v>
  </rv>
  <rv s="0">
    <v>536870912</v>
    <v>Gansu</v>
    <v>2bf7e5b1-3ba4-5943-77aa-7ac1cb9a0535</v>
    <v>en-US</v>
    <v>Map</v>
  </rv>
  <rv s="0">
    <v>536870912</v>
    <v>Qinghai</v>
    <v>c8ddeac2-af7f-8ee9-dbac-33f9f697d88c</v>
    <v>en-US</v>
    <v>Map</v>
  </rv>
  <rv s="0">
    <v>536870912</v>
    <v>Ningxia</v>
    <v>b9d307c1-70f4-a27f-6800-d624b3030236</v>
    <v>en-US</v>
    <v>Map</v>
  </rv>
  <rv s="0">
    <v>536870912</v>
    <v>Xinjiang</v>
    <v>8e7874f1-5a52-a168-5737-ced81488dfca</v>
    <v>en-US</v>
    <v>Map</v>
  </rv>
  <rv s="0">
    <v>536870912</v>
    <v>Macau</v>
    <v>d7203e23-120a-c7fd-485a-3fbcf88a3288</v>
    <v>en-US</v>
    <v>Map</v>
  </rv>
  <rv s="3">
    <v>22</v>
  </rv>
  <rv s="1">
    <fb>9.4193182022714303E-2</fb>
    <v>24</v>
  </rv>
  <rv s="3">
    <v>23</v>
  </rv>
  <rv s="1">
    <fb>0.59200000000000008</fb>
    <v>24</v>
  </rv>
  <rv s="1">
    <fb>4.3200001716613798E-2</fb>
    <v>32</v>
  </rv>
  <rv s="1">
    <fb>842933962</fb>
    <v>25</v>
  </rv>
  <rv s="5">
    <v>#VALUE!</v>
    <v>en-US</v>
    <v>5fcc3d97-0cf2-94e5-6dad-cd70e387bd69</v>
    <v>536870912</v>
    <v>1</v>
    <v>67</v>
    <v>17</v>
    <v>China</v>
    <v>20</v>
    <v>21</v>
    <v>Map</v>
    <v>22</v>
    <v>68</v>
    <v>CN</v>
    <v>321</v>
    <v>322</v>
    <v>323</v>
    <v>324</v>
    <v>325</v>
    <v>326</v>
    <v>327</v>
    <v>328</v>
    <v>329</v>
    <v>CNY</v>
    <v>China, officially the People's Republic of China, is a country in East Asia. It is the world's second-most populous country with a population exceeding 1.4 billion. China spans the equivalent of five time zones and borders fourteen countries by land, tied with Russia as having the most of any country in the world. With an area of nearly 9.6 million square kilometres, it is the world's third largest country by total land area. The country consists of 22 provinces, five autonomous regions, four municipalities, and two semi-autonomous special administrative regions. The national capital is Beijing, and the most populous city and largest financial center is Shanghai.</v>
    <v>330</v>
    <v>331</v>
    <v>332</v>
    <v>333</v>
    <v>334</v>
    <v>335</v>
    <v>336</v>
    <v>337</v>
    <v>338</v>
    <v>339</v>
    <v>340</v>
    <v>343</v>
    <v>344</v>
    <v>345</v>
    <v>346</v>
    <v>347</v>
    <v>348</v>
    <v>China</v>
    <v>March of the Volunteers</v>
    <v>349</v>
    <v>中华人民共和国</v>
    <v>350</v>
    <v>351</v>
    <v>352</v>
    <v>353</v>
    <v>354</v>
    <v>355</v>
    <v>356</v>
    <v>357</v>
    <v>358</v>
    <v>359</v>
    <v>360</v>
    <v>392</v>
    <v>393</v>
    <v>394</v>
    <v>395</v>
    <v>396</v>
    <v>China</v>
    <v>397</v>
    <v>mdp/vdpid/45</v>
  </rv>
  <rv s="0">
    <v>536870912</v>
    <v>Netherlands</v>
    <v>bf5c1a4b-df0b-09dc-dce0-e3fb0c898dd3</v>
    <v>en-US</v>
    <v>Map</v>
  </rv>
  <rv s="1">
    <fb>0.53309587414663095</fb>
    <v>24</v>
  </rv>
  <rv s="1">
    <fb>41543</fb>
    <v>25</v>
  </rv>
  <rv s="1">
    <fb>41000</fb>
    <v>25</v>
  </rv>
  <rv s="1">
    <fb>9.6999999999999993</fb>
    <v>26</v>
  </rv>
  <rv s="1">
    <fb>31</fb>
    <v>27</v>
  </rv>
  <rv s="0">
    <v>536870912</v>
    <v>Amsterdam</v>
    <v>0b840501-8599-9528-5b22-13589caf205a</v>
    <v>en-US</v>
    <v>Map</v>
  </rv>
  <rv s="1">
    <fb>170779.524</fb>
    <v>25</v>
  </rv>
  <rv s="1">
    <fb>115.907994941178</fb>
    <v>28</v>
  </rv>
  <rv s="1">
    <fb>2.6336991024959299E-2</fb>
    <v>24</v>
  </rv>
  <rv s="1">
    <fb>6712.7747582450002</fb>
    <v>25</v>
  </rv>
  <rv s="1">
    <fb>1.59</fb>
    <v>26</v>
  </rv>
  <rv s="1">
    <fb>0.11178391395177099</fb>
    <v>24</v>
  </rv>
  <rv s="1">
    <fb>93.461004609605595</fb>
    <v>29</v>
  </rv>
  <rv s="1">
    <fb>1.68</fb>
    <v>30</v>
  </rv>
  <rv s="1">
    <fb>909070395160.78296</fb>
    <v>31</v>
  </rv>
  <rv s="1">
    <fb>1.0422962</fb>
    <v>24</v>
  </rv>
  <rv s="1">
    <fb>0.84980450000000007</fb>
    <v>24</v>
  </rv>
  <rv s="2">
    <v>6</v>
    <v>22</v>
    <v>71</v>
    <v>7</v>
    <v>0</v>
    <v>Image of Netherlands</v>
  </rv>
  <rv s="1">
    <fb>3.3</fb>
    <v>29</v>
  </rv>
  <rv s="0">
    <v>805306368</v>
    <v>Willem-Alexander of the Netherlands (Monarch)</v>
    <v>70912573-f10f-4d1d-a8f8-220566451e74</v>
    <v>en-US</v>
    <v>Generic</v>
  </rv>
  <rv s="0">
    <v>805306368</v>
    <v>Mark Rutte (Prime minister)</v>
    <v>673e1b90-ad19-15cc-dd94-53646495b541</v>
    <v>en-US</v>
    <v>Generic</v>
  </rv>
  <rv s="3">
    <v>24</v>
  </rv>
  <rv s="4">
    <v>https://www.bing.com/search?q=netherlands&amp;form=skydnc</v>
    <v>Learn more on Bing</v>
  </rv>
  <rv s="1">
    <fb>81.760975609756102</fb>
    <v>29</v>
  </rv>
  <rv s="1">
    <fb>1100105440292.49</fb>
    <v>31</v>
  </rv>
  <rv s="1">
    <fb>5</fb>
    <v>29</v>
  </rv>
  <rv s="1">
    <fb>10.29</fb>
    <v>30</v>
  </rv>
  <rv s="3">
    <v>25</v>
  </rv>
  <rv s="1">
    <fb>0.1225176999</fb>
    <v>24</v>
  </rv>
  <rv s="1">
    <fb>3.6053999999999999</fb>
    <v>26</v>
  </rv>
  <rv s="1">
    <fb>17590672</fb>
    <v>25</v>
  </rv>
  <rv s="1">
    <fb>0.223</fb>
    <v>24</v>
  </rv>
  <rv s="1">
    <fb>0.23300000000000001</fb>
    <v>24</v>
  </rv>
  <rv s="1">
    <fb>0.376</fb>
    <v>24</v>
  </rv>
  <rv s="1">
    <fb>3.5000000000000003E-2</fb>
    <v>24</v>
  </rv>
  <rv s="1">
    <fb>8.8000000000000009E-2</fb>
    <v>24</v>
  </rv>
  <rv s="1">
    <fb>0.13800000000000001</fb>
    <v>24</v>
  </rv>
  <rv s="1">
    <fb>0.17499999999999999</fb>
    <v>24</v>
  </rv>
  <rv s="1">
    <fb>0.63619998931884802</fb>
    <v>24</v>
  </rv>
  <rv s="0">
    <v>536870912</v>
    <v>Groningen</v>
    <v>d523b02d-2f28-981e-9282-8f6cddd23d80</v>
    <v>en-US</v>
    <v>Map</v>
  </rv>
  <rv s="0">
    <v>536870912</v>
    <v>Friesland</v>
    <v>d3c60b92-e27c-cc6a-6ef5-f0937e506af0</v>
    <v>en-US</v>
    <v>Map</v>
  </rv>
  <rv s="0">
    <v>536870912</v>
    <v>Gelderland</v>
    <v>47e59e29-1b92-c09c-0310-bba63a79744b</v>
    <v>en-US</v>
    <v>Map</v>
  </rv>
  <rv s="0">
    <v>536870912</v>
    <v>South Holland</v>
    <v>a189b2b4-4c8d-e909-49ed-1b6f571a33c2</v>
    <v>en-US</v>
    <v>Map</v>
  </rv>
  <rv s="0">
    <v>536870912</v>
    <v>North Holland</v>
    <v>1cbd1d08-fab6-2da6-0edd-41aa626502c2</v>
    <v>en-US</v>
    <v>Map</v>
  </rv>
  <rv s="0">
    <v>536870912</v>
    <v>Overijssel</v>
    <v>c80fa63b-8b0d-7117-09f7-f3b063ba8e8c</v>
    <v>en-US</v>
    <v>Map</v>
  </rv>
  <rv s="0">
    <v>536870912</v>
    <v>North Brabant</v>
    <v>67287e9d-748b-ece4-4770-99ec69c94b1a</v>
    <v>en-US</v>
    <v>Map</v>
  </rv>
  <rv s="0">
    <v>536870912</v>
    <v>Limburg</v>
    <v>ba5627ab-eb52-6b56-c39c-399bd1e23825</v>
    <v>en-US</v>
    <v>Map</v>
  </rv>
  <rv s="0">
    <v>536870912</v>
    <v>Flevoland</v>
    <v>994d48a1-a44d-0664-1089-99ddd4d7e63d</v>
    <v>en-US</v>
    <v>Map</v>
  </rv>
  <rv s="0">
    <v>536870912</v>
    <v>Zeeland</v>
    <v>b07124fd-c9f8-1712-1bd3-030b62afdd3d</v>
    <v>en-US</v>
    <v>Map</v>
  </rv>
  <rv s="0">
    <v>536870912</v>
    <v>Drenthe</v>
    <v>598e815b-602f-15c5-256e-a36860ffc830</v>
    <v>en-US</v>
    <v>Map</v>
  </rv>
  <rv s="0">
    <v>536870912</v>
    <v>Utrecht</v>
    <v>555963f7-e818-0e35-b5c8-1a97c8e78ed7</v>
    <v>en-US</v>
    <v>Map</v>
  </rv>
  <rv s="0">
    <v>536870912</v>
    <v>Bonaire</v>
    <v>07f27f8a-d073-328d-927f-a0db18eedf7c</v>
    <v>en-US</v>
    <v>Map</v>
  </rv>
  <rv s="0">
    <v>536870912</v>
    <v>Sint Eustatius</v>
    <v>bd1174e8-c3f5-aee0-f4bd-67475d9dfe98</v>
    <v>en-US</v>
    <v>Map</v>
  </rv>
  <rv s="3">
    <v>26</v>
  </rv>
  <rv s="1">
    <fb>0.230359193787393</fb>
    <v>24</v>
  </rv>
  <rv s="3">
    <v>27</v>
  </rv>
  <rv s="1">
    <fb>0.41200000000000003</fb>
    <v>24</v>
  </rv>
  <rv s="1">
    <fb>3.1960000991821301E-2</fb>
    <v>32</v>
  </rv>
  <rv s="1">
    <fb>15924729</fb>
    <v>25</v>
  </rv>
  <rv s="5">
    <v>#VALUE!</v>
    <v>en-US</v>
    <v>bf5c1a4b-df0b-09dc-dce0-e3fb0c898dd3</v>
    <v>536870912</v>
    <v>1</v>
    <v>74</v>
    <v>17</v>
    <v>Netherlands</v>
    <v>20</v>
    <v>21</v>
    <v>Map</v>
    <v>22</v>
    <v>75</v>
    <v>NL</v>
    <v>400</v>
    <v>401</v>
    <v>402</v>
    <v>403</v>
    <v>404</v>
    <v>405</v>
    <v>406</v>
    <v>407</v>
    <v>408</v>
    <v>EUR</v>
    <v>The Netherlands, informally Holland, is a country located in northwestern Europe with overseas territories in the Caribbean. It is the largest of four constituent countries of the Kingdom of the Netherlands. The Netherlands consists of twelve provinces; it borders Germany to the east, and Belgium to the south, with a North Sea coastline to the north and west. It shares maritime borders with the United Kingdom, Germany and Belgium in the North Sea. The country's official language is Dutch, with West Frisian as a secondary official language in the province of Friesland. Dutch, English and Papiamento are official in the Caribbean territories.</v>
    <v>409</v>
    <v>410</v>
    <v>411</v>
    <v>412</v>
    <v>413</v>
    <v>414</v>
    <v>415</v>
    <v>416</v>
    <v>417</v>
    <v>418</v>
    <v>405</v>
    <v>421</v>
    <v>422</v>
    <v>423</v>
    <v>424</v>
    <v>425</v>
    <v>426</v>
    <v>Netherlands</v>
    <v>Wilhelmus</v>
    <v>427</v>
    <v>Nederland</v>
    <v>428</v>
    <v>429</v>
    <v>430</v>
    <v>431</v>
    <v>432</v>
    <v>433</v>
    <v>434</v>
    <v>435</v>
    <v>436</v>
    <v>437</v>
    <v>438</v>
    <v>453</v>
    <v>454</v>
    <v>455</v>
    <v>456</v>
    <v>457</v>
    <v>Netherlands</v>
    <v>458</v>
    <v>mdp/vdpid/176</v>
  </rv>
  <rv s="0">
    <v>536870912</v>
    <v>Portugal</v>
    <v>9e917e65-c588-a0b7-f336-52fc6b5b2052</v>
    <v>en-US</v>
    <v>Map</v>
  </rv>
  <rv s="1">
    <fb>0.39452940398253294</fb>
    <v>24</v>
  </rv>
  <rv s="1">
    <fb>92225</fb>
    <v>25</v>
  </rv>
  <rv s="1">
    <fb>52000</fb>
    <v>25</v>
  </rv>
  <rv s="1">
    <fb>8.5</fb>
    <v>26</v>
  </rv>
  <rv s="1">
    <fb>351</fb>
    <v>27</v>
  </rv>
  <rv s="0">
    <v>536870912</v>
    <v>Lisbon</v>
    <v>9d006cb5-bff4-48b4-9c83-443eaf418b11</v>
    <v>en-US</v>
    <v>Map</v>
  </rv>
  <rv s="1">
    <fb>48741.764000000003</fb>
    <v>25</v>
  </rv>
  <rv s="1">
    <fb>110.624358614714</fb>
    <v>28</v>
  </rv>
  <rv s="1">
    <fb>3.3817841004612497E-3</fb>
    <v>24</v>
  </rv>
  <rv s="1">
    <fb>4662.6007998029399</fb>
    <v>25</v>
  </rv>
  <rv s="1">
    <fb>1.38</fb>
    <v>26</v>
  </rv>
  <rv s="1">
    <fb>0.34611423825368903</fb>
    <v>24</v>
  </rv>
  <rv s="1">
    <fb>77.024122555839</fb>
    <v>29</v>
  </rv>
  <rv s="1">
    <fb>1.54</fb>
    <v>30</v>
  </rv>
  <rv s="1">
    <fb>237686075634.698</fb>
    <v>31</v>
  </rv>
  <rv s="1">
    <fb>1.0618313000000001</fb>
    <v>24</v>
  </rv>
  <rv s="1">
    <fb>0.63935809999999993</fb>
    <v>24</v>
  </rv>
  <rv s="2">
    <v>7</v>
    <v>22</v>
    <v>77</v>
    <v>7</v>
    <v>0</v>
    <v>Image of Portugal</v>
  </rv>
  <rv s="0">
    <v>805306368</v>
    <v>Marcelo Rebelo de Sousa (President)</v>
    <v>cd15af88-d571-7e9f-0e69-8c7f54821ed3</v>
    <v>en-US</v>
    <v>Generic</v>
  </rv>
  <rv s="0">
    <v>805306368</v>
    <v>António Costa (Prime minister)</v>
    <v>461f25f6-d38c-4199-a2e3-c82f6d34e8cb</v>
    <v>en-US</v>
    <v>Generic</v>
  </rv>
  <rv s="3">
    <v>28</v>
  </rv>
  <rv s="4">
    <v>https://www.bing.com/search?q=portugal&amp;form=skydnc</v>
    <v>Learn more on Bing</v>
  </rv>
  <rv s="1">
    <fb>81.3243902439024</fb>
    <v>29</v>
  </rv>
  <rv s="1">
    <fb>61933604857.411003</fb>
    <v>31</v>
  </rv>
  <rv s="1">
    <fb>8</fb>
    <v>29</v>
  </rv>
  <rv s="1">
    <fb>3.78</fb>
    <v>30</v>
  </rv>
  <rv s="3">
    <v>29</v>
  </rv>
  <rv s="1">
    <fb>0.27650697260000001</fb>
    <v>24</v>
  </rv>
  <rv s="1">
    <fb>5.1239999999999997</fb>
    <v>26</v>
  </rv>
  <rv s="1">
    <fb>10347892</fb>
    <v>25</v>
  </rv>
  <rv s="1">
    <fb>0.26700000000000002</fb>
    <v>24</v>
  </rv>
  <rv s="1">
    <fb>0.41600000000000004</fb>
    <v>24</v>
  </rv>
  <rv s="1">
    <fb>0.16500000000000001</fb>
    <v>24</v>
  </rv>
  <rv s="1">
    <fb>0.58811000823974602</fb>
    <v>24</v>
  </rv>
  <rv s="0">
    <v>536870912</v>
    <v>Lisbon District</v>
    <v>9aabe4c9-f2ff-745a-22b7-741589d147d3</v>
    <v>en-US</v>
    <v>Map</v>
  </rv>
  <rv s="0">
    <v>536870912</v>
    <v>Leiria District</v>
    <v>1e45c3ae-38a6-3ec3-3187-2e72c0cad027</v>
    <v>en-US</v>
    <v>Map</v>
  </rv>
  <rv s="0">
    <v>536870912</v>
    <v>Santarém District</v>
    <v>31ed3d3b-1669-48e6-9f45-7dff6e48107b</v>
    <v>en-US</v>
    <v>Map</v>
  </rv>
  <rv s="0">
    <v>536870912</v>
    <v>Setúbal District</v>
    <v>2443fa57-ba7a-ca6f-6988-b7bb998c209d</v>
    <v>en-US</v>
    <v>Map</v>
  </rv>
  <rv s="0">
    <v>536870912</v>
    <v>Beja District</v>
    <v>57132a4f-ab86-49cc-9a10-eea78fe194c6</v>
    <v>en-US</v>
    <v>Map</v>
  </rv>
  <rv s="0">
    <v>536870912</v>
    <v>Faro District</v>
    <v>0f961e40-6a20-4ce7-9c8b-3c9484a39b31</v>
    <v>en-US</v>
    <v>Map</v>
  </rv>
  <rv s="0">
    <v>536870912</v>
    <v>Évora District</v>
    <v>9f2c1154-ba9c-42db-b07d-6ac93b22f847</v>
    <v>en-US</v>
    <v>Map</v>
  </rv>
  <rv s="0">
    <v>536870912</v>
    <v>Portalegre District</v>
    <v>0509a564-38fa-4a46-85bd-79ea9cfb105b</v>
    <v>en-US</v>
    <v>Map</v>
  </rv>
  <rv s="0">
    <v>536870912</v>
    <v>Castelo Branco District</v>
    <v>fb4769a8-e791-44cf-b415-49b116c2d850</v>
    <v>en-US</v>
    <v>Map</v>
  </rv>
  <rv s="0">
    <v>536870912</v>
    <v>Guarda District</v>
    <v>a6ab4e89-16d3-c736-2651-53af26e5c9fb</v>
    <v>en-US</v>
    <v>Map</v>
  </rv>
  <rv s="0">
    <v>536870912</v>
    <v>Coimbra District</v>
    <v>eaabde58-df44-d3f2-fcaf-2eb0b0c892ca</v>
    <v>en-US</v>
    <v>Map</v>
  </rv>
  <rv s="0">
    <v>536870912</v>
    <v>Aveiro District</v>
    <v>2448fddc-7ab4-4061-c990-7ee0e882b83f</v>
    <v>en-US</v>
    <v>Map</v>
  </rv>
  <rv s="0">
    <v>536870912</v>
    <v>Viseu District</v>
    <v>4af2c91e-a2d9-03c8-4bcc-d0e611b7a836</v>
    <v>en-US</v>
    <v>Map</v>
  </rv>
  <rv s="0">
    <v>536870912</v>
    <v>Bragança District</v>
    <v>511e9c5a-156c-4018-b440-d68a04fdd311</v>
    <v>en-US</v>
    <v>Map</v>
  </rv>
  <rv s="0">
    <v>536870912</v>
    <v>Vila Real District</v>
    <v>16491095-1ede-45bc-b4f9-d0b768b902b4</v>
    <v>en-US</v>
    <v>Map</v>
  </rv>
  <rv s="0">
    <v>536870912</v>
    <v>Porto District</v>
    <v>ab024f06-dfa0-f5d5-2ace-323a59e1c03f</v>
    <v>en-US</v>
    <v>Map</v>
  </rv>
  <rv s="0">
    <v>536870912</v>
    <v>Braga District</v>
    <v>bf9b0bf5-80ec-1d9e-e2bb-f15cfff91b3f</v>
    <v>en-US</v>
    <v>Map</v>
  </rv>
  <rv s="0">
    <v>536870912</v>
    <v>Viana do Castelo District</v>
    <v>e82c5675-25b8-35f8-dd22-1d162bbc45bd</v>
    <v>en-US</v>
    <v>Map</v>
  </rv>
  <rv s="0">
    <v>536870912</v>
    <v>Madeira</v>
    <v>fd1c338d-a716-e095-102a-5ac3106ddd68</v>
    <v>en-US</v>
    <v>Map</v>
  </rv>
  <rv s="0">
    <v>536870912</v>
    <v>Azores</v>
    <v>162558d5-afd4-4b00-9d00-54ad16880f8b</v>
    <v>en-US</v>
    <v>Map</v>
  </rv>
  <rv s="3">
    <v>30</v>
  </rv>
  <rv s="1">
    <fb>0.227551770073532</fb>
    <v>24</v>
  </rv>
  <rv s="3">
    <v>31</v>
  </rv>
  <rv s="1">
    <fb>0.39799999999999996</fb>
    <v>24</v>
  </rv>
  <rv s="1">
    <fb>6.33400011062622E-2</fb>
    <v>32</v>
  </rv>
  <rv s="1">
    <fb>6753579</fb>
    <v>25</v>
  </rv>
  <rv s="5">
    <v>#VALUE!</v>
    <v>en-US</v>
    <v>9e917e65-c588-a0b7-f336-52fc6b5b2052</v>
    <v>536870912</v>
    <v>1</v>
    <v>80</v>
    <v>17</v>
    <v>Portugal</v>
    <v>20</v>
    <v>21</v>
    <v>Map</v>
    <v>22</v>
    <v>81</v>
    <v>PT</v>
    <v>461</v>
    <v>462</v>
    <v>463</v>
    <v>464</v>
    <v>465</v>
    <v>466</v>
    <v>467</v>
    <v>468</v>
    <v>469</v>
    <v>EUR</v>
    <v>Portugal, officially the Portuguese Republic, is a country located on the Iberian Peninsula, in Southwestern Europe, and whose territory also includes the macaronesian archipelagos of the Azores, Madeira, and the Savage Islands. It features the westernmost point in continental Europe, and its Iberian portion is bordered to the west and south by the Atlantic Ocean and to the north and east by Spain, the sole country to have a land border with Portugal. Its archipelagos form two autonomous regions with their own regional governments. In the mainland, Alentejo region occupies the biggest area but is one of the regions in Europe with a lower population density. Lisbon is the capital and largest city by population, being also the main spot for tourists alongside Porto and Algarve.</v>
    <v>470</v>
    <v>471</v>
    <v>472</v>
    <v>473</v>
    <v>474</v>
    <v>475</v>
    <v>476</v>
    <v>477</v>
    <v>478</v>
    <v>225</v>
    <v>466</v>
    <v>481</v>
    <v>482</v>
    <v>483</v>
    <v>484</v>
    <v>485</v>
    <v>486</v>
    <v>Portugal</v>
    <v>A Portuguesa</v>
    <v>487</v>
    <v>Portugalská republika</v>
    <v>488</v>
    <v>489</v>
    <v>490</v>
    <v>239</v>
    <v>491</v>
    <v>492</v>
    <v>356</v>
    <v>243</v>
    <v>38</v>
    <v>493</v>
    <v>494</v>
    <v>515</v>
    <v>516</v>
    <v>517</v>
    <v>518</v>
    <v>519</v>
    <v>Portugal</v>
    <v>520</v>
    <v>mdp/vdpid/193</v>
  </rv>
  <rv s="0">
    <v>536870912</v>
    <v>Japan</v>
    <v>130d0438-fafb-cd2d-1a9e-1dd9c5aa87a9</v>
    <v>en-US</v>
    <v>Map</v>
  </rv>
  <rv s="1">
    <fb>0.122640991880623</fb>
    <v>24</v>
  </rv>
  <rv s="1">
    <fb>377972.28</fb>
    <v>25</v>
  </rv>
  <rv s="1">
    <fb>261000</fb>
    <v>25</v>
  </rv>
  <rv s="1">
    <fb>7.4</fb>
    <v>26</v>
  </rv>
  <rv s="1">
    <fb>81</fb>
    <v>27</v>
  </rv>
  <rv s="0">
    <v>536870912</v>
    <v>Tokyo</v>
    <v>cb44a92f-6c6f-99c4-2ae3-51601fdc919a</v>
    <v>en-US</v>
    <v>Map</v>
  </rv>
  <rv s="1">
    <fb>1135886.253</fb>
    <v>25</v>
  </rv>
  <rv s="1">
    <fb>105.482172148839</fb>
    <v>28</v>
  </rv>
  <rv s="1">
    <fb>4.7697368421052103E-3</fb>
    <v>24</v>
  </rv>
  <rv s="1">
    <fb>7819.7146359093604</fb>
    <v>25</v>
  </rv>
  <rv s="1">
    <fb>1.42</fb>
    <v>26</v>
  </rv>
  <rv s="1">
    <fb>0.68456222269653788</fb>
    <v>24</v>
  </rv>
  <rv s="1">
    <fb>93.026455107462894</fb>
    <v>29</v>
  </rv>
  <rv s="1">
    <fb>1.06</fb>
    <v>30</v>
  </rv>
  <rv s="1">
    <fb>5081769542379.7695</fb>
    <v>31</v>
  </rv>
  <rv s="1">
    <fb>0.98799942016601605</fb>
    <v>24</v>
  </rv>
  <rv s="1">
    <fb>0.63237579345703099</fb>
    <v>24</v>
  </rv>
  <rv s="2">
    <v>8</v>
    <v>22</v>
    <v>88</v>
    <v>7</v>
    <v>0</v>
    <v>Image of Japan</v>
  </rv>
  <rv s="1">
    <fb>1.8</fb>
    <v>29</v>
  </rv>
  <rv s="0">
    <v>805306368</v>
    <v>Fumio Kishida (Prime minister)</v>
    <v>4c39adbe-f9a5-4343-12a6-6f72b644c5f9</v>
    <v>en-US</v>
    <v>Generic</v>
  </rv>
  <rv s="3">
    <v>32</v>
  </rv>
  <rv s="4">
    <v>https://www.bing.com/search?q=japan&amp;form=skydnc</v>
    <v>Learn more on Bing</v>
  </rv>
  <rv s="1">
    <fb>84.210975609756105</fb>
    <v>29</v>
  </rv>
  <rv s="1">
    <fb>6191073290000</fb>
    <v>31</v>
  </rv>
  <rv s="1">
    <fb>6.77</fb>
    <v>30</v>
  </rv>
  <rv s="3">
    <v>33</v>
  </rv>
  <rv s="1">
    <fb>0.13097521000000001</fb>
    <v>24</v>
  </rv>
  <rv s="1">
    <fb>2.4115000000000002</fb>
    <v>26</v>
  </rv>
  <rv s="1">
    <fb>125681593</fb>
    <v>25</v>
  </rv>
  <rv s="1">
    <fb>0.217</fb>
    <v>24</v>
  </rv>
  <rv s="1">
    <fb>0.26400000000000001</fb>
    <v>24</v>
  </rv>
  <rv s="1">
    <fb>0.41100000000000003</fb>
    <v>24</v>
  </rv>
  <rv s="1">
    <fb>2.8999999999999998E-2</fb>
    <v>24</v>
  </rv>
  <rv s="1">
    <fb>0.128</fb>
    <v>24</v>
  </rv>
  <rv s="1">
    <fb>0.16600000000000001</fb>
    <v>24</v>
  </rv>
  <rv s="1">
    <fb>0.61726001739502001</fb>
    <v>24</v>
  </rv>
  <rv s="0">
    <v>536870912</v>
    <v>Aichi Prefecture</v>
    <v>404b15c4-d9ae-5896-6d50-b1481f5dd5cd</v>
    <v>en-US</v>
    <v>Map</v>
  </rv>
  <rv s="0">
    <v>536870912</v>
    <v>Akita Prefecture</v>
    <v>23901f9e-0010-b10e-217f-76889688c150</v>
    <v>en-US</v>
    <v>Map</v>
  </rv>
  <rv s="0">
    <v>536870912</v>
    <v>Aomori Prefecture</v>
    <v>bdd4a43f-5a1f-1483-b74b-1c2e2d564a31</v>
    <v>en-US</v>
    <v>Map</v>
  </rv>
  <rv s="0">
    <v>536870912</v>
    <v>Chiba Prefecture</v>
    <v>0d6c59a9-daa8-57c7-3846-568b398d3c41</v>
    <v>en-US</v>
    <v>Map</v>
  </rv>
  <rv s="0">
    <v>536870912</v>
    <v>Fukui Prefecture</v>
    <v>e859104b-0d73-b8bf-c4f4-56888a2281cd</v>
    <v>en-US</v>
    <v>Map</v>
  </rv>
  <rv s="0">
    <v>536870912</v>
    <v>Fukushima Prefecture</v>
    <v>73791ec1-3b90-e21b-3cc7-0e8444934877</v>
    <v>en-US</v>
    <v>Map</v>
  </rv>
  <rv s="0">
    <v>536870912</v>
    <v>Gunma Prefecture</v>
    <v>b64077a0-378d-c23f-b45c-2b3a03cba119</v>
    <v>en-US</v>
    <v>Map</v>
  </rv>
  <rv s="0">
    <v>536870912</v>
    <v>Ibaraki Prefecture</v>
    <v>d16517c8-96b5-094f-f4ce-4aa391d6c7a2</v>
    <v>en-US</v>
    <v>Map</v>
  </rv>
  <rv s="0">
    <v>536870912</v>
    <v>Iwate Prefecture</v>
    <v>02eea5a7-6ae7-8bf6-a17a-c242b4162121</v>
    <v>en-US</v>
    <v>Map</v>
  </rv>
  <rv s="0">
    <v>536870912</v>
    <v>Miyagi Prefecture</v>
    <v>2df5e06d-7fb5-6da7-5d3b-29b4ff80395e</v>
    <v>en-US</v>
    <v>Map</v>
  </rv>
  <rv s="0">
    <v>536870912</v>
    <v>Saitama Prefecture</v>
    <v>03a81bc6-6fd0-fac9-0958-cd81fcf07a35</v>
    <v>en-US</v>
    <v>Map</v>
  </rv>
  <rv s="0">
    <v>536870912</v>
    <v>Tochigi Prefecture</v>
    <v>faae3362-0727-4ec5-6d01-3048e7e1526c</v>
    <v>en-US</v>
    <v>Map</v>
  </rv>
  <rv s="0">
    <v>536870912</v>
    <v>Kanagawa Prefecture</v>
    <v>d5976989-847c-bcca-3cb3-11bfacc55c5d</v>
    <v>en-US</v>
    <v>Map</v>
  </rv>
  <rv s="0">
    <v>536870912</v>
    <v>Niigata Prefecture</v>
    <v>d88c2b16-14cc-3861-9ddc-31ebd94b17d9</v>
    <v>en-US</v>
    <v>Map</v>
  </rv>
  <rv s="0">
    <v>536870912</v>
    <v>Toyama Prefecture</v>
    <v>3fd9a341-4706-cc8a-3953-779219c2cc10</v>
    <v>en-US</v>
    <v>Map</v>
  </rv>
  <rv s="0">
    <v>536870912</v>
    <v>Ishikawa Prefecture</v>
    <v>db2b14c2-e9db-32f7-5d44-025637689af0</v>
    <v>en-US</v>
    <v>Map</v>
  </rv>
  <rv s="0">
    <v>536870912</v>
    <v>Yamagata Prefecture</v>
    <v>74d18529-a623-a2f9-9e38-40891e57c7d8</v>
    <v>en-US</v>
    <v>Map</v>
  </rv>
  <rv s="0">
    <v>536870912</v>
    <v>Yamanashi Prefecture</v>
    <v>3e9e0d88-33e9-a04d-7fd7-a1679da279b5</v>
    <v>en-US</v>
    <v>Map</v>
  </rv>
  <rv s="0">
    <v>536870912</v>
    <v>Nagano Prefecture</v>
    <v>7afcd7d0-3729-6e2f-d60f-ace5cc191bd0</v>
    <v>en-US</v>
    <v>Map</v>
  </rv>
  <rv s="0">
    <v>536870912</v>
    <v>Gifu Prefecture</v>
    <v>2c82ed6b-33c4-4355-bd09-71939ba5ff4a</v>
    <v>en-US</v>
    <v>Map</v>
  </rv>
  <rv s="0">
    <v>536870912</v>
    <v>Shizuoka Prefecture</v>
    <v>ca8ec756-8a3c-20a2-7e11-d24e284b7258</v>
    <v>en-US</v>
    <v>Map</v>
  </rv>
  <rv s="0">
    <v>536870912</v>
    <v>Mie Prefecture</v>
    <v>36b5c190-9782-f717-071c-66ee3f0eab90</v>
    <v>en-US</v>
    <v>Map</v>
  </rv>
  <rv s="0">
    <v>536870912</v>
    <v>Shiga Prefecture</v>
    <v>a778bb7c-b03b-d571-1839-962c4dea2bb2</v>
    <v>en-US</v>
    <v>Map</v>
  </rv>
  <rv s="0">
    <v>536870912</v>
    <v>Kyoto Prefecture</v>
    <v>699d1960-1267-7c97-6c62-e139537430a0</v>
    <v>en-US</v>
    <v>Map</v>
  </rv>
  <rv s="0">
    <v>536870912</v>
    <v>Osaka Prefecture</v>
    <v>a583e9fe-2d16-b004-281e-4c6841471145</v>
    <v>en-US</v>
    <v>Map</v>
  </rv>
  <rv s="0">
    <v>536870912</v>
    <v>Hyogo Prefecture</v>
    <v>018712db-aec7-3894-1042-cbf5df14fac5</v>
    <v>en-US</v>
    <v>Map</v>
  </rv>
  <rv s="0">
    <v>536870912</v>
    <v>Nara Prefecture</v>
    <v>99c4ba8c-9fb8-efe8-6368-0eb648372fb2</v>
    <v>en-US</v>
    <v>Map</v>
  </rv>
  <rv s="0">
    <v>536870912</v>
    <v>Wakayama Prefecture</v>
    <v>fa064941-15ba-eb91-63a1-7e13f0aaa879</v>
    <v>en-US</v>
    <v>Map</v>
  </rv>
  <rv s="0">
    <v>536870912</v>
    <v>Tottori Prefecture</v>
    <v>5bfbddb8-df0b-1d9c-3772-363d9be5878a</v>
    <v>en-US</v>
    <v>Map</v>
  </rv>
  <rv s="0">
    <v>536870912</v>
    <v>Shimane Prefecture</v>
    <v>580cd2e8-a550-7297-21b8-252fe27c1650</v>
    <v>en-US</v>
    <v>Map</v>
  </rv>
  <rv s="0">
    <v>536870912</v>
    <v>Okayama Prefecture</v>
    <v>e9792cdf-f004-a2bf-db55-28eabec2a7c0</v>
    <v>en-US</v>
    <v>Map</v>
  </rv>
  <rv s="0">
    <v>536870912</v>
    <v>Hiroshima Prefecture</v>
    <v>75de6a1b-763c-40ed-8e98-60dc318775fc</v>
    <v>en-US</v>
    <v>Map</v>
  </rv>
  <rv s="0">
    <v>536870912</v>
    <v>Yamaguchi Prefecture</v>
    <v>8a70f93f-b3cb-6430-8962-9b62c21575f3</v>
    <v>en-US</v>
    <v>Map</v>
  </rv>
  <rv s="0">
    <v>536870912</v>
    <v>Tokushima Prefecture</v>
    <v>90ca77f2-2c01-cf7e-fb1e-58a68f9fc0bf</v>
    <v>en-US</v>
    <v>Map</v>
  </rv>
  <rv s="0">
    <v>536870912</v>
    <v>Kagawa Prefecture</v>
    <v>bdd9ba22-f775-2984-6115-5438af268070</v>
    <v>en-US</v>
    <v>Map</v>
  </rv>
  <rv s="0">
    <v>536870912</v>
    <v>Ehime Prefecture</v>
    <v>0e0b1bbf-5926-d5dc-0e10-24f8c566ca8c</v>
    <v>en-US</v>
    <v>Map</v>
  </rv>
  <rv s="0">
    <v>536870912</v>
    <v>Kōchi Prefecture</v>
    <v>3fcb8073-d695-79de-cd11-91dc78fb0481</v>
    <v>en-US</v>
    <v>Map</v>
  </rv>
  <rv s="0">
    <v>536870912</v>
    <v>Fukuoka Prefecture</v>
    <v>a58bcb0e-97b3-0ac9-f0c0-e119441e5cba</v>
    <v>en-US</v>
    <v>Map</v>
  </rv>
  <rv s="0">
    <v>536870912</v>
    <v>Nagasaki Prefecture</v>
    <v>8caf62a2-006c-dde2-9c4d-e19d90ff2f0e</v>
    <v>en-US</v>
    <v>Map</v>
  </rv>
  <rv s="0">
    <v>536870912</v>
    <v>Kumamoto Prefecture</v>
    <v>52bcf337-792b-3880-8875-847fe25699df</v>
    <v>en-US</v>
    <v>Map</v>
  </rv>
  <rv s="0">
    <v>536870912</v>
    <v>Oita Prefecture</v>
    <v>c81f03fa-05e5-d708-3db6-3b6d5ed92f67</v>
    <v>en-US</v>
    <v>Map</v>
  </rv>
  <rv s="0">
    <v>536870912</v>
    <v>Miyazaki Prefecture</v>
    <v>3bb91686-f345-53cf-6fb8-97d98890dc7d</v>
    <v>en-US</v>
    <v>Map</v>
  </rv>
  <rv s="0">
    <v>536870912</v>
    <v>Kagoshima Prefecture</v>
    <v>c3e1f2d9-0225-9e77-d77d-952bbf72ceb7</v>
    <v>en-US</v>
    <v>Map</v>
  </rv>
  <rv s="0">
    <v>536870912</v>
    <v>Okinawa Prefecture</v>
    <v>e26094bf-30f4-9d5e-ed21-f166be1cfad3</v>
    <v>en-US</v>
    <v>Map</v>
  </rv>
  <rv s="0">
    <v>536870912</v>
    <v>Saga Prefecture</v>
    <v>171c9320-6b1a-2ebc-2002-85b3d707f979</v>
    <v>en-US</v>
    <v>Map</v>
  </rv>
  <rv s="3">
    <v>34</v>
  </rv>
  <rv s="1">
    <fb>0.11905933830538</fb>
    <v>24</v>
  </rv>
  <rv s="3">
    <v>35</v>
  </rv>
  <rv s="1">
    <fb>0.46700000000000003</fb>
    <v>24</v>
  </rv>
  <rv s="1">
    <fb>2.2909998893737803E-2</fb>
    <v>32</v>
  </rv>
  <rv s="1">
    <fb>115782416</fb>
    <v>25</v>
  </rv>
  <rv s="5">
    <v>#VALUE!</v>
    <v>en-US</v>
    <v>130d0438-fafb-cd2d-1a9e-1dd9c5aa87a9</v>
    <v>536870912</v>
    <v>1</v>
    <v>86</v>
    <v>17</v>
    <v>Japan</v>
    <v>20</v>
    <v>21</v>
    <v>Map</v>
    <v>22</v>
    <v>87</v>
    <v>JP</v>
    <v>523</v>
    <v>524</v>
    <v>525</v>
    <v>526</v>
    <v>527</v>
    <v>528</v>
    <v>529</v>
    <v>530</v>
    <v>531</v>
    <v>JPY</v>
    <v>Japan is an island country in East Asia. It is situated in the northwest Pacific Ocean and is bordered on the west by the Sea of Japan, extending from the Sea of Okhotsk in the north toward the East China Sea, Philippine Sea, and Taiwan in the south. Japan is a part of the Ring of Fire, and spans an archipelago of 14,125 islands, with the five main islands being Hokkaido, Honshu, Shikoku, Kyushu, and Okinawa. Tokyo is the nation's capital and largest city, followed by Yokohama, Osaka, Nagoya, Sapporo, Fukuoka, Kobe, and Kyoto.</v>
    <v>532</v>
    <v>533</v>
    <v>534</v>
    <v>535</v>
    <v>536</v>
    <v>537</v>
    <v>538</v>
    <v>539</v>
    <v>540</v>
    <v>541</v>
    <v>528</v>
    <v>543</v>
    <v>544</v>
    <v>545</v>
    <v>546</v>
    <v>425</v>
    <v>547</v>
    <v>Japan</v>
    <v>Kimigayo</v>
    <v>548</v>
    <v>日本国</v>
    <v>549</v>
    <v>550</v>
    <v>551</v>
    <v>552</v>
    <v>553</v>
    <v>554</v>
    <v>555</v>
    <v>95</v>
    <v>556</v>
    <v>557</v>
    <v>558</v>
    <v>604</v>
    <v>605</v>
    <v>606</v>
    <v>607</v>
    <v>608</v>
    <v>Japan</v>
    <v>609</v>
    <v>mdp/vdpid/122</v>
  </rv>
  <rv s="0">
    <v>536870912</v>
    <v>Italy</v>
    <v>09e8f885-427b-8850-947d-202e0287b9e8</v>
    <v>en-US</v>
    <v>Map</v>
  </rv>
  <rv s="1">
    <fb>0.432345141769226</fb>
    <v>24</v>
  </rv>
  <rv s="1">
    <fb>301338</fb>
    <v>25</v>
  </rv>
  <rv s="1">
    <fb>347000</fb>
    <v>25</v>
  </rv>
  <rv s="1">
    <fb>7.3</fb>
    <v>26</v>
  </rv>
  <rv s="1">
    <fb>39</fb>
    <v>27</v>
  </rv>
  <rv s="0">
    <v>536870912</v>
    <v>Rome</v>
    <v>5ed498af-fa85-2a88-874d-212494ddb06f</v>
    <v>en-US</v>
    <v>Map</v>
  </rv>
  <rv s="1">
    <fb>320411.45899999997</fb>
    <v>25</v>
  </rv>
  <rv s="1">
    <fb>110.623595648239</fb>
    <v>28</v>
  </rv>
  <rv s="1">
    <fb>6.1124694376529102E-3</fb>
    <v>24</v>
  </rv>
  <rv s="1">
    <fb>5002.4066798773601</fb>
    <v>25</v>
  </rv>
  <rv s="1">
    <fb>1.29</fb>
    <v>26</v>
  </rv>
  <rv s="1">
    <fb>0.31790303272888798</fb>
    <v>24</v>
  </rv>
  <rv s="1">
    <fb>79.948454735494707</fb>
    <v>29</v>
  </rv>
  <rv s="1">
    <fb>1.61</fb>
    <v>30</v>
  </rv>
  <rv s="1">
    <fb>2001244392041.5701</fb>
    <v>31</v>
  </rv>
  <rv s="1">
    <fb>1.0187936</fb>
    <v>24</v>
  </rv>
  <rv s="1">
    <fb>0.61933000000000005</fb>
    <v>24</v>
  </rv>
  <rv s="2">
    <v>9</v>
    <v>22</v>
    <v>90</v>
    <v>7</v>
    <v>0</v>
    <v>Image of Italy</v>
  </rv>
  <rv s="1">
    <fb>2.6</fb>
    <v>29</v>
  </rv>
  <rv s="0">
    <v>805306368</v>
    <v>Sergio Mattarella (President)</v>
    <v>7b09388e-8b92-1261-db16-7c6882735fe1</v>
    <v>en-US</v>
    <v>Generic</v>
  </rv>
  <rv s="0">
    <v>805306368</v>
    <v>Giorgia Meloni (Prime minister)</v>
    <v>5c9bb82e-e08f-f5eb-9f29-f20e75e8eb8f</v>
    <v>en-US</v>
    <v>Generic</v>
  </rv>
  <rv s="3">
    <v>36</v>
  </rv>
  <rv s="4">
    <v>https://www.bing.com/search?q=italy&amp;form=skydnc</v>
    <v>Learn more on Bing</v>
  </rv>
  <rv s="1">
    <fb>82.946341463414697</fb>
    <v>29</v>
  </rv>
  <rv s="1">
    <fb>522087790000</fb>
    <v>31</v>
  </rv>
  <rv s="1">
    <fb>2</fb>
    <v>29</v>
  </rv>
  <rv s="3">
    <v>37</v>
  </rv>
  <rv s="1">
    <fb>0.2283268819</fb>
    <v>24</v>
  </rv>
  <rv s="1">
    <fb>3.9773999999999998</fb>
    <v>26</v>
  </rv>
  <rv s="1">
    <fb>59109668</fb>
    <v>25</v>
  </rv>
  <rv s="1">
    <fb>0.23</fb>
    <v>24</v>
  </rv>
  <rv s="1">
    <fb>1.9E-2</fb>
    <v>24</v>
  </rv>
  <rv s="1">
    <fb>0.06</fb>
    <v>24</v>
  </rv>
  <rv s="1">
    <fb>0.12</fb>
    <v>24</v>
  </rv>
  <rv s="1">
    <fb>0.16899999999999998</fb>
    <v>24</v>
  </rv>
  <rv s="1">
    <fb>0.495550003051758</fb>
    <v>24</v>
  </rv>
  <rv s="0">
    <v>536870912</v>
    <v>Abruzzo</v>
    <v>6d07734f-0734-da73-bda9-a2e9e44c1042</v>
    <v>en-US</v>
    <v>Map</v>
  </rv>
  <rv s="0">
    <v>536870912</v>
    <v>Basilicata</v>
    <v>c286f639-68f8-3ed2-0119-87142c109b42</v>
    <v>en-US</v>
    <v>Map</v>
  </rv>
  <rv s="0">
    <v>536870912</v>
    <v>Calabria</v>
    <v>87d05176-c03a-c209-fa72-dfafed738418</v>
    <v>en-US</v>
    <v>Map</v>
  </rv>
  <rv s="0">
    <v>536870912</v>
    <v>Campania</v>
    <v>9933ef2b-24f2-a29d-6e4f-fe6bffe78694</v>
    <v>en-US</v>
    <v>Map</v>
  </rv>
  <rv s="0">
    <v>536870912</v>
    <v>Emilia-Romagna</v>
    <v>129d3426-cfe5-9154-2989-f246e1aa5cec</v>
    <v>en-US</v>
    <v>Map</v>
  </rv>
  <rv s="0">
    <v>536870912</v>
    <v>Friuli Venezia Giulia</v>
    <v>dfe11af7-836d-40cf-b176-995500a2a2fb</v>
    <v>en-US</v>
    <v>Map</v>
  </rv>
  <rv s="0">
    <v>536870912</v>
    <v>Lazio</v>
    <v>e5d48b4e-72f5-da43-7854-da4784df7b51</v>
    <v>en-US</v>
    <v>Map</v>
  </rv>
  <rv s="0">
    <v>536870912</v>
    <v>Liguria</v>
    <v>bc9d0bc0-7501-9ea0-5ffc-8d29df64f153</v>
    <v>en-US</v>
    <v>Map</v>
  </rv>
  <rv s="0">
    <v>536870912</v>
    <v>Lombardy</v>
    <v>4e4d95c0-6e91-acd2-e10c-7165bc365e22</v>
    <v>en-US</v>
    <v>Map</v>
  </rv>
  <rv s="0">
    <v>536870912</v>
    <v>Marche</v>
    <v>262ac8bf-0bbd-ba85-aef3-2130493eaa9b</v>
    <v>en-US</v>
    <v>Map</v>
  </rv>
  <rv s="0">
    <v>536870912</v>
    <v>Molise</v>
    <v>048932e0-ef04-999e-a84f-326f5eaf1b11</v>
    <v>en-US</v>
    <v>Map</v>
  </rv>
  <rv s="0">
    <v>536870912</v>
    <v>Piedmont</v>
    <v>1a1b261b-a6b1-8503-5262-e2f707fe58ce</v>
    <v>en-US</v>
    <v>Map</v>
  </rv>
  <rv s="0">
    <v>536870912</v>
    <v>Apulia</v>
    <v>162619f7-7efb-76cc-0544-2da0306bd7c3</v>
    <v>en-US</v>
    <v>Map</v>
  </rv>
  <rv s="0">
    <v>536870912</v>
    <v>Sardinia</v>
    <v>2ac543b8-3c5f-c1c2-9c26-7153eb61c3d0</v>
    <v>en-US</v>
    <v>Map</v>
  </rv>
  <rv s="0">
    <v>536870912</v>
    <v>Sicily</v>
    <v>610fbc95-e594-a116-6d30-36286446a003</v>
    <v>en-US</v>
    <v>Map</v>
  </rv>
  <rv s="0">
    <v>536870912</v>
    <v>Tuscany</v>
    <v>a8854f08-da35-486d-5bd1-760f4eeb3da0</v>
    <v>en-US</v>
    <v>Map</v>
  </rv>
  <rv s="0">
    <v>536870912</v>
    <v>Trentino-Alto Adige/Südtirol</v>
    <v>b537e28d-6f0c-d8cf-1384-534def0737dd</v>
    <v>en-US</v>
    <v>Map</v>
  </rv>
  <rv s="0">
    <v>536870912</v>
    <v>Umbria</v>
    <v>a75c12d3-c6a9-ea7c-e844-577d1cfe72dd</v>
    <v>en-US</v>
    <v>Map</v>
  </rv>
  <rv s="0">
    <v>536870912</v>
    <v>Aosta Valley</v>
    <v>d9b216c7-5de6-eaf4-2383-5f7fc3075fdb</v>
    <v>en-US</v>
    <v>Map</v>
  </rv>
  <rv s="0">
    <v>536870912</v>
    <v>Veneto</v>
    <v>6809e680-9adc-134d-ebe9-70b79f5adb5f</v>
    <v>en-US</v>
    <v>Map</v>
  </rv>
  <rv s="3">
    <v>38</v>
  </rv>
  <rv s="1">
    <fb>0.24250464933068097</fb>
    <v>24</v>
  </rv>
  <rv s="3">
    <v>39</v>
  </rv>
  <rv s="1">
    <fb>0.59099999999999997</fb>
    <v>24</v>
  </rv>
  <rv s="1">
    <fb>9.8870000839233405E-2</fb>
    <v>32</v>
  </rv>
  <rv s="1">
    <fb>42651966</fb>
    <v>25</v>
  </rv>
  <rv s="7">
    <v>#VALUE!</v>
    <v>en-US</v>
    <v>09e8f885-427b-8850-947d-202e0287b9e8</v>
    <v>536870912</v>
    <v>1</v>
    <v>93</v>
    <v>94</v>
    <v>Italy</v>
    <v>20</v>
    <v>21</v>
    <v>Map</v>
    <v>22</v>
    <v>95</v>
    <v>IT</v>
    <v>612</v>
    <v>613</v>
    <v>614</v>
    <v>615</v>
    <v>616</v>
    <v>617</v>
    <v>618</v>
    <v>619</v>
    <v>620</v>
    <v>EUR</v>
    <v>Italy, officially the Italian Republic or the Republic of Italy, is a country in Southern and Western Europe. Located in the middle of the Mediterranean Sea, it consists of a peninsula delimited by the Alps and surrounded by several islands. Italy shares land borders with France, Switzerland, Austria, Slovenia and the enclaved microstates of Vatican City and San Marino. It has a territorial exclave in Switzerland, Campione, and some islands in the African Plate. Italy covers an area of 301,340 km², with a population of about 60 million; it is the third-most populous member state of the European Union, the sixth-most populous country in Europe, and the tenth-largest country in the continent by land area. Its capital and largest city is Rome.</v>
    <v>621</v>
    <v>622</v>
    <v>623</v>
    <v>624</v>
    <v>625</v>
    <v>626</v>
    <v>627</v>
    <v>628</v>
    <v>629</v>
    <v>630</v>
    <v>617</v>
    <v>633</v>
    <v>634</v>
    <v>635</v>
    <v>636</v>
    <v>637</v>
    <v>Italy</v>
    <v>Il Canto degli Italiani</v>
    <v>638</v>
    <v>Repubblica Italiana</v>
    <v>639</v>
    <v>640</v>
    <v>641</v>
    <v>642</v>
    <v>491</v>
    <v>241</v>
    <v>643</v>
    <v>644</v>
    <v>645</v>
    <v>646</v>
    <v>647</v>
    <v>668</v>
    <v>669</v>
    <v>670</v>
    <v>671</v>
    <v>672</v>
    <v>Italy</v>
    <v>673</v>
    <v>mdp/vdpid/118</v>
  </rv>
  <rv s="0">
    <v>536870912</v>
    <v>South Korea</v>
    <v>c0e15be0-5113-402c-c03f-516a6265e9cb</v>
    <v>en-US</v>
    <v>Map</v>
  </rv>
  <rv s="1">
    <fb>0.17446070640579101</fb>
    <v>24</v>
  </rv>
  <rv s="1">
    <fb>100295</fb>
    <v>25</v>
  </rv>
  <rv s="1">
    <fb>634000</fb>
    <v>25</v>
  </rv>
  <rv s="1">
    <fb>6.4</fb>
    <v>26</v>
  </rv>
  <rv s="1">
    <fb>82</fb>
    <v>27</v>
  </rv>
  <rv s="0">
    <v>536870912</v>
    <v>Seoul</v>
    <v>669b47ba-40b4-0147-3657-a7dd0861132c</v>
    <v>en-US</v>
    <v>Map</v>
  </rv>
  <rv s="1">
    <fb>620302.38600000006</fb>
    <v>25</v>
  </rv>
  <rv s="1">
    <fb>115.15858742558</fb>
    <v>28</v>
  </rv>
  <rv s="1">
    <fb>3.8294613224406E-3</fb>
    <v>24</v>
  </rv>
  <rv s="1">
    <fb>10496.5136719641</fb>
    <v>25</v>
  </rv>
  <rv s="1">
    <fb>0.97699999999999998</fb>
    <v>26</v>
  </rv>
  <rv s="1">
    <fb>0.63354836492977906</fb>
    <v>24</v>
  </rv>
  <rv s="1">
    <fb>81.028475807144503</fb>
    <v>29</v>
  </rv>
  <rv s="1">
    <fb>1.22</fb>
    <v>30</v>
  </rv>
  <rv s="1">
    <fb>2029000000000</fb>
    <v>31</v>
  </rv>
  <rv s="1">
    <fb>0.98088600000000004</fb>
    <v>24</v>
  </rv>
  <rv s="1">
    <fb>0.94349689999999997</fb>
    <v>24</v>
  </rv>
  <rv s="2">
    <v>10</v>
    <v>22</v>
    <v>97</v>
    <v>7</v>
    <v>0</v>
    <v>Image of South Korea</v>
  </rv>
  <rv s="1">
    <fb>2.7</fb>
    <v>29</v>
  </rv>
  <rv s="0">
    <v>805306368</v>
    <v>Yoon Suk Yeol (President)</v>
    <v>af8383ab-575b-52df-438a-1678504626cd</v>
    <v>en-US</v>
    <v>Generic</v>
  </rv>
  <rv s="0">
    <v>805306368</v>
    <v>Han Duck-soo (Prime minister)</v>
    <v>058dfd81-df36-7fb6-eadf-9736baef167f</v>
    <v>en-US</v>
    <v>Generic</v>
  </rv>
  <rv s="3">
    <v>40</v>
  </rv>
  <rv s="4">
    <v>https://www.bing.com/search?q=south+korea&amp;form=skydnc</v>
    <v>Learn more on Bing</v>
  </rv>
  <rv s="1">
    <fb>82.626829268292695</fb>
    <v>29</v>
  </rv>
  <rv s="1">
    <fb>1413716510000</fb>
    <v>31</v>
  </rv>
  <rv s="1">
    <fb>11</fb>
    <v>29</v>
  </rv>
  <rv s="1">
    <fb>6.49</fb>
    <v>30</v>
  </rv>
  <rv s="3">
    <v>41</v>
  </rv>
  <rv s="1">
    <fb>0.36792971710000005</fb>
    <v>24</v>
  </rv>
  <rv s="1">
    <fb>2.3607999999999998</fb>
    <v>26</v>
  </rv>
  <rv s="1">
    <fb>51744876</fb>
    <v>25</v>
  </rv>
  <rv s="1">
    <fb>0.23800000000000002</fb>
    <v>24</v>
  </rv>
  <rv s="1">
    <fb>0.39</fb>
    <v>24</v>
  </rv>
  <rv s="1">
    <fb>2.6000000000000002E-2</fb>
    <v>24</v>
  </rv>
  <rv s="1">
    <fb>7.2999999999999995E-2</fb>
    <v>24</v>
  </rv>
  <rv s="1">
    <fb>0.13</fb>
    <v>24</v>
  </rv>
  <rv s="1">
    <fb>0.62970001220703098</fb>
    <v>24</v>
  </rv>
  <rv s="0">
    <v>536870912</v>
    <v>Busan</v>
    <v>ab78ce75-913b-16f3-a3d1-72a46c7e4c42</v>
    <v>en-US</v>
    <v>Map</v>
  </rv>
  <rv s="0">
    <v>536870912</v>
    <v>Daegu</v>
    <v>ed9efeb7-692d-e93b-eeff-c93b6f906f73</v>
    <v>en-US</v>
    <v>Map</v>
  </rv>
  <rv s="0">
    <v>536870912</v>
    <v>Incheon</v>
    <v>251c93a5-c29d-4e48-dd3f-1d5ac7861fa3</v>
    <v>en-US</v>
    <v>Map</v>
  </rv>
  <rv s="0">
    <v>536870912</v>
    <v>Gwangju</v>
    <v>1ceff0b5-a865-dd51-d697-9fee8740447e</v>
    <v>en-US</v>
    <v>Map</v>
  </rv>
  <rv s="0">
    <v>536870912</v>
    <v>Daejeon</v>
    <v>6f5216bc-1581-3eaa-8a74-f4122af47cdd</v>
    <v>en-US</v>
    <v>Map</v>
  </rv>
  <rv s="0">
    <v>536870912</v>
    <v>Ulsan</v>
    <v>91c0546f-5834-7fd6-735f-542bc70be1cf</v>
    <v>en-US</v>
    <v>Map</v>
  </rv>
  <rv s="0">
    <v>536870912</v>
    <v>Sejong City</v>
    <v>4b3538fb-9c24-d852-b122-f107916a0663</v>
    <v>en-US</v>
    <v>Map</v>
  </rv>
  <rv s="0">
    <v>536870912</v>
    <v>Gyeonggi Province</v>
    <v>6b578621-8b2d-13ef-1af0-281a90a0fd92</v>
    <v>en-US</v>
    <v>Map</v>
  </rv>
  <rv s="0">
    <v>536870912</v>
    <v>Gangwon Province, South Korea</v>
    <v>969f749a-ed96-7379-b76c-a7fc63af8e94</v>
    <v>en-US</v>
    <v>Map</v>
  </rv>
  <rv s="0">
    <v>536870912</v>
    <v>North Chungcheong Province</v>
    <v>ea7cdefc-04fe-45be-8ac1-07b9a4d6dc32</v>
    <v>en-US</v>
    <v>Map</v>
  </rv>
  <rv s="0">
    <v>536870912</v>
    <v>South Chungcheong Province</v>
    <v>302fa333-ce2a-affc-c170-5f8d18500d9b</v>
    <v>en-US</v>
    <v>Map</v>
  </rv>
  <rv s="0">
    <v>536870912</v>
    <v>North Jeolla Province</v>
    <v>d8cda014-25af-90ec-91e8-3b7ffccc6380</v>
    <v>en-US</v>
    <v>Map</v>
  </rv>
  <rv s="0">
    <v>536870912</v>
    <v>South Jeolla Province</v>
    <v>9a4dcd3b-649f-605b-aee3-3f6dcf5c3680</v>
    <v>en-US</v>
    <v>Map</v>
  </rv>
  <rv s="0">
    <v>536870912</v>
    <v>North Gyeongsang Province</v>
    <v>44899bdf-131d-a103-5b55-bb862b8d3bf3</v>
    <v>en-US</v>
    <v>Map</v>
  </rv>
  <rv s="0">
    <v>536870912</v>
    <v>South Gyeongsang Province</v>
    <v>86e32791-8efc-1d3b-3a8f-1b9d6fd990a1</v>
    <v>en-US</v>
    <v>Map</v>
  </rv>
  <rv s="0">
    <v>536870912</v>
    <v>Jeju Province</v>
    <v>30be7545-0861-845d-8d83-ec99d53fc5d9</v>
    <v>en-US</v>
    <v>Map</v>
  </rv>
  <rv s="3">
    <v>42</v>
  </rv>
  <rv s="1">
    <fb>0.15574911728035101</fb>
    <v>24</v>
  </rv>
  <rv s="3">
    <v>43</v>
  </rv>
  <rv s="1">
    <fb>0.33200000000000002</fb>
    <v>24</v>
  </rv>
  <rv s="1">
    <fb>4.1479997634887703E-2</fb>
    <v>32</v>
  </rv>
  <rv s="1">
    <fb>42106719</fb>
    <v>25</v>
  </rv>
  <rv s="5">
    <v>#VALUE!</v>
    <v>en-US</v>
    <v>c0e15be0-5113-402c-c03f-516a6265e9cb</v>
    <v>536870912</v>
    <v>1</v>
    <v>101</v>
    <v>17</v>
    <v>South Korea</v>
    <v>20</v>
    <v>21</v>
    <v>Map</v>
    <v>22</v>
    <v>102</v>
    <v>KR</v>
    <v>676</v>
    <v>677</v>
    <v>678</v>
    <v>679</v>
    <v>680</v>
    <v>681</v>
    <v>682</v>
    <v>683</v>
    <v>684</v>
    <v>KRW</v>
    <v>South Korea, officially the Republic of Korea, is a country in East Asia. It constitutes the southern part of the Korean Peninsula and borders North Korea along the Korean Demilitarized Zone. The country's western border is formed by the Yellow Sea, while its eastern border is defined by the Sea of Japan. South Korea claims to be the sole legitimate government of the entire peninsula and adjacent islands. It has a population of 51.96 million, of which roughly half live in the Seoul Capital Area, the fourth most populous metropolitan area in the world. Other major cities include Incheon, Busan, and Daegu.</v>
    <v>685</v>
    <v>686</v>
    <v>687</v>
    <v>688</v>
    <v>689</v>
    <v>690</v>
    <v>691</v>
    <v>692</v>
    <v>693</v>
    <v>694</v>
    <v>681</v>
    <v>697</v>
    <v>698</v>
    <v>699</v>
    <v>700</v>
    <v>701</v>
    <v>702</v>
    <v>South Korea</v>
    <v>Aegukga</v>
    <v>703</v>
    <v>대한민국</v>
    <v>704</v>
    <v>705</v>
    <v>706</v>
    <v>171</v>
    <v>707</v>
    <v>708</v>
    <v>709</v>
    <v>710</v>
    <v>711</v>
    <v>437</v>
    <v>712</v>
    <v>729</v>
    <v>730</v>
    <v>731</v>
    <v>732</v>
    <v>733</v>
    <v>South Korea</v>
    <v>734</v>
    <v>mdp/vdpid/134</v>
  </rv>
  <rv s="0">
    <v>536870912</v>
    <v>Vietnam</v>
    <v>9eb3adfc-79da-211b-6de2-580a522f56a5</v>
    <v>en-US</v>
    <v>Map</v>
  </rv>
  <rv s="1">
    <fb>0.39275002418808697</fb>
    <v>24</v>
  </rv>
  <rv s="1">
    <fb>331690</fb>
    <v>25</v>
  </rv>
  <rv s="1">
    <fb>522000</fb>
    <v>25</v>
  </rv>
  <rv s="1">
    <fb>16.745000000000001</fb>
    <v>26</v>
  </rv>
  <rv s="1">
    <fb>84</fb>
    <v>27</v>
  </rv>
  <rv s="0">
    <v>536870912</v>
    <v>Hanoi</v>
    <v>0ac97487-debb-537a-b806-132c4e5513e6</v>
    <v>en-US</v>
    <v>Map</v>
  </rv>
  <rv s="1">
    <fb>192667.84700000001</fb>
    <v>25</v>
  </rv>
  <rv s="1">
    <fb>163.516947912918</fb>
    <v>28</v>
  </rv>
  <rv s="1">
    <fb>2.7958236745224602E-2</fb>
    <v>24</v>
  </rv>
  <rv s="1">
    <fb>1423.68834535005</fb>
    <v>25</v>
  </rv>
  <rv s="1">
    <fb>2.0489999999999999</fb>
    <v>26</v>
  </rv>
  <rv s="1">
    <fb>0.48060115457799901</fb>
    <v>24</v>
  </rv>
  <rv s="1">
    <fb>69.821836554711396</fb>
    <v>29</v>
  </rv>
  <rv s="1">
    <fb>0.8</fb>
    <v>30</v>
  </rv>
  <rv s="1">
    <fb>261921244843.172</fb>
    <v>31</v>
  </rv>
  <rv s="1">
    <fb>1.1059481</fb>
    <v>24</v>
  </rv>
  <rv s="1">
    <fb>0.28544969999999997</fb>
    <v>24</v>
  </rv>
  <rv s="2">
    <v>11</v>
    <v>22</v>
    <v>109</v>
    <v>7</v>
    <v>0</v>
    <v>Image of Vietnam</v>
  </rv>
  <rv s="1">
    <fb>16.5</fb>
    <v>29</v>
  </rv>
  <rv s="0">
    <v>536870912</v>
    <v>Ho Chi Minh City</v>
    <v>56b344bd-92d9-cb0b-00c2-5408a7bf99cf</v>
    <v>en-US</v>
    <v>Map</v>
  </rv>
  <rv s="0">
    <v>805306368</v>
    <v>Võ Văn Thưởng (President)</v>
    <v>1846d2ec-98fe-7dce-c0b2-1c443788de96</v>
    <v>en-US</v>
    <v>Generic</v>
  </rv>
  <rv s="0">
    <v>805306368</v>
    <v>Phạm Minh Chính (Prime minister)</v>
    <v>a0729853-39d1-be4b-d795-e2b316447d77</v>
    <v>en-US</v>
    <v>Generic</v>
  </rv>
  <rv s="3">
    <v>44</v>
  </rv>
  <rv s="4">
    <v>https://www.bing.com/search?q=vietnam&amp;form=skydnc</v>
    <v>Learn more on Bing</v>
  </rv>
  <rv s="1">
    <fb>75.316999999999993</fb>
    <v>29</v>
  </rv>
  <rv s="1">
    <fb>149817280000</fb>
    <v>31</v>
  </rv>
  <rv s="1">
    <fb>43</fb>
    <v>29</v>
  </rv>
  <rv s="1">
    <fb>0.73</fb>
    <v>30</v>
  </rv>
  <rv s="3">
    <v>45</v>
  </rv>
  <rv s="1">
    <fb>0.43479386130000003</fb>
    <v>24</v>
  </rv>
  <rv s="1">
    <fb>0.81989999999999996</fb>
    <v>26</v>
  </rv>
  <rv s="1">
    <fb>96208984</fb>
    <v>25</v>
  </rv>
  <rv s="1">
    <fb>0.27500000000000002</fb>
    <v>24</v>
  </rv>
  <rv s="1">
    <fb>0.42899999999999999</fb>
    <v>24</v>
  </rv>
  <rv s="1">
    <fb>2.5000000000000001E-2</fb>
    <v>24</v>
  </rv>
  <rv s="1">
    <fb>6.7000000000000004E-2</fb>
    <v>24</v>
  </rv>
  <rv s="1">
    <fb>0.11900000000000001</fb>
    <v>24</v>
  </rv>
  <rv s="1">
    <fb>0.16300000000000001</fb>
    <v>24</v>
  </rv>
  <rv s="1">
    <fb>0.77446998596191408</fb>
    <v>24</v>
  </rv>
  <rv s="0">
    <v>536870912</v>
    <v>Bắc Ninh province</v>
    <v>f32cb7e6-e8de-e987-fdc3-d349e9f4e82e</v>
    <v>en-US</v>
    <v>Map</v>
  </rv>
  <rv s="0">
    <v>536870912</v>
    <v>Hà Nam province</v>
    <v>487be835-d973-fb64-dcea-78dcd420f020</v>
    <v>en-US</v>
    <v>Map</v>
  </rv>
  <rv s="0">
    <v>536870912</v>
    <v>Hải Dương province</v>
    <v>8acb8c46-8b5a-33bf-53cf-c27780d39c94</v>
    <v>en-US</v>
    <v>Map</v>
  </rv>
  <rv s="0">
    <v>536870912</v>
    <v>Hưng Yên province</v>
    <v>28bec015-649c-78a7-80bf-5842f8e42a12</v>
    <v>en-US</v>
    <v>Map</v>
  </rv>
  <rv s="0">
    <v>536870912</v>
    <v>Nam Định province</v>
    <v>bfef2284-e95b-f092-469d-6a00de173018</v>
    <v>en-US</v>
    <v>Map</v>
  </rv>
  <rv s="0">
    <v>536870912</v>
    <v>Ninh Bình province</v>
    <v>62b119cc-af6e-600e-8f0c-8333a24d940a</v>
    <v>en-US</v>
    <v>Map</v>
  </rv>
  <rv s="0">
    <v>536870912</v>
    <v>Thái Bình province</v>
    <v>5fb489c4-f4d9-5813-f4f1-3548876f62fa</v>
    <v>en-US</v>
    <v>Map</v>
  </rv>
  <rv s="0">
    <v>536870912</v>
    <v>Vĩnh Phúc province</v>
    <v>e2d0495a-c25b-d038-7185-9f8e7afa2730</v>
    <v>en-US</v>
    <v>Map</v>
  </rv>
  <rv s="0">
    <v>536870912</v>
    <v>Haiphong</v>
    <v>6edab830-6882-62ad-88e9-7904a37fc990</v>
    <v>en-US</v>
    <v>Map</v>
  </rv>
  <rv s="0">
    <v>536870912</v>
    <v>Hà Tĩnh province</v>
    <v>3dcdefa5-fb5d-3347-2dd3-55319a5b0acb</v>
    <v>en-US</v>
    <v>Map</v>
  </rv>
  <rv s="0">
    <v>536870912</v>
    <v>Nghệ An province</v>
    <v>4e40491b-6f31-6a9b-5d9c-53a76d07c546</v>
    <v>en-US</v>
    <v>Map</v>
  </rv>
  <rv s="0">
    <v>536870912</v>
    <v>Quảng Bình province</v>
    <v>3aa9562a-bfb9-0f3c-9f71-2b9e41c31533</v>
    <v>en-US</v>
    <v>Map</v>
  </rv>
  <rv s="0">
    <v>536870912</v>
    <v>Quảng Trị province</v>
    <v>c613de3e-0fd4-e7d3-ca25-23a39acae6a0</v>
    <v>en-US</v>
    <v>Map</v>
  </rv>
  <rv s="0">
    <v>536870912</v>
    <v>Thanh Hóa province</v>
    <v>e85d3d3b-de2c-8d0a-e9b3-e0142c67be30</v>
    <v>en-US</v>
    <v>Map</v>
  </rv>
  <rv s="0">
    <v>536870912</v>
    <v>Thừa Thiên Huế province</v>
    <v>f7b07e05-ef1d-43f3-01a3-e6cd0b4f3a13</v>
    <v>en-US</v>
    <v>Map</v>
  </rv>
  <rv s="0">
    <v>536870912</v>
    <v>Bắc Giang province</v>
    <v>565a6be2-c2ca-e29d-89a9-6161effa941e</v>
    <v>en-US</v>
    <v>Map</v>
  </rv>
  <rv s="0">
    <v>536870912</v>
    <v>Bắc Kạn province</v>
    <v>287b832d-31a9-3b71-8642-c20e8f2e69a8</v>
    <v>en-US</v>
    <v>Map</v>
  </rv>
  <rv s="0">
    <v>536870912</v>
    <v>Cao Bằng province</v>
    <v>4acb1135-b911-f6ea-8d38-a940f8dc11a1</v>
    <v>en-US</v>
    <v>Map</v>
  </rv>
  <rv s="0">
    <v>536870912</v>
    <v>Hà Giang province</v>
    <v>1861cc26-7c4c-05a9-c9f3-f449c61f7d25</v>
    <v>en-US</v>
    <v>Map</v>
  </rv>
  <rv s="0">
    <v>536870912</v>
    <v>Lạng Sơn province</v>
    <v>914134e7-0862-f123-9791-cd6e04f173b3</v>
    <v>en-US</v>
    <v>Map</v>
  </rv>
  <rv s="0">
    <v>536870912</v>
    <v>Lào Cai province</v>
    <v>e398ec8c-3d0a-088f-1c27-343b87fc142f</v>
    <v>en-US</v>
    <v>Map</v>
  </rv>
  <rv s="0">
    <v>536870912</v>
    <v>Phú Thọ province</v>
    <v>831c7c39-85f2-3548-d178-4223f9d133ad</v>
    <v>en-US</v>
    <v>Map</v>
  </rv>
  <rv s="0">
    <v>536870912</v>
    <v>Quảng Ninh province</v>
    <v>6052e50c-808a-4d40-1aaa-48b5a1866b12</v>
    <v>en-US</v>
    <v>Map</v>
  </rv>
  <rv s="0">
    <v>536870912</v>
    <v>Thái Nguyên province</v>
    <v>60f9ea3e-dc6b-64b9-5230-ae1470a1809d</v>
    <v>en-US</v>
    <v>Map</v>
  </rv>
  <rv s="0">
    <v>536870912</v>
    <v>Tuyên Quang province</v>
    <v>c88ac0af-3851-b70b-971a-c7c81048d029</v>
    <v>en-US</v>
    <v>Map</v>
  </rv>
  <rv s="0">
    <v>536870912</v>
    <v>Yên Bái province</v>
    <v>a82e4115-c1a0-2d48-cb6b-ebe836d9f43a</v>
    <v>en-US</v>
    <v>Map</v>
  </rv>
  <rv s="0">
    <v>536870912</v>
    <v>Điện Biên province</v>
    <v>91b9e8ee-eb7b-c834-6445-5d05e91c47a5</v>
    <v>en-US</v>
    <v>Map</v>
  </rv>
  <rv s="0">
    <v>536870912</v>
    <v>Hòa Bình province</v>
    <v>03e2ae54-8c3a-35e0-5faa-8ef8f701b67e</v>
    <v>en-US</v>
    <v>Map</v>
  </rv>
  <rv s="0">
    <v>536870912</v>
    <v>Lai Châu province</v>
    <v>da6a5867-3d61-027b-af64-9f61fa7cbb04</v>
    <v>en-US</v>
    <v>Map</v>
  </rv>
  <rv s="0">
    <v>536870912</v>
    <v>Sơn La province</v>
    <v>5738642d-4eb4-eb73-fa47-24aa6c579186</v>
    <v>en-US</v>
    <v>Map</v>
  </rv>
  <rv s="0">
    <v>536870912</v>
    <v>Đắk Lắk province</v>
    <v>911a9538-ad13-0c7f-cbab-a572c6a754ba</v>
    <v>en-US</v>
    <v>Map</v>
  </rv>
  <rv s="0">
    <v>536870912</v>
    <v>Đăk Nông province</v>
    <v>9c454915-10c0-3f6c-882b-8d824df8a64c</v>
    <v>en-US</v>
    <v>Map</v>
  </rv>
  <rv s="0">
    <v>536870912</v>
    <v>Gia Lai province</v>
    <v>1cb0f121-66e9-ca97-81f1-6e75deb8f21b</v>
    <v>en-US</v>
    <v>Map</v>
  </rv>
  <rv s="0">
    <v>536870912</v>
    <v>Kon Tum province</v>
    <v>93b7804d-46a2-159f-7821-f977368c6893</v>
    <v>en-US</v>
    <v>Map</v>
  </rv>
  <rv s="0">
    <v>536870912</v>
    <v>Lâm Đồng province</v>
    <v>7a96af21-4aad-f7fe-bc18-33530300b18a</v>
    <v>en-US</v>
    <v>Map</v>
  </rv>
  <rv s="0">
    <v>536870912</v>
    <v>Bình Định province</v>
    <v>a469a9d4-44af-45e8-d780-dce0ef044a48</v>
    <v>en-US</v>
    <v>Map</v>
  </rv>
  <rv s="0">
    <v>536870912</v>
    <v>Khánh Hòa province</v>
    <v>5598b0f8-eaa1-ada1-ce8e-7e1b98529633</v>
    <v>en-US</v>
    <v>Map</v>
  </rv>
  <rv s="0">
    <v>536870912</v>
    <v>Phu Yen</v>
    <v>c67cc648-ba1e-562c-d5f7-940d92dfd8ca</v>
    <v>en-US</v>
    <v>Map</v>
  </rv>
  <rv s="0">
    <v>536870912</v>
    <v>Quảng Nam province</v>
    <v>305b9189-4e80-e15c-3b1f-387a1b5008b5</v>
    <v>en-US</v>
    <v>Map</v>
  </rv>
  <rv s="0">
    <v>536870912</v>
    <v>Quảng Ngãi province</v>
    <v>f5034736-04f4-30be-a40e-ab8e3b3a6d79</v>
    <v>en-US</v>
    <v>Map</v>
  </rv>
  <rv s="0">
    <v>536870912</v>
    <v>Da Nang</v>
    <v>f8246024-fd05-5f2e-4a14-6b19c96b8962</v>
    <v>en-US</v>
    <v>Map</v>
  </rv>
  <rv s="0">
    <v>536870912</v>
    <v>Bà Rịa-Vũng Tàu</v>
    <v>20d39cc1-6931-f04a-dcd1-2d5b0ddf6f3c</v>
    <v>en-US</v>
    <v>Map</v>
  </rv>
  <rv s="0">
    <v>536870912</v>
    <v>Bình Dương province</v>
    <v>d89db6cd-8257-6ac5-a341-88304536f6da</v>
    <v>en-US</v>
    <v>Map</v>
  </rv>
  <rv s="0">
    <v>536870912</v>
    <v>Bình Phước province</v>
    <v>1002326f-c5db-da9d-6186-3a1e66b26354</v>
    <v>en-US</v>
    <v>Map</v>
  </rv>
  <rv s="0">
    <v>536870912</v>
    <v>Bình Thuận province</v>
    <v>a087acd2-ef54-268e-82ba-720ee03f0137</v>
    <v>en-US</v>
    <v>Map</v>
  </rv>
  <rv s="0">
    <v>536870912</v>
    <v>Đồng Nai province</v>
    <v>cdfef3d2-dda8-9c2e-6adf-7ad8a9b3fbd8</v>
    <v>en-US</v>
    <v>Map</v>
  </rv>
  <rv s="0">
    <v>536870912</v>
    <v>Ninh Thuận province</v>
    <v>abd21cf9-1465-f7a6-7529-9341fa746c6e</v>
    <v>en-US</v>
    <v>Map</v>
  </rv>
  <rv s="0">
    <v>536870912</v>
    <v>Tây Ninh province</v>
    <v>f9446c01-964f-f16e-f11f-ac62c3fe2c30</v>
    <v>en-US</v>
    <v>Map</v>
  </rv>
  <rv s="0">
    <v>536870912</v>
    <v>An Giang province</v>
    <v>25c3e5c8-1034-857f-0ebc-d16255f30da8</v>
    <v>en-US</v>
    <v>Map</v>
  </rv>
  <rv s="0">
    <v>536870912</v>
    <v>Bạc Liêu province</v>
    <v>0f6fdb10-aa8f-ce35-6b17-ba9671510900</v>
    <v>en-US</v>
    <v>Map</v>
  </rv>
  <rv s="0">
    <v>536870912</v>
    <v>Cà Mau province</v>
    <v>96b2988a-eab5-1716-03a6-ffc1ee638013</v>
    <v>en-US</v>
    <v>Map</v>
  </rv>
  <rv s="0">
    <v>536870912</v>
    <v>Đồng Tháp province</v>
    <v>8808ccd8-3c62-17d7-bb5b-70dc40b07b15</v>
    <v>en-US</v>
    <v>Map</v>
  </rv>
  <rv s="0">
    <v>536870912</v>
    <v>Hậu Giang province</v>
    <v>6ae2fe3f-17f6-a5e2-f889-40d201c226e9</v>
    <v>en-US</v>
    <v>Map</v>
  </rv>
  <rv s="0">
    <v>536870912</v>
    <v>Kiên Giang province</v>
    <v>6008b700-0c21-4707-4129-29936df67d64</v>
    <v>en-US</v>
    <v>Map</v>
  </rv>
  <rv s="0">
    <v>536870912</v>
    <v>Long An province</v>
    <v>4ca9f569-2145-ea37-5507-74d6c9988505</v>
    <v>en-US</v>
    <v>Map</v>
  </rv>
  <rv s="0">
    <v>536870912</v>
    <v>Sóc Trăng province</v>
    <v>1d7122d8-d2ba-3531-6999-45f2aede18a4</v>
    <v>en-US</v>
    <v>Map</v>
  </rv>
  <rv s="0">
    <v>536870912</v>
    <v>Tiền Giang province</v>
    <v>4f78c3f8-c5ce-9ae8-ca22-9912d3d16eca</v>
    <v>en-US</v>
    <v>Map</v>
  </rv>
  <rv s="0">
    <v>536870912</v>
    <v>Trà Vinh province</v>
    <v>45b804fe-012c-42e6-bc9f-95f5b8eae928</v>
    <v>en-US</v>
    <v>Map</v>
  </rv>
  <rv s="0">
    <v>536870912</v>
    <v>Vĩnh Long province</v>
    <v>f3c039e0-a221-404d-c8bf-4d87246216df</v>
    <v>en-US</v>
    <v>Map</v>
  </rv>
  <rv s="0">
    <v>536870912</v>
    <v>Cần Thơ</v>
    <v>c6aad310-0349-6338-8c66-5a69d2c4914f</v>
    <v>en-US</v>
    <v>Map</v>
  </rv>
  <rv s="3">
    <v>46</v>
  </rv>
  <rv s="1">
    <fb>0.190698671023491</fb>
    <v>24</v>
  </rv>
  <rv s="3">
    <v>47</v>
  </rv>
  <rv s="1">
    <fb>2.01300001144409E-2</fb>
    <v>32</v>
  </rv>
  <rv s="1">
    <fb>35332140</fb>
    <v>25</v>
  </rv>
  <rv s="5">
    <v>#VALUE!</v>
    <v>en-US</v>
    <v>9eb3adfc-79da-211b-6de2-580a522f56a5</v>
    <v>536870912</v>
    <v>1</v>
    <v>107</v>
    <v>17</v>
    <v>Vietnam</v>
    <v>20</v>
    <v>21</v>
    <v>Map</v>
    <v>22</v>
    <v>108</v>
    <v>VN</v>
    <v>737</v>
    <v>738</v>
    <v>739</v>
    <v>740</v>
    <v>741</v>
    <v>742</v>
    <v>743</v>
    <v>744</v>
    <v>745</v>
    <v>VND</v>
    <v>Vietnam, officially the Socialist Republic of Vietnam, is a country at the eastern edge of mainland Southeast Asia, with an area of 331,212 square kilometres and a population of over 100 million, making it the world's fifteenth-most populous country. Vietnam shares land borders with China to the north, and Laos and Cambodia to the west. It shares maritime borders with Thailand through the Gulf of Thailand, and the Philippines, Indonesia, and Malaysia through the South China Sea. Its capital is Hanoi and its largest city is Ho Chi Minh City.</v>
    <v>746</v>
    <v>747</v>
    <v>748</v>
    <v>749</v>
    <v>750</v>
    <v>751</v>
    <v>752</v>
    <v>753</v>
    <v>754</v>
    <v>755</v>
    <v>756</v>
    <v>759</v>
    <v>760</v>
    <v>761</v>
    <v>762</v>
    <v>763</v>
    <v>764</v>
    <v>Vietnam</v>
    <v>Tiến Quân Ca</v>
    <v>765</v>
    <v>Cộng hòa Xã hội Chủ nghĩa Việt Nam</v>
    <v>766</v>
    <v>767</v>
    <v>768</v>
    <v>431</v>
    <v>769</v>
    <v>770</v>
    <v>771</v>
    <v>772</v>
    <v>773</v>
    <v>774</v>
    <v>775</v>
    <v>836</v>
    <v>837</v>
    <v>838</v>
    <v>433</v>
    <v>839</v>
    <v>Vietnam</v>
    <v>840</v>
    <v>mdp/vdpid/251</v>
  </rv>
  <rv s="0">
    <v>536870912</v>
    <v>Thailand</v>
    <v>588bd4b9-e440-b7eb-2cab-2a54c0458548</v>
    <v>en-US</v>
    <v>Map</v>
  </rv>
  <rv s="1">
    <fb>0.43277417839456594</fb>
    <v>24</v>
  </rv>
  <rv s="1">
    <fb>513119.5</fb>
    <v>25</v>
  </rv>
  <rv s="1">
    <fb>455000</fb>
    <v>25</v>
  </rv>
  <rv s="1">
    <fb>10.343999999999999</fb>
    <v>26</v>
  </rv>
  <rv s="1">
    <fb>66</fb>
    <v>27</v>
  </rv>
  <rv s="0">
    <v>536870912</v>
    <v>Bangkok</v>
    <v>651e796f-a780-c032-4e9c-23e5f5fe5854</v>
    <v>en-US</v>
    <v>Map</v>
  </rv>
  <rv s="1">
    <fb>283763.46100000001</fb>
    <v>25</v>
  </rv>
  <rv s="1">
    <fb>113.265649996346</fb>
    <v>28</v>
  </rv>
  <rv s="1">
    <fb>7.0672860131430508E-3</fb>
    <v>24</v>
  </rv>
  <rv s="1">
    <fb>2538.79638035364</fb>
    <v>25</v>
  </rv>
  <rv s="1">
    <fb>1.5249999999999999</fb>
    <v>26</v>
  </rv>
  <rv s="1">
    <fb>0.32157607312728798</fb>
    <v>24</v>
  </rv>
  <rv s="1">
    <fb>79.839022650550007</fb>
    <v>29</v>
  </rv>
  <rv s="1">
    <fb>0.71</fb>
    <v>30</v>
  </rv>
  <rv s="1">
    <fb>543649976165.63</fb>
    <v>31</v>
  </rv>
  <rv s="1">
    <fb>0.99774360000000006</fb>
    <v>24</v>
  </rv>
  <rv s="1">
    <fb>0.49286810000000003</fb>
    <v>24</v>
  </rv>
  <rv s="2">
    <v>12</v>
    <v>22</v>
    <v>116</v>
    <v>7</v>
    <v>0</v>
    <v>Image of Thailand</v>
  </rv>
  <rv s="1">
    <fb>7.8</fb>
    <v>29</v>
  </rv>
  <rv s="0">
    <v>805306368</v>
    <v>Vajiralongkorn (Monarch)</v>
    <v>838f8fba-7ce1-3cb6-caf3-eadcdd6d67c4</v>
    <v>en-US</v>
    <v>Generic</v>
  </rv>
  <rv s="0">
    <v>805306368</v>
    <v>Srettha Thavisin (Prime minister)</v>
    <v>df7e055c-ffb1-de44-0c65-3085de0bdc08</v>
    <v>en-US</v>
    <v>Generic</v>
  </rv>
  <rv s="3">
    <v>48</v>
  </rv>
  <rv s="4">
    <v>https://www.bing.com/search?q=thailand&amp;form=skydnc</v>
    <v>Learn more on Bing</v>
  </rv>
  <rv s="1">
    <fb>76.930999999999997</fb>
    <v>29</v>
  </rv>
  <rv s="1">
    <fb>569228320000</fb>
    <v>31</v>
  </rv>
  <rv s="1">
    <fb>37</fb>
    <v>29</v>
  </rv>
  <rv s="3">
    <v>49</v>
  </rv>
  <rv s="1">
    <fb>0.11765354909999999</fb>
    <v>24</v>
  </rv>
  <rv s="1">
    <fb>0.80500000000000005</fb>
    <v>26</v>
  </rv>
  <rv s="1">
    <fb>71601103</fb>
    <v>25</v>
  </rv>
  <rv s="1">
    <fb>0.28100000000000003</fb>
    <v>24</v>
  </rv>
  <rv s="1">
    <fb>0.44</fb>
    <v>24</v>
  </rv>
  <rv s="1">
    <fb>0.03</fb>
    <v>24</v>
  </rv>
  <rv s="1">
    <fb>7.2000000000000008E-2</fb>
    <v>24</v>
  </rv>
  <rv s="1">
    <fb>0.155</fb>
    <v>24</v>
  </rv>
  <rv s="1">
    <fb>0.67325996398925791</fb>
    <v>24</v>
  </rv>
  <rv s="0">
    <v>536870912</v>
    <v>Chiang Mai province</v>
    <v>ec21839a-048d-d7f2-68f9-73688da0c93d</v>
    <v>en-US</v>
    <v>Map</v>
  </rv>
  <rv s="0">
    <v>536870912</v>
    <v>Chiang Rai province</v>
    <v>773cf086-b01f-6641-3201-e1cb9355ccf9</v>
    <v>en-US</v>
    <v>Map</v>
  </rv>
  <rv s="0">
    <v>536870912</v>
    <v>Lampang province</v>
    <v>ea3b275a-ae62-b46c-be21-4f66c21cf992</v>
    <v>en-US</v>
    <v>Map</v>
  </rv>
  <rv s="0">
    <v>536870912</v>
    <v>Lamphun province</v>
    <v>d37b9cb6-896b-23c8-17ae-5cd391241ada</v>
    <v>en-US</v>
    <v>Map</v>
  </rv>
  <rv s="0">
    <v>536870912</v>
    <v>Mae Hong Son province</v>
    <v>220094e8-a250-8e9a-0ae9-19272c634f8b</v>
    <v>en-US</v>
    <v>Map</v>
  </rv>
  <rv s="0">
    <v>536870912</v>
    <v>Nan province</v>
    <v>c2231910-8e0c-3f11-ee64-9812ca91010f</v>
    <v>en-US</v>
    <v>Map</v>
  </rv>
  <rv s="0">
    <v>536870912</v>
    <v>Phayao province</v>
    <v>58fbb830-cd58-6852-5600-332a50023b7d</v>
    <v>en-US</v>
    <v>Map</v>
  </rv>
  <rv s="0">
    <v>536870912</v>
    <v>Phrae province</v>
    <v>1c56ac66-0095-e89e-3205-89e7e4a9078c</v>
    <v>en-US</v>
    <v>Map</v>
  </rv>
  <rv s="0">
    <v>536870912</v>
    <v>Uttaradit province</v>
    <v>7afa7c5a-244d-03f0-7fc4-689f94788bdb</v>
    <v>en-US</v>
    <v>Map</v>
  </rv>
  <rv s="0">
    <v>536870912</v>
    <v>Kanchanaburi province</v>
    <v>78829daf-4fa5-5c2d-9f10-4da1ebbb7b07</v>
    <v>en-US</v>
    <v>Map</v>
  </rv>
  <rv s="0">
    <v>536870912</v>
    <v>Phetchaburi province</v>
    <v>24d7d851-f000-498e-4b14-950395383091</v>
    <v>en-US</v>
    <v>Map</v>
  </rv>
  <rv s="0">
    <v>536870912</v>
    <v>Prachuap Khiri Khan province</v>
    <v>f02632b4-4ca3-476d-b8ca-6d6eeca727b5</v>
    <v>en-US</v>
    <v>Map</v>
  </rv>
  <rv s="0">
    <v>536870912</v>
    <v>Ratchaburi province</v>
    <v>9106e633-4925-4a04-b58f-0ed8024ae947</v>
    <v>en-US</v>
    <v>Map</v>
  </rv>
  <rv s="0">
    <v>536870912</v>
    <v>Tak province</v>
    <v>243b2c7d-8668-e11f-6500-7bf8544652a1</v>
    <v>en-US</v>
    <v>Map</v>
  </rv>
  <rv s="0">
    <v>536870912</v>
    <v>Amnat Charoen province</v>
    <v>a3e2255c-2d4c-6a39-ee14-acb4b82794da</v>
    <v>en-US</v>
    <v>Map</v>
  </rv>
  <rv s="0">
    <v>536870912</v>
    <v>Buri Ram</v>
    <v>286bf73d-595c-88a0-198d-d63ade1a7db0</v>
    <v>en-US</v>
    <v>Map</v>
  </rv>
  <rv s="0">
    <v>536870912</v>
    <v>Chaiyaphum province</v>
    <v>95db73b8-fa30-ad09-16f1-ce5277ecdcc7</v>
    <v>en-US</v>
    <v>Map</v>
  </rv>
  <rv s="0">
    <v>536870912</v>
    <v>Kalasin province</v>
    <v>a8164165-4567-027a-d2ff-7bb056e870e8</v>
    <v>en-US</v>
    <v>Map</v>
  </rv>
  <rv s="0">
    <v>536870912</v>
    <v>Khon Kaen province</v>
    <v>e2d66065-6e59-a164-1343-8f12f640920b</v>
    <v>en-US</v>
    <v>Map</v>
  </rv>
  <rv s="0">
    <v>536870912</v>
    <v>Loei province</v>
    <v>e58d9875-c305-ee1f-05ef-1fdf818e52db</v>
    <v>en-US</v>
    <v>Map</v>
  </rv>
  <rv s="0">
    <v>536870912</v>
    <v>Maha Sarakham province</v>
    <v>ed8e7a88-5ca7-1c3c-095f-53c3c392ca36</v>
    <v>en-US</v>
    <v>Map</v>
  </rv>
  <rv s="0">
    <v>536870912</v>
    <v>Mukdahan province</v>
    <v>183e95bf-ae60-ffc8-cd43-8bd722ea5cad</v>
    <v>en-US</v>
    <v>Map</v>
  </rv>
  <rv s="0">
    <v>536870912</v>
    <v>Nakhon Phanom province</v>
    <v>b431d58e-d6c9-cf67-b191-473f5b3d1e8d</v>
    <v>en-US</v>
    <v>Map</v>
  </rv>
  <rv s="0">
    <v>536870912</v>
    <v>Nakhon Ratchasima province</v>
    <v>7ce7803a-8dd0-1cde-8139-69ebef62dfa9</v>
    <v>en-US</v>
    <v>Map</v>
  </rv>
  <rv s="0">
    <v>536870912</v>
    <v>Nong Bua Lamphu province</v>
    <v>f506fb74-64c3-e442-eb93-23f39d769940</v>
    <v>en-US</v>
    <v>Map</v>
  </rv>
  <rv s="0">
    <v>536870912</v>
    <v>Nong Khai province</v>
    <v>8c153c99-d1d5-8939-8e38-a4771dab046e</v>
    <v>en-US</v>
    <v>Map</v>
  </rv>
  <rv s="0">
    <v>536870912</v>
    <v>Roi Et province</v>
    <v>85d9a1b9-72b1-8c2d-c8ae-a1a4ebeabff1</v>
    <v>en-US</v>
    <v>Map</v>
  </rv>
  <rv s="0">
    <v>536870912</v>
    <v>Sakon Nakhon province</v>
    <v>643c56ea-b791-7a7b-1715-4fb369e4828b</v>
    <v>en-US</v>
    <v>Map</v>
  </rv>
  <rv s="0">
    <v>536870912</v>
    <v>Si Sa Ket</v>
    <v>efff8ff8-a9e2-ff41-f162-5fe167bc2f68</v>
    <v>en-US</v>
    <v>Map</v>
  </rv>
  <rv s="0">
    <v>536870912</v>
    <v>Surin province</v>
    <v>bcfc86b1-45fe-cae6-e72b-124be7c0ec4c</v>
    <v>en-US</v>
    <v>Map</v>
  </rv>
  <rv s="0">
    <v>536870912</v>
    <v>Ubon Ratchathani province</v>
    <v>9799346e-1d7b-454c-1596-f7cfec285b4f</v>
    <v>en-US</v>
    <v>Map</v>
  </rv>
  <rv s="0">
    <v>536870912</v>
    <v>Udon Thani province</v>
    <v>f98afd3c-06df-6455-f66f-2905e60856a2</v>
    <v>en-US</v>
    <v>Map</v>
  </rv>
  <rv s="0">
    <v>536870912</v>
    <v>Yasothon province</v>
    <v>b691e27e-bdb8-cf25-87ee-76541e6804e2</v>
    <v>en-US</v>
    <v>Map</v>
  </rv>
  <rv s="0">
    <v>536870912</v>
    <v>Bueng Kan province</v>
    <v>a4160bb6-525a-4048-8b1c-f189304eeb89</v>
    <v>en-US</v>
    <v>Map</v>
  </rv>
  <rv s="0">
    <v>536870912</v>
    <v>Ang Thong province</v>
    <v>3b530508-becc-3215-2c96-0b9e1b51f154</v>
    <v>en-US</v>
    <v>Map</v>
  </rv>
  <rv s="0">
    <v>536870912</v>
    <v>Phra Nakhon Si Ayutthaya province</v>
    <v>578e9ec0-ecf1-f532-a8a1-18a5e9597ac1</v>
    <v>en-US</v>
    <v>Map</v>
  </rv>
  <rv s="0">
    <v>536870912</v>
    <v>Chai Nat province</v>
    <v>2ce7514f-a8ea-6fa8-4dd1-da4225bd72b8</v>
    <v>en-US</v>
    <v>Map</v>
  </rv>
  <rv s="0">
    <v>536870912</v>
    <v>Kamphaeng Phet province</v>
    <v>b90a4bac-0833-3612-3e23-e8e94bc63851</v>
    <v>en-US</v>
    <v>Map</v>
  </rv>
  <rv s="0">
    <v>536870912</v>
    <v>Lopburi province</v>
    <v>ceae64d6-76e9-5c56-fff7-00643272f340</v>
    <v>en-US</v>
    <v>Map</v>
  </rv>
  <rv s="0">
    <v>536870912</v>
    <v>Nakhon Nayok province</v>
    <v>c79375e7-7f58-a4e5-8d37-2d475d0b3ade</v>
    <v>en-US</v>
    <v>Map</v>
  </rv>
  <rv s="0">
    <v>536870912</v>
    <v>Nakhon Pathom province</v>
    <v>e0d61a62-637b-f7a9-232d-82400c4c113b</v>
    <v>en-US</v>
    <v>Map</v>
  </rv>
  <rv s="0">
    <v>536870912</v>
    <v>Nakhon Sawan province</v>
    <v>8d29908e-40c6-7b33-244d-14818fc17c76</v>
    <v>en-US</v>
    <v>Map</v>
  </rv>
  <rv s="0">
    <v>536870912</v>
    <v>Nonthaburi province</v>
    <v>38a59c88-5429-4d6c-b137-db4bef343bae</v>
    <v>en-US</v>
    <v>Map</v>
  </rv>
  <rv s="0">
    <v>536870912</v>
    <v>Pathum Thani province</v>
    <v>a4631966-30fd-7622-899c-11205340b931</v>
    <v>en-US</v>
    <v>Map</v>
  </rv>
  <rv s="0">
    <v>536870912</v>
    <v>Phetchabun province</v>
    <v>96583f01-5ecf-e761-123a-bbd7a098a0af</v>
    <v>en-US</v>
    <v>Map</v>
  </rv>
  <rv s="0">
    <v>536870912</v>
    <v>Phichit province</v>
    <v>1df4e6ac-5ca1-5d05-bdf2-8f2a41a56be6</v>
    <v>en-US</v>
    <v>Map</v>
  </rv>
  <rv s="0">
    <v>536870912</v>
    <v>Phitsanulok province</v>
    <v>99f5afe8-6528-aa85-8e99-e1d4b74eecb9</v>
    <v>en-US</v>
    <v>Map</v>
  </rv>
  <rv s="0">
    <v>536870912</v>
    <v>Sukhothai province</v>
    <v>0a6402e0-1579-efc4-94ee-731b92d86d30</v>
    <v>en-US</v>
    <v>Map</v>
  </rv>
  <rv s="0">
    <v>536870912</v>
    <v>Samut Prakan province</v>
    <v>4fca47ef-6db5-529c-d8cc-7233dae78274</v>
    <v>en-US</v>
    <v>Map</v>
  </rv>
  <rv s="0">
    <v>536870912</v>
    <v>Samut Sakhon province</v>
    <v>e980786c-cdbc-c326-bccd-3ef129d64795</v>
    <v>en-US</v>
    <v>Map</v>
  </rv>
  <rv s="0">
    <v>536870912</v>
    <v>Samut Songkhram province</v>
    <v>6981b8c3-86e5-2eb3-b5b0-dca3df5b623d</v>
    <v>en-US</v>
    <v>Map</v>
  </rv>
  <rv s="0">
    <v>536870912</v>
    <v>Saraburi province</v>
    <v>fc7f8d5c-4c87-0cc6-10a0-48e2cb2cbf12</v>
    <v>en-US</v>
    <v>Map</v>
  </rv>
  <rv s="0">
    <v>536870912</v>
    <v>Sing Buri province</v>
    <v>6130b71a-93d5-381b-8994-6c662c98368f</v>
    <v>en-US</v>
    <v>Map</v>
  </rv>
  <rv s="0">
    <v>536870912</v>
    <v>Suphan Buri province</v>
    <v>128d66e6-6c6c-7b30-fcd2-4a52c17fba2f</v>
    <v>en-US</v>
    <v>Map</v>
  </rv>
  <rv s="0">
    <v>536870912</v>
    <v>Uthai Thani province</v>
    <v>b43cdfd9-80ff-1611-dc6e-e1252fbdc043</v>
    <v>en-US</v>
    <v>Map</v>
  </rv>
  <rv s="0">
    <v>536870912</v>
    <v>Chachoengsao province</v>
    <v>65d6edef-7834-54a9-e3dd-9960101fd398</v>
    <v>en-US</v>
    <v>Map</v>
  </rv>
  <rv s="0">
    <v>536870912</v>
    <v>Chanthaburi province</v>
    <v>7e320113-f3bc-a68a-e3e2-32a306211183</v>
    <v>en-US</v>
    <v>Map</v>
  </rv>
  <rv s="0">
    <v>536870912</v>
    <v>Chon Buri</v>
    <v>51facd2e-84fc-996e-b57b-f36d2fd58e2f</v>
    <v>en-US</v>
    <v>Map</v>
  </rv>
  <rv s="0">
    <v>536870912</v>
    <v>Prachin Buri</v>
    <v>014a3f63-d8f1-79a4-bc41-df01b86d6dc0</v>
    <v>en-US</v>
    <v>Map</v>
  </rv>
  <rv s="0">
    <v>536870912</v>
    <v>Rayong province</v>
    <v>e967d008-0fd5-839d-5f76-1239ea9a3d78</v>
    <v>en-US</v>
    <v>Map</v>
  </rv>
  <rv s="0">
    <v>536870912</v>
    <v>Sa Kaeo province</v>
    <v>8822c0d1-49f1-ef37-2d74-4236bdae7db2</v>
    <v>en-US</v>
    <v>Map</v>
  </rv>
  <rv s="0">
    <v>536870912</v>
    <v>Trat province</v>
    <v>9a550417-ad10-bbc6-94db-81ea617698ac</v>
    <v>en-US</v>
    <v>Map</v>
  </rv>
  <rv s="0">
    <v>536870912</v>
    <v>Chumphon province</v>
    <v>f41d048f-3362-a5c8-e21b-0a64c129467e</v>
    <v>en-US</v>
    <v>Map</v>
  </rv>
  <rv s="0">
    <v>536870912</v>
    <v>Krabi province</v>
    <v>4cd9acbf-b437-bb27-ea9a-d3d74997c2ad</v>
    <v>en-US</v>
    <v>Map</v>
  </rv>
  <rv s="0">
    <v>536870912</v>
    <v>Nakhon Si Thammarat province</v>
    <v>bd31e26b-e9fb-5bfb-a24d-f97a2010852d</v>
    <v>en-US</v>
    <v>Map</v>
  </rv>
  <rv s="0">
    <v>536870912</v>
    <v>Narathiwat province</v>
    <v>920b263b-f271-938d-3446-028731fe8698</v>
    <v>en-US</v>
    <v>Map</v>
  </rv>
  <rv s="0">
    <v>536870912</v>
    <v>Pattani province</v>
    <v>19227138-e1ac-2ebe-45af-dec9111e9931</v>
    <v>en-US</v>
    <v>Map</v>
  </rv>
  <rv s="0">
    <v>536870912</v>
    <v>Phang Nga province</v>
    <v>e6a34126-0490-3447-3fb6-fdd8bf0b7afe</v>
    <v>en-US</v>
    <v>Map</v>
  </rv>
  <rv s="0">
    <v>536870912</v>
    <v>Phatthalung province</v>
    <v>b443801d-894b-7e2b-fe41-182a7f70dabd</v>
    <v>en-US</v>
    <v>Map</v>
  </rv>
  <rv s="0">
    <v>536870912</v>
    <v>Ranong province</v>
    <v>fbdf6111-bf54-12d4-c6d1-95590b109932</v>
    <v>en-US</v>
    <v>Map</v>
  </rv>
  <rv s="0">
    <v>536870912</v>
    <v>Satun province</v>
    <v>514729e9-3ba9-13c3-90e2-2b9fc1e5562f</v>
    <v>en-US</v>
    <v>Map</v>
  </rv>
  <rv s="0">
    <v>536870912</v>
    <v>Songkhla province</v>
    <v>0e2aa654-5226-84b6-807e-5786195cb93c</v>
    <v>en-US</v>
    <v>Map</v>
  </rv>
  <rv s="0">
    <v>536870912</v>
    <v>Surat Thani province</v>
    <v>e9f26cf5-c566-940d-61f7-5ce884ac07f3</v>
    <v>en-US</v>
    <v>Map</v>
  </rv>
  <rv s="0">
    <v>536870912</v>
    <v>Trang province</v>
    <v>674457b4-7466-8dd8-d488-e2285a57a9a8</v>
    <v>en-US</v>
    <v>Map</v>
  </rv>
  <rv s="0">
    <v>536870912</v>
    <v>Yala province</v>
    <v>e1a596b2-50dd-aa13-03aa-db9fe1a505e3</v>
    <v>en-US</v>
    <v>Map</v>
  </rv>
  <rv s="3">
    <v>50</v>
  </rv>
  <rv s="1">
    <fb>0.14927746956191601</fb>
    <v>24</v>
  </rv>
  <rv s="3">
    <v>51</v>
  </rv>
  <rv s="1">
    <fb>0.29499999999999998</fb>
    <v>24</v>
  </rv>
  <rv s="1">
    <fb>7.5400000810623199E-3</fb>
    <v>32</v>
  </rv>
  <rv s="1">
    <fb>35294600</fb>
    <v>25</v>
  </rv>
  <rv s="5">
    <v>#VALUE!</v>
    <v>en-US</v>
    <v>588bd4b9-e440-b7eb-2cab-2a54c0458548</v>
    <v>536870912</v>
    <v>1</v>
    <v>114</v>
    <v>17</v>
    <v>Thailand</v>
    <v>20</v>
    <v>21</v>
    <v>Map</v>
    <v>22</v>
    <v>115</v>
    <v>TH</v>
    <v>843</v>
    <v>844</v>
    <v>845</v>
    <v>846</v>
    <v>847</v>
    <v>848</v>
    <v>849</v>
    <v>850</v>
    <v>851</v>
    <v>THB</v>
    <v>Thailand, officially the Kingdom of Thailand and historically known as Siam, is a country in Southeast Asia on the Indochinese Peninsula. With a population of almost 70 million, it spans 513,120 square kilometres. Thailand is bordered to the north by Myanmar and Laos, to the east by Laos and Cambodia, to the south by the Gulf of Thailand and Malaysia, and to the west by the Andaman Sea; it also shares maritime borders with Vietnam to the southeast, and Indonesia and India to the southwest. Bangkok is the nation's capital and largest city.</v>
    <v>852</v>
    <v>853</v>
    <v>854</v>
    <v>855</v>
    <v>856</v>
    <v>857</v>
    <v>858</v>
    <v>859</v>
    <v>860</v>
    <v>861</v>
    <v>848</v>
    <v>864</v>
    <v>865</v>
    <v>866</v>
    <v>867</v>
    <v>868</v>
    <v>536</v>
    <v>Thailand</v>
    <v>Thai National Anthem</v>
    <v>869</v>
    <v>ราชอาณาจักรไทย</v>
    <v>870</v>
    <v>871</v>
    <v>872</v>
    <v>353</v>
    <v>873</v>
    <v>874</v>
    <v>875</v>
    <v>876</v>
    <v>96</v>
    <v>877</v>
    <v>878</v>
    <v>954</v>
    <v>955</v>
    <v>956</v>
    <v>957</v>
    <v>958</v>
    <v>Thailand</v>
    <v>959</v>
    <v>mdp/vdpid/227</v>
  </rv>
  <rv s="0">
    <v>536870912</v>
    <v>United States</v>
    <v>5232ed96-85b1-2edb-12c6-63e6c597a1de</v>
    <v>en-US</v>
    <v>Map</v>
  </rv>
  <rv s="1">
    <fb>0.44369067999501505</fb>
    <v>24</v>
  </rv>
  <rv s="1">
    <fb>9826675</fb>
    <v>25</v>
  </rv>
  <rv s="1">
    <fb>1359000</fb>
    <v>25</v>
  </rv>
  <rv s="1">
    <fb>11.6</fb>
    <v>26</v>
  </rv>
  <rv s="1">
    <fb>1</fb>
    <v>27</v>
  </rv>
  <rv s="0">
    <v>536870912</v>
    <v>Washington, D.C.</v>
    <v>216726d1-8987-06d3-5eff-823da05c3d3c</v>
    <v>en-US</v>
    <v>Map</v>
  </rv>
  <rv s="1">
    <fb>5006302.0769999996</fb>
    <v>25</v>
  </rv>
  <rv s="1">
    <fb>117.244195476228</fb>
    <v>28</v>
  </rv>
  <rv s="1">
    <fb>7.4999999999999997E-2</fb>
    <v>24</v>
  </rv>
  <rv s="1">
    <fb>12993.961824772699</fb>
    <v>25</v>
  </rv>
  <rv s="1">
    <fb>1.7295</fb>
    <v>26</v>
  </rv>
  <rv s="1">
    <fb>0.339297856663409</fb>
    <v>24</v>
  </rv>
  <rv s="1">
    <fb>82.427828245269197</fb>
    <v>29</v>
  </rv>
  <rv s="1">
    <fb>21427700000000</fb>
    <v>31</v>
  </rv>
  <rv s="1">
    <fb>1.0182144</fb>
    <v>24</v>
  </rv>
  <rv s="1">
    <fb>0.88167390000000001</fb>
    <v>24</v>
  </rv>
  <rv s="2">
    <v>13</v>
    <v>22</v>
    <v>123</v>
    <v>7</v>
    <v>0</v>
    <v>Image of United States</v>
  </rv>
  <rv s="1">
    <fb>5.6</fb>
    <v>29</v>
  </rv>
  <rv s="0">
    <v>536870912</v>
    <v>New York City</v>
    <v>60d5dc2b-c915-460b-b722-c9e3485499ca</v>
    <v>en-US</v>
    <v>Map</v>
  </rv>
  <rv s="0">
    <v>805306368</v>
    <v>Joe Biden (President)</v>
    <v>cad484f9-be75-7a78-12dd-16233f823cd7</v>
    <v>en-US</v>
    <v>Generic</v>
  </rv>
  <rv s="0">
    <v>805306368</v>
    <v>Kamala Harris (Vice president)</v>
    <v>ef5cf66f-32b7-7271-286a-8e8313eda5c5</v>
    <v>en-US</v>
    <v>Generic</v>
  </rv>
  <rv s="0">
    <v>805306368</v>
    <v>Kevin McCarthy (Speaker)</v>
    <v>deb3b1b0-ed4c-206d-2f27-d94f7f833250</v>
    <v>en-US</v>
    <v>Generic</v>
  </rv>
  <rv s="0">
    <v>805306368</v>
    <v>John Roberts (Chief justice)</v>
    <v>af7f7f4b-fd5b-867d-e108-4b6ecf118076</v>
    <v>en-US</v>
    <v>Generic</v>
  </rv>
  <rv s="3">
    <v>52</v>
  </rv>
  <rv s="4">
    <v>https://www.bing.com/search?q=united+states&amp;form=skydnc</v>
    <v>Learn more on Bing</v>
  </rv>
  <rv s="1">
    <fb>78.539024390243895</fb>
    <v>29</v>
  </rv>
  <rv s="1">
    <fb>30436313050000</fb>
    <v>31</v>
  </rv>
  <rv s="1">
    <fb>19</fb>
    <v>29</v>
  </rv>
  <rv s="1">
    <fb>7.25</fb>
    <v>30</v>
  </rv>
  <rv s="1">
    <fb>0.1108387988</fb>
    <v>24</v>
  </rv>
  <rv s="1">
    <fb>2.6120000000000001</fb>
    <v>26</v>
  </rv>
  <rv s="1">
    <fb>331893745</fb>
    <v>25</v>
  </rv>
  <rv s="1">
    <fb>0.22600000000000001</fb>
    <v>24</v>
  </rv>
  <rv s="1">
    <fb>0.30499999999999999</fb>
    <v>24</v>
  </rv>
  <rv s="1">
    <fb>0.46799999999999997</fb>
    <v>24</v>
  </rv>
  <rv s="1">
    <fb>1.7000000000000001E-2</fb>
    <v>24</v>
  </rv>
  <rv s="1">
    <fb>5.0999999999999997E-2</fb>
    <v>24</v>
  </rv>
  <rv s="1">
    <fb>0.10300000000000001</fb>
    <v>24</v>
  </rv>
  <rv s="1">
    <fb>0.62048999786377002</fb>
    <v>24</v>
  </rv>
  <rv s="0">
    <v>536870912</v>
    <v>Alabama</v>
    <v>376f8b06-52f6-4e72-a31d-311a3563e645</v>
    <v>en-US</v>
    <v>Map</v>
  </rv>
  <rv s="0">
    <v>536870912</v>
    <v>Arkansas</v>
    <v>b939db72-08f2-4ea6-a16a-a53bf32e6612</v>
    <v>en-US</v>
    <v>Map</v>
  </rv>
  <rv s="0">
    <v>536870912</v>
    <v>California</v>
    <v>3009d91d-d582-4c34-85ba-772ba09e5be1</v>
    <v>en-US</v>
    <v>Map</v>
  </rv>
  <rv s="0">
    <v>536870912</v>
    <v>Colorado</v>
    <v>a070c5c2-b22d-41d8-b869-f20e583c4f80</v>
    <v>en-US</v>
    <v>Map</v>
  </rv>
  <rv s="0">
    <v>536870912</v>
    <v>Connecticut</v>
    <v>b3ca6523-435e-4a3b-8f78-1ad900a52cf8</v>
    <v>en-US</v>
    <v>Map</v>
  </rv>
  <rv s="0">
    <v>536870912</v>
    <v>Florida</v>
    <v>5fece3f4-e8e8-4159-843e-f725a930ad50</v>
    <v>en-US</v>
    <v>Map</v>
  </rv>
  <rv s="0">
    <v>536870912</v>
    <v>Georgia</v>
    <v>84604bc7-2c47-4f8d-8ea5-b6ac8c018a20</v>
    <v>en-US</v>
    <v>Map</v>
  </rv>
  <rv s="0">
    <v>536870912</v>
    <v>Hawaii</v>
    <v>b6f01eaf-aecf-44f6-b64d-1f6e982365c3</v>
    <v>en-US</v>
    <v>Map</v>
  </rv>
  <rv s="0">
    <v>536870912</v>
    <v>Idaho</v>
    <v>ecd30387-20fa-4523-9045-e2860154b5e9</v>
    <v>en-US</v>
    <v>Map</v>
  </rv>
  <rv s="0">
    <v>536870912</v>
    <v>Illinois</v>
    <v>4131acb8-628a-4241-8920-ca79eab9dade</v>
    <v>en-US</v>
    <v>Map</v>
  </rv>
  <rv s="0">
    <v>536870912</v>
    <v>Indiana</v>
    <v>109f7e5a-efbb-4953-b4b8-cb812ce1ff5d</v>
    <v>en-US</v>
    <v>Map</v>
  </rv>
  <rv s="0">
    <v>536870912</v>
    <v>Iowa</v>
    <v>77850824-b07a-487a-af58-37f9949afc27</v>
    <v>en-US</v>
    <v>Map</v>
  </rv>
  <rv s="0">
    <v>536870912</v>
    <v>Kansas</v>
    <v>6e527b71-bd3e-4bc1-b1c0-59d288b4fd5e</v>
    <v>en-US</v>
    <v>Map</v>
  </rv>
  <rv s="0">
    <v>536870912</v>
    <v>Kentucky</v>
    <v>108dfd18-4626-481a-8dfa-18f64e6eac84</v>
    <v>en-US</v>
    <v>Map</v>
  </rv>
  <rv s="0">
    <v>536870912</v>
    <v>Louisiana</v>
    <v>0ca1e87f-e2f6-43fb-8deb-d22bd09a9cae</v>
    <v>en-US</v>
    <v>Map</v>
  </rv>
  <rv s="0">
    <v>536870912</v>
    <v>Maine</v>
    <v>d62dd683-9cf9-4db9-a497-d810d529592b</v>
    <v>en-US</v>
    <v>Map</v>
  </rv>
  <rv s="0">
    <v>536870912</v>
    <v>Maryland</v>
    <v>4c472f4d-06a8-4d90-8bb8-da4d168c73fe</v>
    <v>en-US</v>
    <v>Map</v>
  </rv>
  <rv s="0">
    <v>536870912</v>
    <v>Massachusetts</v>
    <v>845219d5-3650-4199-b926-964ca27c863c</v>
    <v>en-US</v>
    <v>Map</v>
  </rv>
  <rv s="0">
    <v>536870912</v>
    <v>Michigan</v>
    <v>162411c2-b757-495d-aa81-93942fae2f7e</v>
    <v>en-US</v>
    <v>Map</v>
  </rv>
  <rv s="0">
    <v>536870912</v>
    <v>Minnesota</v>
    <v>77f97f6f-7e93-46e5-b486-6198effe8dea</v>
    <v>en-US</v>
    <v>Map</v>
  </rv>
  <rv s="0">
    <v>536870912</v>
    <v>Mississippi</v>
    <v>6af619ca-217d-49c0-9a86-153fc7fbcd78</v>
    <v>en-US</v>
    <v>Map</v>
  </rv>
  <rv s="0">
    <v>536870912</v>
    <v>Missouri</v>
    <v>6185f8cb-44e1-4da6-9bf0-b75286aeb591</v>
    <v>en-US</v>
    <v>Map</v>
  </rv>
  <rv s="0">
    <v>536870912</v>
    <v>Montana</v>
    <v>447d6cd5-53f6-4c8f-bf6c-9ff228415c3b</v>
    <v>en-US</v>
    <v>Map</v>
  </rv>
  <rv s="0">
    <v>536870912</v>
    <v>Nebraska</v>
    <v>3e64ff5d-6b40-4dbe-91b1-0e554e892496</v>
    <v>en-US</v>
    <v>Map</v>
  </rv>
  <rv s="0">
    <v>536870912</v>
    <v>Nevada</v>
    <v>c2157d7e-617e-4517-80f8-1b08113afc14</v>
    <v>en-US</v>
    <v>Map</v>
  </rv>
  <rv s="0">
    <v>536870912</v>
    <v>New Hampshire</v>
    <v>9ca71997-cc97-46eb-8911-fac32f80b0b1</v>
    <v>en-US</v>
    <v>Map</v>
  </rv>
  <rv s="0">
    <v>536870912</v>
    <v>New Jersey</v>
    <v>05277898-b62b-4878-8632-09d29756a2ff</v>
    <v>en-US</v>
    <v>Map</v>
  </rv>
  <rv s="0">
    <v>536870912</v>
    <v>New Mexico</v>
    <v>a16d3636-4349-41c7-a77e-89e34b26a8ad</v>
    <v>en-US</v>
    <v>Map</v>
  </rv>
  <rv s="0">
    <v>536870912</v>
    <v>New York</v>
    <v>caeb7b9a-f5d7-4686-8fb5-cf7628296b13</v>
    <v>en-US</v>
    <v>Map</v>
  </rv>
  <rv s="0">
    <v>536870912</v>
    <v>North Carolina</v>
    <v>9e2bf053-dd80-4646-8f26-65075e7085c0</v>
    <v>en-US</v>
    <v>Map</v>
  </rv>
  <rv s="0">
    <v>536870912</v>
    <v>North Dakota</v>
    <v>77fbc744-3efe-4aa9-9e8e-f8034f06b941</v>
    <v>en-US</v>
    <v>Map</v>
  </rv>
  <rv s="0">
    <v>536870912</v>
    <v>Ohio</v>
    <v>6f3df7da-1ef6-48e3-b2b3-b5b5fce3e846</v>
    <v>en-US</v>
    <v>Map</v>
  </rv>
  <rv s="0">
    <v>536870912</v>
    <v>Oklahoma</v>
    <v>cbcf556f-952a-4665-bb95-0500b27f9976</v>
    <v>en-US</v>
    <v>Map</v>
  </rv>
  <rv s="0">
    <v>536870912</v>
    <v>Oregon</v>
    <v>cacd36fd-7c62-43e2-a632-64a2a1811933</v>
    <v>en-US</v>
    <v>Map</v>
  </rv>
  <rv s="0">
    <v>536870912</v>
    <v>Pennsylvania</v>
    <v>6304580e-c803-4266-818a-971619176547</v>
    <v>en-US</v>
    <v>Map</v>
  </rv>
  <rv s="0">
    <v>536870912</v>
    <v>Rhode Island</v>
    <v>65a08f52-b469-4f7c-8353-9b3c0b2a5752</v>
    <v>en-US</v>
    <v>Map</v>
  </rv>
  <rv s="0">
    <v>536870912</v>
    <v>South Carolina</v>
    <v>810015e8-b10b-4232-9e2c-de87a67bd26e</v>
    <v>en-US</v>
    <v>Map</v>
  </rv>
  <rv s="0">
    <v>536870912</v>
    <v>South Dakota</v>
    <v>9cee0b65-d357-479e-a066-31c634648f47</v>
    <v>en-US</v>
    <v>Map</v>
  </rv>
  <rv s="0">
    <v>536870912</v>
    <v>Tennessee</v>
    <v>9bbc9c72-1bf1-4ef6-b66d-a6cdef70f4f3</v>
    <v>en-US</v>
    <v>Map</v>
  </rv>
  <rv s="0">
    <v>536870912</v>
    <v>Texas</v>
    <v>00a23ccd-3344-461c-8b9f-c2bb55be5815</v>
    <v>en-US</v>
    <v>Map</v>
  </rv>
  <rv s="0">
    <v>536870912</v>
    <v>Utah</v>
    <v>c6705e44-d27f-4240-95a2-54e802e3b524</v>
    <v>en-US</v>
    <v>Map</v>
  </rv>
  <rv s="0">
    <v>536870912</v>
    <v>Vermont</v>
    <v>221864cc-447e-4e78-847c-59e485d73bff</v>
    <v>en-US</v>
    <v>Map</v>
  </rv>
  <rv s="0">
    <v>536870912</v>
    <v>Virginia</v>
    <v>7eee9976-e8a7-472c-ada1-007208abd678</v>
    <v>en-US</v>
    <v>Map</v>
  </rv>
  <rv s="0">
    <v>536870912</v>
    <v>Washington</v>
    <v>982ad551-fd5d-45df-bd70-bf704dd576e4</v>
    <v>en-US</v>
    <v>Map</v>
  </rv>
  <rv s="0">
    <v>536870912</v>
    <v>West Virginia</v>
    <v>8a47255a-fae3-4faa-aa32-c6f384cb6c1d</v>
    <v>en-US</v>
    <v>Map</v>
  </rv>
  <rv s="0">
    <v>536870912</v>
    <v>Wisconsin</v>
    <v>cb4d2853-06f4-4467-8e7c-4e31cbb35cb2</v>
    <v>en-US</v>
    <v>Map</v>
  </rv>
  <rv s="0">
    <v>536870912</v>
    <v>Wyoming</v>
    <v>bff03ad6-2b7f-400b-a76e-eb9fc4a93961</v>
    <v>en-US</v>
    <v>Map</v>
  </rv>
  <rv s="0">
    <v>536870912</v>
    <v>American Samoa</v>
    <v>12d04d63-b9b5-855b-0821-b32474a729a4</v>
    <v>en-US</v>
    <v>Map</v>
  </rv>
  <rv s="0">
    <v>536870912</v>
    <v>Guam</v>
    <v>f842c067-b461-3084-6a3b-6c6c7431fc9a</v>
    <v>en-US</v>
    <v>Map</v>
  </rv>
  <rv s="0">
    <v>536870912</v>
    <v>Northern Mariana Islands</v>
    <v>f4475436-adda-9ff0-b5fe-6c3dff0e26be</v>
    <v>en-US</v>
    <v>Map</v>
  </rv>
  <rv s="0">
    <v>536870912</v>
    <v>Puerto Rico</v>
    <v>72752f4d-11d3-5470-b64e-b9e012b0520f</v>
    <v>en-US</v>
    <v>Map</v>
  </rv>
  <rv s="0">
    <v>536870912</v>
    <v>United States Virgin Islands</v>
    <v>38bd827b-bc00-140e-85be-46a96078429c</v>
    <v>en-US</v>
    <v>Map</v>
  </rv>
  <rv s="0">
    <v>536870912</v>
    <v>Alaska</v>
    <v>31c4c7a1-54e7-4306-ac9b-f1b02e85bda5</v>
    <v>en-US</v>
    <v>Map</v>
  </rv>
  <rv s="0">
    <v>536870912</v>
    <v>Arizona</v>
    <v>bf973f46-5962-4997-a7ba-a05f1aa2a9f9</v>
    <v>en-US</v>
    <v>Map</v>
  </rv>
  <rv s="0">
    <v>536870912</v>
    <v>Delaware</v>
    <v>8ad617cc-3d7a-4b3c-a787-098de959ccc4</v>
    <v>en-US</v>
    <v>Map</v>
  </rv>
  <rv s="3">
    <v>53</v>
  </rv>
  <rv s="1">
    <fb>9.5866513904898809E-2</fb>
    <v>24</v>
  </rv>
  <rv s="3">
    <v>54</v>
  </rv>
  <rv s="1">
    <fb>0.36599999999999999</fb>
    <v>24</v>
  </rv>
  <rv s="1">
    <fb>0.14699999999999999</fb>
    <v>32</v>
  </rv>
  <rv s="1">
    <fb>270663028</fb>
    <v>25</v>
  </rv>
  <rv s="5">
    <v>#VALUE!</v>
    <v>en-US</v>
    <v>5232ed96-85b1-2edb-12c6-63e6c597a1de</v>
    <v>536870912</v>
    <v>1</v>
    <v>121</v>
    <v>17</v>
    <v>United States</v>
    <v>20</v>
    <v>21</v>
    <v>Map</v>
    <v>22</v>
    <v>122</v>
    <v>US</v>
    <v>962</v>
    <v>963</v>
    <v>964</v>
    <v>965</v>
    <v>966</v>
    <v>967</v>
    <v>968</v>
    <v>969</v>
    <v>970</v>
    <v>USD</v>
    <v>The United States of America, commonly known as the United States or America, is a country primarily located in North America and consisting of 50 states, a federal district, five major unincorporated territories, nine Minor Outlying Islands, and 326 Indian reservations. It is the world's third-largest country by both land and total area. It shares land borders with Canada to its north and with Mexico to its south and has maritime borders with the Bahamas, Cuba, Russia, and other nations. With a population of over 333 million, it is the most populous country in the Americas and the third-most populous in the world. The national capital of the United States is Washington, D.C., and its most populous city and principal financial center is New York City.</v>
    <v>971</v>
    <v>972</v>
    <v>973</v>
    <v>974</v>
    <v>856</v>
    <v>975</v>
    <v>976</v>
    <v>977</v>
    <v>978</v>
    <v>979</v>
    <v>980</v>
    <v>985</v>
    <v>986</v>
    <v>987</v>
    <v>988</v>
    <v>989</v>
    <v>990</v>
    <v>United States</v>
    <v>The Star-Spangled Banner</v>
    <v>235</v>
    <v>the United States of America</v>
    <v>991</v>
    <v>992</v>
    <v>993</v>
    <v>994</v>
    <v>995</v>
    <v>996</v>
    <v>997</v>
    <v>998</v>
    <v>999</v>
    <v>359</v>
    <v>1000</v>
    <v>1056</v>
    <v>1057</v>
    <v>1058</v>
    <v>1059</v>
    <v>1060</v>
    <v>United States</v>
    <v>1061</v>
    <v>mdp/vdpid/244</v>
  </rv>
  <rv s="0">
    <v>536870912</v>
    <v>Canada</v>
    <v>370ed614-32e1-4326-a356-dc0a7dd56aaa</v>
    <v>en-US</v>
    <v>Map</v>
  </rv>
  <rv s="1">
    <fb>6.8918382450780802E-2</fb>
    <v>24</v>
  </rv>
  <rv s="1">
    <fb>9984670</fb>
    <v>25</v>
  </rv>
  <rv s="1">
    <fb>72000</fb>
    <v>25</v>
  </rv>
  <rv s="1">
    <fb>10.1</fb>
    <v>26</v>
  </rv>
  <rv s="0">
    <v>536870912</v>
    <v>Ottawa</v>
    <v>3f2544d2-4937-9101-2f53-621199e253e5</v>
    <v>en-US</v>
    <v>Map</v>
  </rv>
  <rv s="1">
    <fb>544894.19799999997</fb>
    <v>25</v>
  </rv>
  <rv s="1">
    <fb>116.75729822552999</fb>
    <v>28</v>
  </rv>
  <rv s="1">
    <fb>1.9492690241159599E-2</fb>
    <v>24</v>
  </rv>
  <rv s="1">
    <fb>15588.4871464315</fb>
    <v>25</v>
  </rv>
  <rv s="1">
    <fb>1.4987999999999999</fb>
    <v>26</v>
  </rv>
  <rv s="1">
    <fb>0.38161546668997998</fb>
    <v>24</v>
  </rv>
  <rv s="1">
    <fb>74.089062024805997</fb>
    <v>29</v>
  </rv>
  <rv s="1">
    <fb>0.81</fb>
    <v>30</v>
  </rv>
  <rv s="1">
    <fb>1736425629519.96</fb>
    <v>31</v>
  </rv>
  <rv s="1">
    <fb>1.0094368</fb>
    <v>24</v>
  </rv>
  <rv s="1">
    <fb>0.68922510000000003</fb>
    <v>24</v>
  </rv>
  <rv s="2">
    <v>14</v>
    <v>22</v>
    <v>130</v>
    <v>7</v>
    <v>0</v>
    <v>Image of Canada</v>
  </rv>
  <rv s="1">
    <fb>4.3</fb>
    <v>29</v>
  </rv>
  <rv s="0">
    <v>536870912</v>
    <v>Toronto</v>
    <v>e9c1d78f-effd-4cbf-af56-ce709763b200</v>
    <v>en-US</v>
    <v>Map</v>
  </rv>
  <rv s="0">
    <v>805306368</v>
    <v>Justin Trudeau (Prime minister)</v>
    <v>d37aba31-28d1-b943-f0c6-dbddeb460528</v>
    <v>en-US</v>
    <v>Generic</v>
  </rv>
  <rv s="3">
    <v>55</v>
  </rv>
  <rv s="4">
    <v>https://www.bing.com/search?q=canada+country&amp;form=skydnc</v>
    <v>Learn more on Bing</v>
  </rv>
  <rv s="1">
    <fb>81.948780487804896</fb>
    <v>29</v>
  </rv>
  <rv s="1">
    <fb>1937902710000</fb>
    <v>31</v>
  </rv>
  <rv s="1">
    <fb>10</fb>
    <v>29</v>
  </rv>
  <rv s="1">
    <fb>9.51</fb>
    <v>30</v>
  </rv>
  <rv s="3">
    <v>56</v>
  </rv>
  <rv s="1">
    <fb>0.1458492763</fb>
    <v>24</v>
  </rv>
  <rv s="1">
    <fb>2.6101999999999999</fb>
    <v>26</v>
  </rv>
  <rv s="1">
    <fb>38246108</fb>
    <v>25</v>
  </rv>
  <rv s="1">
    <fb>0.251</fb>
    <v>24</v>
  </rv>
  <rv s="1">
    <fb>0.40600000000000003</fb>
    <v>24</v>
  </rv>
  <rv s="1">
    <fb>2.4E-2</fb>
    <v>24</v>
  </rv>
  <rv s="1">
    <fb>0.17</fb>
    <v>24</v>
  </rv>
  <rv s="1">
    <fb>0.65070999145507802</fb>
    <v>24</v>
  </rv>
  <rv s="0">
    <v>536870912</v>
    <v>Ontario</v>
    <v>070ad921-224a-9ed5-6fe1-8eab57b4b2e7</v>
    <v>en-US</v>
    <v>Map</v>
  </rv>
  <rv s="0">
    <v>536870912</v>
    <v>Quebec</v>
    <v>32da1fe8-6bb5-f40e-e008-82becf7ef390</v>
    <v>en-US</v>
    <v>Map</v>
  </rv>
  <rv s="0">
    <v>536870912</v>
    <v>Nova Scotia</v>
    <v>baa4aedd-bbb6-989e-cba4-ec2c9bdd906a</v>
    <v>en-US</v>
    <v>Map</v>
  </rv>
  <rv s="0">
    <v>536870912</v>
    <v>New Brunswick</v>
    <v>ed967bed-da27-9206-2407-d4e698015192</v>
    <v>en-US</v>
    <v>Map</v>
  </rv>
  <rv s="0">
    <v>536870912</v>
    <v>Manitoba</v>
    <v>21c9c883-dcc4-1490-a815-79c6eb525369</v>
    <v>en-US</v>
    <v>Map</v>
  </rv>
  <rv s="0">
    <v>536870912</v>
    <v>Newfoundland and Labrador</v>
    <v>895215e2-2c65-6494-fa6a-1f441a39ac4f</v>
    <v>en-US</v>
    <v>Map</v>
  </rv>
  <rv s="0">
    <v>536870912</v>
    <v>Prince Edward Island</v>
    <v>4e4aadcb-4928-0762-e307-bc01ba8f3dfb</v>
    <v>en-US</v>
    <v>Map</v>
  </rv>
  <rv s="0">
    <v>536870912</v>
    <v>Saskatchewan</v>
    <v>ec7108bb-bd34-c969-f3f2-2a9eed70102e</v>
    <v>en-US</v>
    <v>Map</v>
  </rv>
  <rv s="0">
    <v>536870912</v>
    <v>Alberta</v>
    <v>ac4b7d59-c4be-889f-9a45-7e7c524794ec</v>
    <v>en-US</v>
    <v>Map</v>
  </rv>
  <rv s="0">
    <v>536870912</v>
    <v>Yukon</v>
    <v>68d0a1b9-92a8-857c-53f4-9150cd050ece</v>
    <v>en-US</v>
    <v>Map</v>
  </rv>
  <rv s="0">
    <v>536870912</v>
    <v>Northwest Territories</v>
    <v>2e2284ce-2cc1-0b16-10e6-0783ada7c95b</v>
    <v>en-US</v>
    <v>Map</v>
  </rv>
  <rv s="0">
    <v>536870912</v>
    <v>Nunavut</v>
    <v>5220a5b2-1244-23fe-9851-d4b0373ac92e</v>
    <v>en-US</v>
    <v>Map</v>
  </rv>
  <rv s="0">
    <v>536870912</v>
    <v>British Columbia</v>
    <v>32a8fd1c-cd9d-0da9-35fb-f952ed824d4f</v>
    <v>en-US</v>
    <v>Map</v>
  </rv>
  <rv s="3">
    <v>57</v>
  </rv>
  <rv s="1">
    <fb>0.12844017475747799</fb>
    <v>24</v>
  </rv>
  <rv s="3">
    <v>58</v>
  </rv>
  <rv s="1">
    <fb>0.245</fb>
    <v>24</v>
  </rv>
  <rv s="1">
    <fb>5.5640001296997095E-2</fb>
    <v>32</v>
  </rv>
  <rv s="1">
    <fb>30628482</fb>
    <v>25</v>
  </rv>
  <rv s="5">
    <v>#VALUE!</v>
    <v>en-US</v>
    <v>370ed614-32e1-4326-a356-dc0a7dd56aaa</v>
    <v>536870912</v>
    <v>1</v>
    <v>128</v>
    <v>17</v>
    <v>Canada</v>
    <v>20</v>
    <v>21</v>
    <v>Map</v>
    <v>22</v>
    <v>129</v>
    <v>CA</v>
    <v>1064</v>
    <v>1065</v>
    <v>1066</v>
    <v>1067</v>
    <v>966</v>
    <v>1068</v>
    <v>1069</v>
    <v>1070</v>
    <v>1071</v>
    <v>CAD</v>
    <v>Canada is a country in North America. Its ten provinces and three territories extend from the Atlantic Ocean to the Pacific Ocean and northward into the Arctic Ocean, making it the world's second-largest country by total area, with the world's longest coastline. Its border with the United States is the world's longest international land border. The country is characterized by a wide range of both meteorologic and geological regions. It is sparsely inhabited, with the vast majority residing south of the 55th parallel in urban areas. Canada's capital is Ottawa and its three largest metropolitan areas are Toronto, Montreal, and Vancouver.</v>
    <v>1072</v>
    <v>1073</v>
    <v>1074</v>
    <v>1075</v>
    <v>1076</v>
    <v>1077</v>
    <v>1078</v>
    <v>1079</v>
    <v>1080</v>
    <v>1081</v>
    <v>1082</v>
    <v>1084</v>
    <v>1085</v>
    <v>1086</v>
    <v>1087</v>
    <v>1088</v>
    <v>1089</v>
    <v>Canada</v>
    <v>O Canada</v>
    <v>1090</v>
    <v>Canada</v>
    <v>1091</v>
    <v>1092</v>
    <v>1093</v>
    <v>432</v>
    <v>1094</v>
    <v>1095</v>
    <v>1096</v>
    <v>772</v>
    <v>38</v>
    <v>1097</v>
    <v>1098</v>
    <v>1112</v>
    <v>1113</v>
    <v>1114</v>
    <v>1115</v>
    <v>1116</v>
    <v>Canada</v>
    <v>1117</v>
    <v>mdp/vdpid/39</v>
  </rv>
  <rv s="0">
    <v>536870912</v>
    <v>Mexico</v>
    <v>8e475659-4bdc-d912-6494-affce0096bc1</v>
    <v>en-US</v>
    <v>Map</v>
  </rv>
  <rv s="1">
    <fb>0.54649553743666202</fb>
    <v>24</v>
  </rv>
  <rv s="1">
    <fb>1972550</fb>
    <v>25</v>
  </rv>
  <rv s="1">
    <fb>336000</fb>
    <v>25</v>
  </rv>
  <rv s="1">
    <fb>17.602</fb>
    <v>26</v>
  </rv>
  <rv s="1">
    <fb>52</fb>
    <v>27</v>
  </rv>
  <rv s="0">
    <v>536870912</v>
    <v>Mexico City</v>
    <v>f1281260-8340-e258-c8ec-3522504400e5</v>
    <v>en-US</v>
    <v>Map</v>
  </rv>
  <rv s="1">
    <fb>486405.54800000001</fb>
    <v>25</v>
  </rv>
  <rv s="1">
    <fb>141.54252296997399</fb>
    <v>28</v>
  </rv>
  <rv s="1">
    <fb>3.6359614212704998E-2</fb>
    <v>24</v>
  </rv>
  <rv s="1">
    <fb>2157.32394883914</fb>
    <v>25</v>
  </rv>
  <rv s="1">
    <fb>2.129</fb>
    <v>26</v>
  </rv>
  <rv s="1">
    <fb>0.339249458255099</fb>
    <v>24</v>
  </rv>
  <rv s="1">
    <fb>90.426207910940704</fb>
    <v>29</v>
  </rv>
  <rv s="1">
    <fb>1258286717124.53</fb>
    <v>31</v>
  </rv>
  <rv s="1">
    <fb>1.0577000999999999</fb>
    <v>24</v>
  </rv>
  <rv s="1">
    <fb>0.40228960000000002</fb>
    <v>24</v>
  </rv>
  <rv s="2">
    <v>15</v>
    <v>22</v>
    <v>138</v>
    <v>7</v>
    <v>0</v>
    <v>Image of Mexico</v>
  </rv>
  <rv s="0">
    <v>805306368</v>
    <v>Andrés Manuel López Obrador (President)</v>
    <v>f285a927-f27b-4a8e-277b-5c53b148cf20</v>
    <v>en-US</v>
    <v>Generic</v>
  </rv>
  <rv s="0">
    <v>805306368</v>
    <v>Norma Lucía Piña Hernández (Chief justice)</v>
    <v>c6ded009-db4d-d436-ada5-514c16278dd4</v>
    <v>en-US</v>
    <v>Generic</v>
  </rv>
  <rv s="3">
    <v>59</v>
  </rv>
  <rv s="4">
    <v>https://www.bing.com/search?q=mexico&amp;form=skydnc</v>
    <v>Learn more on Bing</v>
  </rv>
  <rv s="1">
    <fb>74.992000000000004</fb>
    <v>29</v>
  </rv>
  <rv s="1">
    <fb>413618820000</fb>
    <v>31</v>
  </rv>
  <rv s="1">
    <fb>33</fb>
    <v>29</v>
  </rv>
  <rv s="1">
    <fb>0.49</fb>
    <v>30</v>
  </rv>
  <rv s="3">
    <v>60</v>
  </rv>
  <rv s="1">
    <fb>0.41370018680000004</fb>
    <v>24</v>
  </rv>
  <rv s="1">
    <fb>2.3826999999999998</fb>
    <v>26</v>
  </rv>
  <rv s="1">
    <fb>126705138</fb>
    <v>25</v>
  </rv>
  <rv s="1">
    <fb>0.2</fb>
    <v>24</v>
  </rv>
  <rv s="1">
    <fb>0.36399999999999999</fb>
    <v>24</v>
  </rv>
  <rv s="1">
    <fb>0.51700000000000002</fb>
    <v>24</v>
  </rv>
  <rv s="1">
    <fb>0.02</fb>
    <v>24</v>
  </rv>
  <rv s="1">
    <fb>5.4000000000000006E-2</fb>
    <v>24</v>
  </rv>
  <rv s="1">
    <fb>9.5000000000000001E-2</fb>
    <v>24</v>
  </rv>
  <rv s="1">
    <fb>0.13500000000000001</fb>
    <v>24</v>
  </rv>
  <rv s="1">
    <fb>0.60680000305175807</fb>
    <v>24</v>
  </rv>
  <rv s="0">
    <v>536870912</v>
    <v>Aguascalientes</v>
    <v>7f39db16-d0e9-f4ba-b929-2a69336bbcb0</v>
    <v>en-US</v>
    <v>Map</v>
  </rv>
  <rv s="0">
    <v>536870912</v>
    <v>Baja California</v>
    <v>6b504587-24aa-0512-9ca8-180f7fa0f586</v>
    <v>en-US</v>
    <v>Map</v>
  </rv>
  <rv s="0">
    <v>536870912</v>
    <v>Baja California Sur</v>
    <v>72f2373c-402d-1899-776e-ebde71dada5d</v>
    <v>en-US</v>
    <v>Map</v>
  </rv>
  <rv s="0">
    <v>536870912</v>
    <v>Campeche</v>
    <v>7c67b06b-20b4-3244-d633-4a6255df7395</v>
    <v>en-US</v>
    <v>Map</v>
  </rv>
  <rv s="0">
    <v>536870912</v>
    <v>Chiapas</v>
    <v>f0d5e228-a3c3-8699-7df3-32ab85b078b3</v>
    <v>en-US</v>
    <v>Map</v>
  </rv>
  <rv s="0">
    <v>536870912</v>
    <v>Chihuahua</v>
    <v>ce5a5e29-7bae-05e8-fec7-e028f5c1e139</v>
    <v>en-US</v>
    <v>Map</v>
  </rv>
  <rv s="0">
    <v>536870912</v>
    <v>Coahuila</v>
    <v>b1fb0720-5dff-3cd3-aa9b-e91c0988b9f4</v>
    <v>en-US</v>
    <v>Map</v>
  </rv>
  <rv s="0">
    <v>536870912</v>
    <v>Colima</v>
    <v>c5187e51-1440-155f-505d-5c7804e1489f</v>
    <v>en-US</v>
    <v>Map</v>
  </rv>
  <rv s="0">
    <v>536870912</v>
    <v>Durango</v>
    <v>d5a4a060-173a-aa5a-3023-abf4cbc2f03d</v>
    <v>en-US</v>
    <v>Map</v>
  </rv>
  <rv s="0">
    <v>536870912</v>
    <v>Guanajuato</v>
    <v>9eaf00cd-2b5c-3655-adbc-dc91f1f0fca3</v>
    <v>en-US</v>
    <v>Map</v>
  </rv>
  <rv s="0">
    <v>536870912</v>
    <v>Guerrero</v>
    <v>86638283-e8d0-0d69-1241-dc688f82149b</v>
    <v>en-US</v>
    <v>Map</v>
  </rv>
  <rv s="0">
    <v>536870912</v>
    <v>Hidalgo</v>
    <v>76baa939-e01a-077d-0c83-522220d05a5b</v>
    <v>en-US</v>
    <v>Map</v>
  </rv>
  <rv s="0">
    <v>536870912</v>
    <v>Jalisco</v>
    <v>18c29bf9-bbf0-e90f-10f3-c48c9791339b</v>
    <v>en-US</v>
    <v>Map</v>
  </rv>
  <rv s="0">
    <v>536870912</v>
    <v>State of Mexico</v>
    <v>884c2c6c-6f06-85ee-aa8d-65b8980f2231</v>
    <v>en-US</v>
    <v>Map</v>
  </rv>
  <rv s="0">
    <v>536870912</v>
    <v>Michoacán</v>
    <v>33ec3160-5b7b-5fef-defd-4574b6b819d6</v>
    <v>en-US</v>
    <v>Map</v>
  </rv>
  <rv s="0">
    <v>536870912</v>
    <v>Morelos</v>
    <v>457cd12b-12ce-71c2-81d5-f60ba9645b36</v>
    <v>en-US</v>
    <v>Map</v>
  </rv>
  <rv s="0">
    <v>536870912</v>
    <v>Nayarit</v>
    <v>d5ab8703-9922-20b7-03c7-acb17f76b03e</v>
    <v>en-US</v>
    <v>Map</v>
  </rv>
  <rv s="0">
    <v>536870912</v>
    <v>Nuevo León</v>
    <v>1696b325-bf35-b9aa-28db-3304c1996498</v>
    <v>en-US</v>
    <v>Map</v>
  </rv>
  <rv s="0">
    <v>536870912</v>
    <v>Oaxaca State</v>
    <v>2a651e2b-4cd2-6315-971b-6bddb30dfb4d</v>
    <v>en-US</v>
    <v>Map</v>
  </rv>
  <rv s="0">
    <v>536870912</v>
    <v>Puebla</v>
    <v>e266f3f0-af5e-7537-36e1-118cfcc783a3</v>
    <v>en-US</v>
    <v>Map</v>
  </rv>
  <rv s="0">
    <v>536870912</v>
    <v>Querétaro</v>
    <v>4a2d4179-0f55-70d5-99e7-165b2289a273</v>
    <v>en-US</v>
    <v>Map</v>
  </rv>
  <rv s="0">
    <v>536870912</v>
    <v>Quintana Roo</v>
    <v>96bcffec-8d1c-5e86-ab0e-e31d5b9a157c</v>
    <v>en-US</v>
    <v>Map</v>
  </rv>
  <rv s="0">
    <v>536870912</v>
    <v>San Luis Potosí</v>
    <v>c228dff2-2024-525b-1b90-fe82a2f5ccfc</v>
    <v>en-US</v>
    <v>Map</v>
  </rv>
  <rv s="0">
    <v>536870912</v>
    <v>Sinaloa</v>
    <v>ef7dcafc-cca2-39b2-e063-e2bbf5b2022e</v>
    <v>en-US</v>
    <v>Map</v>
  </rv>
  <rv s="0">
    <v>536870912</v>
    <v>Sonora</v>
    <v>e59e4f16-5e42-af6e-b970-e0ae59046077</v>
    <v>en-US</v>
    <v>Map</v>
  </rv>
  <rv s="0">
    <v>536870912</v>
    <v>Tabasco</v>
    <v>f96880d9-0a36-58d3-7351-a4c7070c642d</v>
    <v>en-US</v>
    <v>Map</v>
  </rv>
  <rv s="0">
    <v>536870912</v>
    <v>Tamaulipas State</v>
    <v>6f2fce2f-2090-8583-dbf3-dd9d6fc3cab3</v>
    <v>en-US</v>
    <v>Map</v>
  </rv>
  <rv s="0">
    <v>536870912</v>
    <v>Tlaxcala</v>
    <v>77063c53-3a0e-fbf0-30d8-68218fbc38fa</v>
    <v>en-US</v>
    <v>Map</v>
  </rv>
  <rv s="0">
    <v>536870912</v>
    <v>Veracruz</v>
    <v>10381f79-264a-f2fd-08f8-cc5377683832</v>
    <v>en-US</v>
    <v>Map</v>
  </rv>
  <rv s="0">
    <v>536870912</v>
    <v>Yucatán</v>
    <v>f096e19b-5b56-f73a-3e33-e3f03e33fffc</v>
    <v>en-US</v>
    <v>Map</v>
  </rv>
  <rv s="0">
    <v>536870912</v>
    <v>Zacatecas</v>
    <v>135a47e4-6f2c-2112-febf-50c21b485bd3</v>
    <v>en-US</v>
    <v>Map</v>
  </rv>
  <rv s="3">
    <v>61</v>
  </rv>
  <rv s="1">
    <fb>0.130829255322402</fb>
    <v>24</v>
  </rv>
  <rv s="1">
    <fb>0.55100000000000005</fb>
    <v>24</v>
  </rv>
  <rv s="1">
    <fb>3.4249999523162801E-2</fb>
    <v>32</v>
  </rv>
  <rv s="1">
    <fb>102626859</fb>
    <v>25</v>
  </rv>
  <rv s="8">
    <v>#VALUE!</v>
    <v>en-US</v>
    <v>8e475659-4bdc-d912-6494-affce0096bc1</v>
    <v>536870912</v>
    <v>1</v>
    <v>135</v>
    <v>136</v>
    <v>Mexico</v>
    <v>20</v>
    <v>21</v>
    <v>Map</v>
    <v>22</v>
    <v>137</v>
    <v>MX</v>
    <v>1120</v>
    <v>1121</v>
    <v>1122</v>
    <v>1123</v>
    <v>1124</v>
    <v>1125</v>
    <v>1126</v>
    <v>1127</v>
    <v>1128</v>
    <v>MXN</v>
    <v>Mexico, officially the United Mexican States, is a country in the southern portion of North America. It is bordered to the north by the United States; to the south and west by the Pacific Ocean; to the southeast by Guatemala, Belize, and the Caribbean Sea; and to the east by the Gulf of Mexico. Mexico covers 1,972,550 km², making it the world's 13th-largest country by area; with a population of almost 130 million, it is the 10th-most-populous country and has the most Spanish speakers. Mexico is organized as a federal republic comprising 31 states and Mexico City, its capital.</v>
    <v>1129</v>
    <v>1130</v>
    <v>1131</v>
    <v>1132</v>
    <v>764</v>
    <v>1133</v>
    <v>1134</v>
    <v>1135</v>
    <v>1136</v>
    <v>701</v>
    <v>1125</v>
    <v>1139</v>
    <v>1140</v>
    <v>1141</v>
    <v>1142</v>
    <v>1143</v>
    <v>1144</v>
    <v>Mexico</v>
    <v>Himno Nacional Mexicano</v>
    <v>1145</v>
    <v>Estaos Xuníos Mexicanos</v>
    <v>1146</v>
    <v>1147</v>
    <v>1148</v>
    <v>1149</v>
    <v>1150</v>
    <v>1151</v>
    <v>1152</v>
    <v>1153</v>
    <v>1154</v>
    <v>1155</v>
    <v>1156</v>
    <v>1188</v>
    <v>1189</v>
    <v>1190</v>
    <v>1191</v>
    <v>Mexico</v>
    <v>1192</v>
    <v>mdp/vdpid/166</v>
  </rv>
</rvData>
</file>

<file path=xl/richData/rdrichvaluestructure.xml><?xml version="1.0" encoding="utf-8"?>
<rvStructures xmlns="http://schemas.microsoft.com/office/spreadsheetml/2017/richdata" count="9">
  <s t="_linkedentity2">
    <k n="%EntityServiceId" t="i"/>
    <k n="_DisplayString" t="s"/>
    <k n="%EntityId" t="s"/>
    <k n="%EntityCulture" t="s"/>
    <k n="_Icon" t="s"/>
  </s>
  <s t="_formattednumber">
    <k n="_Format" t="spb"/>
  </s>
  <s t="_webimage">
    <k n="WebImageIdentifier" t="i"/>
    <k n="_Provider" t="spb"/>
    <k n="Attribution" t="spb"/>
    <k n="CalcOrigin" t="i"/>
    <k n="ComputedImage" t="b"/>
    <k n="Text" t="s"/>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4">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57">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Calling code</v>
      <v t="s">_Flags</v>
      <v t="s">VDPID/VSID</v>
      <v t="s">UniqueName</v>
      <v t="s">_DisplayString</v>
      <v t="s">LearnMoreOnLink</v>
      <v t="s">Image</v>
      <v t="s">Description</v>
    </a>
  </spbArrays>
  <spbData count="139">
    <spb s="0">
      <v xml:space="preserve">data.worldbank.org	</v>
      <v xml:space="preserve">	</v>
      <v xml:space="preserve">http://data.worldbank.org/indicator/FP.CPI.TOTL	</v>
      <v xml:space="preserve">	</v>
    </spb>
    <spb s="0">
      <v xml:space="preserve">Wikipedia	Cia	travel.state.gov	</v>
      <v xml:space="preserve">CC-BY-SA			</v>
      <v xml:space="preserve">http://en.wikipedia.org/wiki/Bangladesh	https://www.cia.gov/library/publications/the-world-factbook/geos/bg.html?Transportation	https://travel.state.gov/content/travel/en/international-travel/International-Travel-Country-Information-Pages/Bangladesh.html	</v>
      <v xml:space="preserve">http://creativecommons.org/licenses/by-sa/3.0/			</v>
    </spb>
    <spb s="0">
      <v xml:space="preserve">	</v>
      <v xml:space="preserve">	</v>
      <v xml:space="preserve">https://en.wikipedia.org/wiki/Bangladesh	</v>
      <v xml:space="preserve">https://creativecommons.org/licenses/by-sa/3.0	</v>
    </spb>
    <spb s="0">
      <v xml:space="preserve">data.worldbank.org	</v>
      <v xml:space="preserve">	</v>
      <v xml:space="preserve">http://data.worldbank.org/indicator/SP.DYN.CBRT.IN	</v>
      <v xml:space="preserve">	</v>
    </spb>
    <spb s="0">
      <v xml:space="preserve">Wikipedia	</v>
      <v xml:space="preserve">CC-BY-SA	</v>
      <v xml:space="preserve">http://en.wikipedia.org/wiki/Bangladesh	</v>
      <v xml:space="preserve">http://creativecommons.org/licenses/by-sa/3.0/	</v>
    </spb>
    <spb s="0">
      <v xml:space="preserve">Cia	</v>
      <v xml:space="preserve">	</v>
      <v xml:space="preserve">https://www.cia.gov/library/publications/the-world-factbook/geos/bg.html?Transportation	</v>
      <v xml:space="preserve">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
      <v>0</v>
      <v>1</v>
      <v>2</v>
      <v>2</v>
      <v>3</v>
      <v>2</v>
      <v>2</v>
      <v>2</v>
      <v>4</v>
      <v>2</v>
      <v>2</v>
      <v>4</v>
      <v>2</v>
      <v>2</v>
      <v>5</v>
      <v>6</v>
      <v>1</v>
      <v>5</v>
      <v>7</v>
      <v>2</v>
      <v>5</v>
      <v>8</v>
      <v>9</v>
      <v>10</v>
      <v>5</v>
      <v>5</v>
      <v>2</v>
      <v>5</v>
      <v>11</v>
      <v>12</v>
      <v>13</v>
      <v>14</v>
      <v>5</v>
      <v>1</v>
      <v>5</v>
      <v>5</v>
      <v>5</v>
      <v>5</v>
      <v>5</v>
      <v>5</v>
      <v>5</v>
      <v>5</v>
      <v>5</v>
      <v>5</v>
      <v>15</v>
    </spb>
    <spb s="2">
      <v>0</v>
      <v>Name</v>
      <v>LearnMoreOnLink</v>
    </spb>
    <spb s="3">
      <v>0</v>
      <v>0</v>
      <v>0</v>
    </spb>
    <spb s="4">
      <v>0</v>
      <v>0</v>
    </spb>
    <spb s="5">
      <v>18</v>
      <v>18</v>
      <v>19</v>
      <v>18</v>
    </spb>
    <spb s="6">
      <v>1</v>
      <v>2</v>
      <v>3</v>
    </spb>
    <spb s="7">
      <v>https://www.bing.com</v>
      <v>https://www.bing.com/th?id=Ga%5Cbing_yt.png&amp;w=100&amp;h=40&amp;c=0&amp;pid=0.1</v>
      <v>Powered by Bing</v>
    </spb>
    <spb s="8">
      <v>2019</v>
      <v>2019</v>
      <v>square km</v>
      <v>per thousand (2018)</v>
      <v>2021</v>
      <v>2019</v>
      <v>2018</v>
      <v>per liter (2016)</v>
      <v>2019</v>
      <v>years (2018)</v>
      <v>2016</v>
      <v>per thousand (2018)</v>
      <v>2019</v>
      <v>2017</v>
      <v>2016</v>
      <v>2019</v>
      <v>2016</v>
      <v>2018</v>
      <v>kilotons per year (2016)</v>
      <v>deaths per 100,000 (2017)</v>
      <v>kWh (2014)</v>
      <v>2014</v>
      <v>2018</v>
      <v>2016</v>
      <v>2016</v>
      <v>2016</v>
      <v>2016</v>
      <v>2016</v>
      <v>2015</v>
      <v>2016</v>
      <v>2016</v>
      <v>2018</v>
      <v>2018</v>
      <v>2019</v>
    </spb>
    <spb s="9">
      <v>4</v>
    </spb>
    <spb s="9">
      <v>5</v>
    </spb>
    <spb s="9">
      <v>6</v>
    </spb>
    <spb s="9">
      <v>7</v>
    </spb>
    <spb s="9">
      <v>8</v>
    </spb>
    <spb s="9">
      <v>9</v>
    </spb>
    <spb s="9">
      <v>10</v>
    </spb>
    <spb s="9">
      <v>11</v>
    </spb>
    <spb s="9">
      <v>12</v>
    </spb>
    <spb s="0">
      <v xml:space="preserve">Wikipedia	travel.state.gov	</v>
      <v xml:space="preserve">CC-BY-SA		</v>
      <v xml:space="preserve">http://en.wikipedia.org/wiki/India	https://travel.state.gov/content/travel/en/international-travel/International-Travel-Country-Information-Pages/India.html	</v>
      <v xml:space="preserve">http://creativecommons.org/licenses/by-sa/3.0/		</v>
    </spb>
    <spb s="0">
      <v xml:space="preserve">Wikipedia	</v>
      <v xml:space="preserve">CC BY-SA 3.0	</v>
      <v xml:space="preserve">https://en.wikipedia.org/wiki/India	</v>
      <v xml:space="preserve">https://creativecommons.org/licenses/by-sa/3.0	</v>
    </spb>
    <spb s="0">
      <v xml:space="preserve">Wikipedia	</v>
      <v xml:space="preserve">CC-BY-SA	</v>
      <v xml:space="preserve">http://en.wikipedia.org/wiki/India	</v>
      <v xml:space="preserve">http://creativecommons.org/licenses/by-sa/3.0/	</v>
    </spb>
    <spb s="0">
      <v xml:space="preserve">Cia	</v>
      <v xml:space="preserve">	</v>
      <v xml:space="preserve">https://www.cia.gov/library/publications/the-world-factbook/geos/in.html?Transportation	</v>
      <v xml:space="preserve">	</v>
    </spb>
    <spb s="0">
      <v xml:space="preserve">Wikipedia	Cia	travel.state.gov	</v>
      <v xml:space="preserve">CC-BY-SA			</v>
      <v xml:space="preserve">http://en.wikipedia.org/wiki/India	https://www.cia.gov/library/publications/the-world-factbook/geos/in.html?Transportation	https://travel.state.gov/content/travel/en/international-travel/International-Travel-Country-Information-Pages/India.html	</v>
      <v xml:space="preserve">http://creativecommons.org/licenses/by-sa/3.0/			</v>
    </spb>
    <spb s="1">
      <v>0</v>
      <v>33</v>
      <v>34</v>
      <v>34</v>
      <v>3</v>
      <v>34</v>
      <v>34</v>
      <v>34</v>
      <v>35</v>
      <v>34</v>
      <v>34</v>
      <v>35</v>
      <v>34</v>
      <v>34</v>
      <v>36</v>
      <v>6</v>
      <v>37</v>
      <v>36</v>
      <v>7</v>
      <v>34</v>
      <v>36</v>
      <v>8</v>
      <v>9</v>
      <v>10</v>
      <v>36</v>
      <v>36</v>
      <v>34</v>
      <v>36</v>
      <v>11</v>
      <v>12</v>
      <v>13</v>
      <v>14</v>
      <v>36</v>
      <v>37</v>
      <v>36</v>
      <v>36</v>
      <v>36</v>
      <v>36</v>
      <v>36</v>
      <v>36</v>
      <v>36</v>
      <v>36</v>
      <v>36</v>
      <v>36</v>
      <v>15</v>
    </spb>
    <spb s="8">
      <v>2019</v>
      <v>2017</v>
      <v>square km</v>
      <v>per thousand (2018)</v>
      <v>2021</v>
      <v>2019</v>
      <v>2018</v>
      <v>per liter (2016)</v>
      <v>2019</v>
      <v>years (2018)</v>
      <v>2017</v>
      <v>per thousand (2018)</v>
      <v>2019</v>
      <v>2017</v>
      <v>2016</v>
      <v>2019</v>
      <v>2016</v>
      <v>2018</v>
      <v>kilotons per year (2016)</v>
      <v>deaths per 100,000 (2017)</v>
      <v>kWh (2014)</v>
      <v>2014</v>
      <v>2019</v>
      <v>2011</v>
      <v>2011</v>
      <v>2011</v>
      <v>2011</v>
      <v>2011</v>
      <v>2015</v>
      <v>2011</v>
      <v>2011</v>
      <v>2017</v>
      <v>2018</v>
      <v>2019</v>
    </spb>
    <spb s="0">
      <v xml:space="preserve">	</v>
      <v xml:space="preserve">	</v>
      <v xml:space="preserve">https://en.wikipedia.org/wiki/India	</v>
      <v xml:space="preserve">https://creativecommons.org/licenses/by-sa/3.0	</v>
    </spb>
    <spb s="0">
      <v xml:space="preserve">Wikipedia	Cia	travel.state.gov	</v>
      <v xml:space="preserve">CC-BY-SA			</v>
      <v xml:space="preserve">http://en.wikipedia.org/wiki/Argentina	https://www.cia.gov/library/publications/the-world-factbook/geos/ar.html?Transportation	https://travel.state.gov/content/travel/en/international-travel/International-Travel-Country-Information-Pages/Argentina.html	</v>
      <v xml:space="preserve">http://creativecommons.org/licenses/by-sa/3.0/			</v>
    </spb>
    <spb s="0">
      <v xml:space="preserve">	</v>
      <v xml:space="preserve">	</v>
      <v xml:space="preserve">https://en.wikipedia.org/wiki/Argentina	</v>
      <v xml:space="preserve">https://creativecommons.org/licenses/by-sa/3.0	</v>
    </spb>
    <spb s="0">
      <v xml:space="preserve">Wikipedia	</v>
      <v xml:space="preserve">CC-BY-SA	</v>
      <v xml:space="preserve">http://en.wikipedia.org/wiki/Argentina	</v>
      <v xml:space="preserve">http://creativecommons.org/licenses/by-sa/3.0/	</v>
    </spb>
    <spb s="0">
      <v xml:space="preserve">Cia	</v>
      <v xml:space="preserve">	</v>
      <v xml:space="preserve">https://www.cia.gov/library/publications/the-world-factbook/geos/ar.html?Transportation	</v>
      <v xml:space="preserve">	</v>
    </spb>
    <spb s="1">
      <v>0</v>
      <v>41</v>
      <v>42</v>
      <v>42</v>
      <v>3</v>
      <v>42</v>
      <v>42</v>
      <v>42</v>
      <v>43</v>
      <v>42</v>
      <v>42</v>
      <v>43</v>
      <v>42</v>
      <v>42</v>
      <v>44</v>
      <v>6</v>
      <v>41</v>
      <v>44</v>
      <v>7</v>
      <v>42</v>
      <v>44</v>
      <v>8</v>
      <v>9</v>
      <v>10</v>
      <v>44</v>
      <v>44</v>
      <v>42</v>
      <v>44</v>
      <v>11</v>
      <v>12</v>
      <v>13</v>
      <v>14</v>
      <v>44</v>
      <v>41</v>
      <v>44</v>
      <v>44</v>
      <v>44</v>
      <v>44</v>
      <v>44</v>
      <v>44</v>
      <v>44</v>
      <v>44</v>
      <v>44</v>
      <v>44</v>
      <v>15</v>
    </spb>
    <spb s="8">
      <v>2019</v>
      <v>2019</v>
      <v>square km</v>
      <v>per thousand (2018)</v>
      <v>2021</v>
      <v>2019</v>
      <v>2018</v>
      <v>per liter (2016)</v>
      <v>2019</v>
      <v>years (2018)</v>
      <v>2018</v>
      <v>per thousand (2018)</v>
      <v>2019</v>
      <v>2017</v>
      <v>2016</v>
      <v>2019</v>
      <v>2016</v>
      <v>2017</v>
      <v>kilotons per year (2016)</v>
      <v>deaths per 100,000 (2017)</v>
      <v>kWh (2014)</v>
      <v>2014</v>
      <v>2019</v>
      <v>2018</v>
      <v>2018</v>
      <v>2018</v>
      <v>2018</v>
      <v>2018</v>
      <v>2015</v>
      <v>2018</v>
      <v>2018</v>
      <v>2017</v>
      <v>2017</v>
      <v>2019</v>
    </spb>
    <spb s="0">
      <v xml:space="preserve">Wikipedia	Cia	travel.state.gov	</v>
      <v xml:space="preserve">CC-BY-SA			</v>
      <v xml:space="preserve">http://en.wikipedia.org/wiki/Australia	https://www.cia.gov/library/publications/the-world-factbook/geos/as.html?Transportation	https://travel.state.gov/content/travel/en/international-travel/International-Travel-Country-Information-Pages/Australia.html	</v>
      <v xml:space="preserve">http://creativecommons.org/licenses/by-sa/3.0/			</v>
    </spb>
    <spb s="0">
      <v xml:space="preserve">Wikipedia	</v>
      <v xml:space="preserve">CC BY-SA 3.0	</v>
      <v xml:space="preserve">https://en.wikipedia.org/wiki/Australia	</v>
      <v xml:space="preserve">https://creativecommons.org/licenses/by-sa/3.0	</v>
    </spb>
    <spb s="0">
      <v xml:space="preserve">Wikipedia	</v>
      <v xml:space="preserve">CC-BY-SA	</v>
      <v xml:space="preserve">http://en.wikipedia.org/wiki/Australia	</v>
      <v xml:space="preserve">http://creativecommons.org/licenses/by-sa/3.0/	</v>
    </spb>
    <spb s="0">
      <v xml:space="preserve">Cia	</v>
      <v xml:space="preserve">	</v>
      <v xml:space="preserve">https://www.cia.gov/library/publications/the-world-factbook/geos/as.html?Transportation	</v>
      <v xml:space="preserve">	</v>
    </spb>
    <spb s="1">
      <v>0</v>
      <v>47</v>
      <v>48</v>
      <v>48</v>
      <v>3</v>
      <v>48</v>
      <v>48</v>
      <v>48</v>
      <v>49</v>
      <v>48</v>
      <v>48</v>
      <v>49</v>
      <v>48</v>
      <v>48</v>
      <v>50</v>
      <v>6</v>
      <v>47</v>
      <v>50</v>
      <v>7</v>
      <v>48</v>
      <v>50</v>
      <v>8</v>
      <v>9</v>
      <v>10</v>
      <v>50</v>
      <v>50</v>
      <v>48</v>
      <v>50</v>
      <v>11</v>
      <v>12</v>
      <v>13</v>
      <v>14</v>
      <v>50</v>
      <v>47</v>
      <v>50</v>
      <v>50</v>
      <v>50</v>
      <v>50</v>
      <v>50</v>
      <v>50</v>
      <v>50</v>
      <v>50</v>
      <v>50</v>
      <v>50</v>
      <v>15</v>
    </spb>
    <spb s="8">
      <v>2019</v>
      <v>2019</v>
      <v>square km</v>
      <v>per thousand (2018)</v>
      <v>2021</v>
      <v>2019</v>
      <v>2018</v>
      <v>per liter (2016)</v>
      <v>2019</v>
      <v>years (2018)</v>
      <v>2018</v>
      <v>per thousand (2018)</v>
      <v>2019</v>
      <v>2017</v>
      <v>2016</v>
      <v>2019</v>
      <v>2016</v>
      <v>2017</v>
      <v>kilotons per year (2016)</v>
      <v>deaths per 100,000 (2017)</v>
      <v>kWh (2014)</v>
      <v>2015</v>
      <v>2019</v>
      <v>2014</v>
      <v>2014</v>
      <v>2014</v>
      <v>2014</v>
      <v>2014</v>
      <v>2014</v>
      <v>2014</v>
      <v>2014</v>
      <v>2017</v>
      <v>2017</v>
      <v>2019</v>
    </spb>
    <spb s="0">
      <v xml:space="preserve">	</v>
      <v xml:space="preserve">	</v>
      <v xml:space="preserve">https://en.wikipedia.org/wiki/Australia	</v>
      <v xml:space="preserve">https://creativecommons.org/licenses/by-sa/3.0	</v>
    </spb>
    <spb s="0">
      <v xml:space="preserve">Wikipedia	Cia	travel.state.gov	</v>
      <v xml:space="preserve">CC-BY-SA			</v>
      <v xml:space="preserve">http://en.wikipedia.org/wiki/New_Zealand	https://www.cia.gov/library/publications/the-world-factbook/geos/nz.html?Transportation	https://travel.state.gov/content/travel/en/international-travel/International-Travel-Country-Information-Pages/NewZealand.html	</v>
      <v xml:space="preserve">http://creativecommons.org/licenses/by-sa/3.0/			</v>
    </spb>
    <spb s="0">
      <v xml:space="preserve">Wikipedia	</v>
      <v xml:space="preserve">CC BY-SA 3.0	</v>
      <v xml:space="preserve">https://en.wikipedia.org/wiki/New_Zealand	</v>
      <v xml:space="preserve">https://creativecommons.org/licenses/by-sa/3.0	</v>
    </spb>
    <spb s="0">
      <v xml:space="preserve">Wikipedia	</v>
      <v xml:space="preserve">CC-BY-SA	</v>
      <v xml:space="preserve">http://en.wikipedia.org/wiki/New_Zealand	</v>
      <v xml:space="preserve">http://creativecommons.org/licenses/by-sa/3.0/	</v>
    </spb>
    <spb s="0">
      <v xml:space="preserve">Cia	</v>
      <v xml:space="preserve">	</v>
      <v xml:space="preserve">https://www.cia.gov/library/publications/the-world-factbook/geos/nz.html?Transportation	</v>
      <v xml:space="preserve">	</v>
    </spb>
    <spb s="10">
      <v>0</v>
      <v>54</v>
      <v>55</v>
      <v>55</v>
      <v>3</v>
      <v>55</v>
      <v>55</v>
      <v>55</v>
      <v>56</v>
      <v>55</v>
      <v>55</v>
      <v>56</v>
      <v>55</v>
      <v>55</v>
      <v>57</v>
      <v>6</v>
      <v>54</v>
      <v>57</v>
      <v>7</v>
      <v>55</v>
      <v>57</v>
      <v>8</v>
      <v>9</v>
      <v>10</v>
      <v>57</v>
      <v>57</v>
      <v>55</v>
      <v>57</v>
      <v>11</v>
      <v>12</v>
      <v>13</v>
      <v>14</v>
      <v>57</v>
      <v>54</v>
      <v>57</v>
      <v>57</v>
      <v>57</v>
      <v>15</v>
    </spb>
    <spb s="2">
      <v>1</v>
      <v>Name</v>
      <v>LearnMoreOnLink</v>
    </spb>
    <spb s="11">
      <v>2019</v>
      <v>2019</v>
      <v>square km</v>
      <v>per thousand (2018)</v>
      <v>2021</v>
      <v>2019</v>
      <v>2018</v>
      <v>per liter (2016)</v>
      <v>2019</v>
      <v>years (2018)</v>
      <v>2019</v>
      <v>per thousand (2018)</v>
      <v>2019</v>
      <v>2017</v>
      <v>2016</v>
      <v>2019</v>
      <v>2016</v>
      <v>2018</v>
      <v>kilotons per year (2016)</v>
      <v>deaths per 100,000 (2017)</v>
      <v>kWh (2014)</v>
      <v>2015</v>
      <v>2019</v>
      <v>2013</v>
      <v>2017</v>
      <v>2017</v>
      <v>2019</v>
    </spb>
    <spb s="0">
      <v xml:space="preserve">	</v>
      <v xml:space="preserve">	</v>
      <v xml:space="preserve">https://en.wikipedia.org/wiki/New_Zealand	</v>
      <v xml:space="preserve">https://creativecommons.org/licenses/by-sa/3.0	</v>
    </spb>
    <spb s="0">
      <v xml:space="preserve">Wikipedia	travel.state.gov	</v>
      <v xml:space="preserve">CC-BY-SA		</v>
      <v xml:space="preserve">http://en.wikipedia.org/wiki/China	https://travel.state.gov/content/travel/en/international-travel/International-Travel-Country-Information-Pages/China.html	</v>
      <v xml:space="preserve">http://creativecommons.org/licenses/by-sa/3.0/		</v>
    </spb>
    <spb s="0">
      <v xml:space="preserve">Wikipedia	</v>
      <v xml:space="preserve">CC BY-SA 3.0	</v>
      <v xml:space="preserve">https://en.wikipedia.org/wiki/China	</v>
      <v xml:space="preserve">https://creativecommons.org/licenses/by-sa/3.0	</v>
    </spb>
    <spb s="0">
      <v xml:space="preserve">Wikipedia	</v>
      <v xml:space="preserve">CC-BY-SA	</v>
      <v xml:space="preserve">http://en.wikipedia.org/wiki/China	</v>
      <v xml:space="preserve">http://creativecommons.org/licenses/by-sa/3.0/	</v>
    </spb>
    <spb s="0">
      <v xml:space="preserve">Cia	</v>
      <v xml:space="preserve">	</v>
      <v xml:space="preserve">https://www.cia.gov/library/publications/the-world-factbook/geos/ch.html?Transportation	</v>
      <v xml:space="preserve">	</v>
    </spb>
    <spb s="0">
      <v xml:space="preserve">Wikipedia	Cia	travel.state.gov	</v>
      <v xml:space="preserve">CC-BY-SA			</v>
      <v xml:space="preserve">http://en.wikipedia.org/wiki/China	https://www.cia.gov/library/publications/the-world-factbook/geos/ch.html?Transportation	https://travel.state.gov/content/travel/en/international-travel/International-Travel-Country-Information-Pages/China.html	</v>
      <v xml:space="preserve">http://creativecommons.org/licenses/by-sa/3.0/			</v>
    </spb>
    <spb s="12">
      <v>0</v>
      <v>62</v>
      <v>63</v>
      <v>63</v>
      <v>3</v>
      <v>63</v>
      <v>63</v>
      <v>63</v>
      <v>64</v>
      <v>63</v>
      <v>63</v>
      <v>64</v>
      <v>63</v>
      <v>63</v>
      <v>65</v>
      <v>6</v>
      <v>66</v>
      <v>65</v>
      <v>63</v>
      <v>65</v>
      <v>8</v>
      <v>9</v>
      <v>10</v>
      <v>65</v>
      <v>65</v>
      <v>63</v>
      <v>65</v>
      <v>11</v>
      <v>12</v>
      <v>13</v>
      <v>14</v>
      <v>65</v>
      <v>66</v>
      <v>65</v>
      <v>65</v>
      <v>65</v>
      <v>65</v>
      <v>65</v>
      <v>65</v>
      <v>65</v>
      <v>65</v>
      <v>65</v>
      <v>65</v>
      <v>15</v>
    </spb>
    <spb s="8">
      <v>2019</v>
      <v>2022</v>
      <v>square km</v>
      <v>per thousand (2018)</v>
      <v>2021</v>
      <v>2019</v>
      <v>2018</v>
      <v>per liter (2016)</v>
      <v>2019</v>
      <v>years (2020)</v>
      <v>2017</v>
      <v>per thousand (2018)</v>
      <v>2019</v>
      <v>2017</v>
      <v>2016</v>
      <v>2019</v>
      <v>2016</v>
      <v>2017</v>
      <v>kilotons per year (2016)</v>
      <v>deaths per 100,000 (2017)</v>
      <v>kWh (2014)</v>
      <v>2014</v>
      <v>2019</v>
      <v>2016</v>
      <v>2016</v>
      <v>2016</v>
      <v>2016</v>
      <v>2016</v>
      <v>2015</v>
      <v>2016</v>
      <v>2016</v>
      <v>2018</v>
      <v>2018</v>
      <v>2019</v>
    </spb>
    <spb s="0">
      <v xml:space="preserve">	</v>
      <v xml:space="preserve">	</v>
      <v xml:space="preserve">https://en.wikipedia.org/wiki/China	</v>
      <v xml:space="preserve">https://creativecommons.org/licenses/by-sa/3.0	</v>
    </spb>
    <spb s="0">
      <v xml:space="preserve">Wikipedia	Cia	travel.state.gov	</v>
      <v xml:space="preserve">CC-BY-SA			</v>
      <v xml:space="preserve">http://en.wikipedia.org/wiki/Netherlands	https://www.cia.gov/library/publications/the-world-factbook/geos/nl.html?Transportation	https://travel.state.gov/content/travel/en/international-travel/International-Travel-Country-Information-Pages/Netherlands.html	</v>
      <v xml:space="preserve">http://creativecommons.org/licenses/by-sa/3.0/			</v>
    </spb>
    <spb s="0">
      <v xml:space="preserve">	</v>
      <v xml:space="preserve">	</v>
      <v xml:space="preserve">https://en.wikipedia.org/wiki/Netherlands	</v>
      <v xml:space="preserve">https://creativecommons.org/licenses/by-sa/3.0	</v>
    </spb>
    <spb s="0">
      <v xml:space="preserve">Wikipedia	</v>
      <v xml:space="preserve">CC-BY-SA	</v>
      <v xml:space="preserve">http://en.wikipedia.org/wiki/Netherlands	</v>
      <v xml:space="preserve">http://creativecommons.org/licenses/by-sa/3.0/	</v>
    </spb>
    <spb s="0">
      <v xml:space="preserve">Cia	</v>
      <v xml:space="preserve">	</v>
      <v xml:space="preserve">https://www.cia.gov/library/publications/the-world-factbook/geos/nl.html?Transportation	</v>
      <v xml:space="preserve">	</v>
    </spb>
    <spb s="1">
      <v>0</v>
      <v>70</v>
      <v>71</v>
      <v>71</v>
      <v>3</v>
      <v>71</v>
      <v>71</v>
      <v>71</v>
      <v>72</v>
      <v>71</v>
      <v>71</v>
      <v>72</v>
      <v>71</v>
      <v>71</v>
      <v>73</v>
      <v>6</v>
      <v>70</v>
      <v>73</v>
      <v>7</v>
      <v>71</v>
      <v>73</v>
      <v>8</v>
      <v>9</v>
      <v>10</v>
      <v>73</v>
      <v>73</v>
      <v>71</v>
      <v>73</v>
      <v>11</v>
      <v>12</v>
      <v>13</v>
      <v>14</v>
      <v>73</v>
      <v>70</v>
      <v>73</v>
      <v>73</v>
      <v>73</v>
      <v>73</v>
      <v>73</v>
      <v>73</v>
      <v>73</v>
      <v>73</v>
      <v>73</v>
      <v>73</v>
      <v>15</v>
    </spb>
    <spb s="8">
      <v>2019</v>
      <v>2019</v>
      <v>square km</v>
      <v>per thousand (2018)</v>
      <v>2022</v>
      <v>2019</v>
      <v>2018</v>
      <v>per liter (2016)</v>
      <v>2019</v>
      <v>years (2018)</v>
      <v>2018</v>
      <v>per thousand (2018)</v>
      <v>2019</v>
      <v>2017</v>
      <v>2016</v>
      <v>2019</v>
      <v>2016</v>
      <v>2017</v>
      <v>kilotons per year (2016)</v>
      <v>deaths per 100,000 (2017)</v>
      <v>kWh (2014)</v>
      <v>2015</v>
      <v>2017</v>
      <v>2017</v>
      <v>2017</v>
      <v>2017</v>
      <v>2017</v>
      <v>2017</v>
      <v>2015</v>
      <v>2017</v>
      <v>2017</v>
      <v>2017</v>
      <v>2017</v>
      <v>2019</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	</v>
      <v xml:space="preserve">	</v>
      <v xml:space="preserve">https://en.wikipedia.org/wiki/Portugal	</v>
      <v xml:space="preserve">https://creativecommons.org/licenses/by-sa/3.0	</v>
    </spb>
    <spb s="0">
      <v xml:space="preserve">Wikipedia	</v>
      <v xml:space="preserve">CC-BY-SA	</v>
      <v xml:space="preserve">http://en.wikipedia.org/wiki/Portugal	</v>
      <v xml:space="preserve">http://creativecommons.org/licenses/by-sa/3.0/	</v>
    </spb>
    <spb s="0">
      <v xml:space="preserve">Cia	</v>
      <v xml:space="preserve">	</v>
      <v xml:space="preserve">https://www.cia.gov/library/publications/the-world-factbook/geos/po.html?Transportation	</v>
      <v xml:space="preserve">	</v>
    </spb>
    <spb s="1">
      <v>0</v>
      <v>76</v>
      <v>77</v>
      <v>77</v>
      <v>3</v>
      <v>77</v>
      <v>77</v>
      <v>77</v>
      <v>78</v>
      <v>77</v>
      <v>77</v>
      <v>78</v>
      <v>77</v>
      <v>77</v>
      <v>79</v>
      <v>6</v>
      <v>76</v>
      <v>79</v>
      <v>7</v>
      <v>77</v>
      <v>79</v>
      <v>8</v>
      <v>9</v>
      <v>10</v>
      <v>79</v>
      <v>79</v>
      <v>77</v>
      <v>79</v>
      <v>11</v>
      <v>12</v>
      <v>13</v>
      <v>14</v>
      <v>79</v>
      <v>76</v>
      <v>79</v>
      <v>79</v>
      <v>79</v>
      <v>79</v>
      <v>79</v>
      <v>79</v>
      <v>79</v>
      <v>79</v>
      <v>79</v>
      <v>79</v>
      <v>15</v>
    </spb>
    <spb s="8">
      <v>2019</v>
      <v>2019</v>
      <v>square km</v>
      <v>per thousand (2018)</v>
      <v>2021</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Cia	travel.state.gov	</v>
      <v xml:space="preserve">CC-BY-SA			</v>
      <v xml:space="preserve">http://en.wikipedia.org/wiki/Japan	https://www.cia.gov/library/publications/the-world-factbook/geos/ja.html?Transportation	https://travel.state.gov/content/travel/en/international-travel/International-Travel-Country-Information-Pages/Japan.html	</v>
      <v xml:space="preserve">http://creativecommons.org/licenses/by-sa/3.0/			</v>
    </spb>
    <spb s="0">
      <v xml:space="preserve">Wikipedia	</v>
      <v xml:space="preserve">CC BY-SA 3.0	</v>
      <v xml:space="preserve">https://en.wikipedia.org/wiki/Japan	</v>
      <v xml:space="preserve">https://creativecommons.org/licenses/by-sa/3.0	</v>
    </spb>
    <spb s="0">
      <v xml:space="preserve">Wikipedia	</v>
      <v xml:space="preserve">CC-BY-SA	</v>
      <v xml:space="preserve">http://en.wikipedia.org/wiki/Japan	</v>
      <v xml:space="preserve">http://creativecommons.org/licenses/by-sa/3.0/	</v>
    </spb>
    <spb s="0">
      <v xml:space="preserve">Cia	</v>
      <v xml:space="preserve">	</v>
      <v xml:space="preserve">https://www.cia.gov/library/publications/the-world-factbook/geos/ja.html?Transportation	</v>
      <v xml:space="preserve">	</v>
    </spb>
    <spb s="1">
      <v>0</v>
      <v>82</v>
      <v>83</v>
      <v>83</v>
      <v>3</v>
      <v>83</v>
      <v>83</v>
      <v>83</v>
      <v>84</v>
      <v>83</v>
      <v>83</v>
      <v>84</v>
      <v>83</v>
      <v>83</v>
      <v>85</v>
      <v>6</v>
      <v>82</v>
      <v>85</v>
      <v>7</v>
      <v>83</v>
      <v>85</v>
      <v>8</v>
      <v>9</v>
      <v>10</v>
      <v>85</v>
      <v>85</v>
      <v>83</v>
      <v>85</v>
      <v>11</v>
      <v>12</v>
      <v>13</v>
      <v>14</v>
      <v>85</v>
      <v>82</v>
      <v>85</v>
      <v>85</v>
      <v>85</v>
      <v>85</v>
      <v>85</v>
      <v>85</v>
      <v>85</v>
      <v>85</v>
      <v>85</v>
      <v>85</v>
      <v>15</v>
    </spb>
    <spb s="8">
      <v>2019</v>
      <v>2019</v>
      <v>square km</v>
      <v>per thousand (2018)</v>
      <v>2021</v>
      <v>2019</v>
      <v>2018</v>
      <v>per liter (2016)</v>
      <v>2019</v>
      <v>years (2018)</v>
      <v>2018</v>
      <v>per thousand (2018)</v>
      <v>2019</v>
      <v>2017</v>
      <v>2016</v>
      <v>2019</v>
      <v>2016</v>
      <v>2016</v>
      <v>kilotons per year (2016)</v>
      <v>deaths per 100,000 (2017)</v>
      <v>kWh (2014)</v>
      <v>2015</v>
      <v>2019</v>
      <v>2013</v>
      <v>2013</v>
      <v>2013</v>
      <v>2013</v>
      <v>2013</v>
      <v>2015</v>
      <v>2013</v>
      <v>2013</v>
      <v>2015</v>
      <v>2015</v>
      <v>2019</v>
    </spb>
    <spb s="0">
      <v xml:space="preserve">	</v>
      <v xml:space="preserve">	</v>
      <v xml:space="preserve">https://en.wikipedia.org/wiki/Japan	</v>
      <v xml:space="preserve">https://creativecommons.org/licenses/by-sa/3.0	</v>
    </spb>
    <spb s="0">
      <v xml:space="preserve">Wikipedia	Wikipedia	Cia	travel.state.gov	</v>
      <v xml:space="preserve">CC-BY-SA	CC-BY-SA			</v>
      <v xml:space="preserve">http://es.wikipedia.org/wiki/Italia	http://en.wikipedia.org/wiki/Italy	https://www.cia.gov/library/publications/the-world-factbook/geos/it.html?Transportation	https://travel.state.gov/content/travel/en/international-travel/International-Travel-Country-Information-Pages/SanMarino.html	</v>
      <v xml:space="preserve">http://creativecommons.org/licenses/by-sa/3.0/	http://creativecommons.org/licenses/by-sa/3.0/			</v>
    </spb>
    <spb s="0">
      <v xml:space="preserve">	</v>
      <v xml:space="preserve">	</v>
      <v xml:space="preserve">https://en.wikipedia.org/wiki/Italy	</v>
      <v xml:space="preserve">https://creativecommons.org/licenses/by-sa/3.0	</v>
    </spb>
    <spb s="0">
      <v xml:space="preserve">Wikipedia	</v>
      <v xml:space="preserve">CC-BY-SA	</v>
      <v xml:space="preserve">http://en.wikipedia.org/wiki/Italy	</v>
      <v xml:space="preserve">http://creativecommons.org/licenses/by-sa/3.0/	</v>
    </spb>
    <spb s="0">
      <v xml:space="preserve">Cia	</v>
      <v xml:space="preserve">	</v>
      <v xml:space="preserve">https://www.cia.gov/library/publications/the-world-factbook/geos/it.html?Transportation	</v>
      <v xml:space="preserve">	</v>
    </spb>
    <spb s="13">
      <v>0</v>
      <v>89</v>
      <v>90</v>
      <v>90</v>
      <v>3</v>
      <v>90</v>
      <v>90</v>
      <v>90</v>
      <v>91</v>
      <v>90</v>
      <v>90</v>
      <v>90</v>
      <v>90</v>
      <v>92</v>
      <v>6</v>
      <v>89</v>
      <v>92</v>
      <v>7</v>
      <v>90</v>
      <v>92</v>
      <v>8</v>
      <v>9</v>
      <v>10</v>
      <v>92</v>
      <v>92</v>
      <v>90</v>
      <v>92</v>
      <v>11</v>
      <v>12</v>
      <v>13</v>
      <v>14</v>
      <v>92</v>
      <v>89</v>
      <v>92</v>
      <v>92</v>
      <v>92</v>
      <v>92</v>
      <v>92</v>
      <v>92</v>
      <v>92</v>
      <v>92</v>
      <v>92</v>
      <v>92</v>
      <v>15</v>
    </spb>
    <spb s="2">
      <v>2</v>
      <v>Name</v>
      <v>LearnMoreOnLink</v>
    </spb>
    <spb s="8">
      <v>2019</v>
      <v>2019</v>
      <v>square km</v>
      <v>per thousand (2018)</v>
      <v>2021</v>
      <v>2019</v>
      <v>2018</v>
      <v>per liter (2016)</v>
      <v>2019</v>
      <v>years (2018)</v>
      <v>2018</v>
      <v>per thousand (2018)</v>
      <v>2019</v>
      <v>2017</v>
      <v>2016</v>
      <v>2019</v>
      <v>2016</v>
      <v>2018</v>
      <v>kilotons per year (2014)</v>
      <v>deaths per 100,000 (2017)</v>
      <v>kWh (2014)</v>
      <v>2015</v>
      <v>2008</v>
      <v>2017</v>
      <v>2017</v>
      <v>2017</v>
      <v>2017</v>
      <v>2017</v>
      <v>2015</v>
      <v>2017</v>
      <v>2017</v>
      <v>2017</v>
      <v>2017</v>
      <v>2019</v>
    </spb>
    <spb s="0">
      <v xml:space="preserve">Wikipedia	travel.state.gov	</v>
      <v xml:space="preserve">CC-BY-SA		</v>
      <v xml:space="preserve">http://en.wikipedia.org/wiki/South_Korea	https://travel.state.gov/content/travel/en/international-travel/International-Travel-Country-Information-Pages/SouthKorea.html	</v>
      <v xml:space="preserve">http://creativecommons.org/licenses/by-sa/3.0/		</v>
    </spb>
    <spb s="0">
      <v xml:space="preserve">	</v>
      <v xml:space="preserve">	</v>
      <v xml:space="preserve">https://en.wikipedia.org/wiki/South_Korea	</v>
      <v xml:space="preserve">https://creativecommons.org/licenses/by-sa/3.0	</v>
    </spb>
    <spb s="0">
      <v xml:space="preserve">Wikipedia	</v>
      <v xml:space="preserve">CC-BY-SA	</v>
      <v xml:space="preserve">http://en.wikipedia.org/wiki/South_Korea	</v>
      <v xml:space="preserve">http://creativecommons.org/licenses/by-sa/3.0/	</v>
    </spb>
    <spb s="0">
      <v xml:space="preserve">Cia	</v>
      <v xml:space="preserve">	</v>
      <v xml:space="preserve">https://www.cia.gov/library/publications/the-world-factbook/geos/ks.html?Transportation	</v>
      <v xml:space="preserve">	</v>
    </spb>
    <spb s="0">
      <v xml:space="preserve">Wikipedia	Cia	travel.state.gov	</v>
      <v xml:space="preserve">CC-BY-SA			</v>
      <v xml:space="preserve">http://en.wikipedia.org/wiki/South_Korea	https://www.cia.gov/library/publications/the-world-factbook/geos/ks.html?Transportation	https://travel.state.gov/content/travel/en/international-travel/International-Travel-Country-Information-Pages/SouthKorea.html	</v>
      <v xml:space="preserve">http://creativecommons.org/licenses/by-sa/3.0/			</v>
    </spb>
    <spb s="1">
      <v>0</v>
      <v>96</v>
      <v>97</v>
      <v>97</v>
      <v>3</v>
      <v>97</v>
      <v>97</v>
      <v>97</v>
      <v>98</v>
      <v>97</v>
      <v>97</v>
      <v>98</v>
      <v>97</v>
      <v>97</v>
      <v>99</v>
      <v>6</v>
      <v>100</v>
      <v>99</v>
      <v>7</v>
      <v>97</v>
      <v>99</v>
      <v>8</v>
      <v>9</v>
      <v>10</v>
      <v>99</v>
      <v>99</v>
      <v>97</v>
      <v>99</v>
      <v>11</v>
      <v>12</v>
      <v>13</v>
      <v>14</v>
      <v>99</v>
      <v>100</v>
      <v>99</v>
      <v>99</v>
      <v>99</v>
      <v>99</v>
      <v>99</v>
      <v>99</v>
      <v>99</v>
      <v>99</v>
      <v>99</v>
      <v>99</v>
      <v>15</v>
    </spb>
    <spb s="8">
      <v>2019</v>
      <v>2017</v>
      <v>square km</v>
      <v>per thousand (2018)</v>
      <v>2021</v>
      <v>2019</v>
      <v>2018</v>
      <v>per liter (2016)</v>
      <v>2019</v>
      <v>years (2018)</v>
      <v>2018</v>
      <v>per thousand (2018)</v>
      <v>2019</v>
      <v>2017</v>
      <v>2016</v>
      <v>2019</v>
      <v>2016</v>
      <v>2017</v>
      <v>kilotons per year (2016)</v>
      <v>deaths per 100,000 (2017)</v>
      <v>kWh (2014)</v>
      <v>2015</v>
      <v>2018</v>
      <v>2012</v>
      <v>2012</v>
      <v>2012</v>
      <v>2012</v>
      <v>2012</v>
      <v>2015</v>
      <v>2012</v>
      <v>2012</v>
      <v>2017</v>
      <v>2017</v>
      <v>2019</v>
    </spb>
    <spb s="0">
      <v xml:space="preserve">Wikipedia	Cia	travel.state.gov	</v>
      <v xml:space="preserve">CC-BY-SA			</v>
      <v xml:space="preserve">http://en.wikipedia.org/wiki/Vietnam	https://www.cia.gov/library/publications/the-world-factbook/geos/vm.html?Transportation	https://travel.state.gov/content/travel/en/international-travel/International-Travel-Country-Information-Pages/Vietnam.html	</v>
      <v xml:space="preserve">http://creativecommons.org/licenses/by-sa/3.0/			</v>
    </spb>
    <spb s="0">
      <v xml:space="preserve">Wikipedia	</v>
      <v xml:space="preserve">CC BY-SA 3.0	</v>
      <v xml:space="preserve">https://en.wikipedia.org/wiki/Vietnam	</v>
      <v xml:space="preserve">https://creativecommons.org/licenses/by-sa/3.0	</v>
    </spb>
    <spb s="0">
      <v xml:space="preserve">Wikipedia	</v>
      <v xml:space="preserve">CC-BY-SA	</v>
      <v xml:space="preserve">http://en.wikipedia.org/wiki/Vietnam	</v>
      <v xml:space="preserve">http://creativecommons.org/licenses/by-sa/3.0/	</v>
    </spb>
    <spb s="0">
      <v xml:space="preserve">Cia	</v>
      <v xml:space="preserve">	</v>
      <v xml:space="preserve">https://www.cia.gov/library/publications/the-world-factbook/geos/vm.html?Transportation	</v>
      <v xml:space="preserve">	</v>
    </spb>
    <spb s="1">
      <v>0</v>
      <v>103</v>
      <v>104</v>
      <v>104</v>
      <v>3</v>
      <v>104</v>
      <v>104</v>
      <v>104</v>
      <v>105</v>
      <v>104</v>
      <v>104</v>
      <v>105</v>
      <v>104</v>
      <v>104</v>
      <v>106</v>
      <v>6</v>
      <v>103</v>
      <v>106</v>
      <v>7</v>
      <v>104</v>
      <v>106</v>
      <v>8</v>
      <v>9</v>
      <v>10</v>
      <v>106</v>
      <v>106</v>
      <v>104</v>
      <v>106</v>
      <v>11</v>
      <v>12</v>
      <v>13</v>
      <v>14</v>
      <v>106</v>
      <v>103</v>
      <v>106</v>
      <v>106</v>
      <v>106</v>
      <v>106</v>
      <v>106</v>
      <v>106</v>
      <v>106</v>
      <v>106</v>
      <v>106</v>
      <v>106</v>
      <v>15</v>
    </spb>
    <spb s="8">
      <v>2019</v>
      <v>2019</v>
      <v>square km</v>
      <v>per thousand (2018)</v>
      <v>2019</v>
      <v>2019</v>
      <v>2018</v>
      <v>per liter (2016)</v>
      <v>2019</v>
      <v>years (2018)</v>
      <v>2013</v>
      <v>per thousand (2018)</v>
      <v>2019</v>
      <v>2017</v>
      <v>2016</v>
      <v>2019</v>
      <v>2016</v>
      <v>2016</v>
      <v>kilotons per year (2016)</v>
      <v>deaths per 100,000 (2017)</v>
      <v>kWh (2014)</v>
      <v>2013</v>
      <v>2019</v>
      <v>2018</v>
      <v>2018</v>
      <v>2018</v>
      <v>2018</v>
      <v>2018</v>
      <v>2015</v>
      <v>2018</v>
      <v>2018</v>
      <v>2018</v>
      <v>2016</v>
      <v>2019</v>
    </spb>
    <spb s="0">
      <v xml:space="preserve">	</v>
      <v xml:space="preserve">	</v>
      <v xml:space="preserve">https://en.wikipedia.org/wiki/Vietnam	</v>
      <v xml:space="preserve">https://creativecommons.org/licenses/by-sa/3.0	</v>
    </spb>
    <spb s="0">
      <v xml:space="preserve">Wikipedia	Cia	travel.state.gov	</v>
      <v xml:space="preserve">CC-BY-SA			</v>
      <v xml:space="preserve">http://en.wikipedia.org/wiki/Thailand	https://www.cia.gov/library/publications/the-world-factbook/geos/th.html?Transportation	https://travel.state.gov/content/travel/en/international-travel/International-Travel-Country-Information-Pages/Thailand.html	</v>
      <v xml:space="preserve">http://creativecommons.org/licenses/by-sa/3.0/			</v>
    </spb>
    <spb s="0">
      <v xml:space="preserve">Wikipedia	</v>
      <v xml:space="preserve">CC BY-SA 3.0	</v>
      <v xml:space="preserve">https://en.wikipedia.org/wiki/Thailand	</v>
      <v xml:space="preserve">https://creativecommons.org/licenses/by-sa/3.0	</v>
    </spb>
    <spb s="0">
      <v xml:space="preserve">Wikipedia	</v>
      <v xml:space="preserve">CC-BY-SA	</v>
      <v xml:space="preserve">http://en.wikipedia.org/wiki/Thailand	</v>
      <v xml:space="preserve">http://creativecommons.org/licenses/by-sa/3.0/	</v>
    </spb>
    <spb s="0">
      <v xml:space="preserve">Cia	</v>
      <v xml:space="preserve">	</v>
      <v xml:space="preserve">https://www.cia.gov/library/publications/the-world-factbook/geos/th.html?Transportation	</v>
      <v xml:space="preserve">	</v>
    </spb>
    <spb s="1">
      <v>0</v>
      <v>110</v>
      <v>111</v>
      <v>111</v>
      <v>3</v>
      <v>111</v>
      <v>111</v>
      <v>111</v>
      <v>112</v>
      <v>111</v>
      <v>111</v>
      <v>112</v>
      <v>111</v>
      <v>111</v>
      <v>113</v>
      <v>6</v>
      <v>110</v>
      <v>113</v>
      <v>7</v>
      <v>111</v>
      <v>113</v>
      <v>8</v>
      <v>9</v>
      <v>10</v>
      <v>113</v>
      <v>113</v>
      <v>111</v>
      <v>113</v>
      <v>11</v>
      <v>12</v>
      <v>13</v>
      <v>14</v>
      <v>113</v>
      <v>110</v>
      <v>113</v>
      <v>113</v>
      <v>113</v>
      <v>113</v>
      <v>113</v>
      <v>113</v>
      <v>113</v>
      <v>113</v>
      <v>113</v>
      <v>113</v>
      <v>15</v>
    </spb>
    <spb s="8">
      <v>2019</v>
      <v>2019</v>
      <v>square km</v>
      <v>per thousand (2018)</v>
      <v>2021</v>
      <v>2019</v>
      <v>2018</v>
      <v>per liter (2016)</v>
      <v>2019</v>
      <v>years (2018)</v>
      <v>2018</v>
      <v>per thousand (2018)</v>
      <v>2019</v>
      <v>2017</v>
      <v>2016</v>
      <v>2019</v>
      <v>2016</v>
      <v>2018</v>
      <v>kilotons per year (2016)</v>
      <v>deaths per 100,000 (2017)</v>
      <v>kWh (2014)</v>
      <v>2014</v>
      <v>2019</v>
      <v>2018</v>
      <v>2018</v>
      <v>2018</v>
      <v>2018</v>
      <v>2018</v>
      <v>2015</v>
      <v>2018</v>
      <v>2018</v>
      <v>2018</v>
      <v>2016</v>
      <v>2019</v>
    </spb>
    <spb s="0">
      <v xml:space="preserve">	</v>
      <v xml:space="preserve">	</v>
      <v xml:space="preserve">https://en.wikipedia.org/wiki/Thailand	</v>
      <v xml:space="preserve">https://creativecommons.org/licenses/by-sa/3.0	</v>
    </spb>
    <spb s="0">
      <v xml:space="preserve">Wikipedia	US Census	US Census	</v>
      <v xml:space="preserve">CC-BY-SA			</v>
      <v xml:space="preserve">http://en.wikipedia.org/wiki/United_States	https://www.census.gov/popest/data/state/asrh/2014/files/SC-EST2014-AGESEX-CIV.csv	http://www.census.gov/quickfacts/table/VET605214/	</v>
      <v xml:space="preserve">http://creativecommons.org/licenses/by-sa/3.0/			</v>
    </spb>
    <spb s="0">
      <v xml:space="preserve">Wikipedia	</v>
      <v xml:space="preserve">CC BY-SA 3.0	</v>
      <v xml:space="preserve">https://en.wikipedia.org/wiki/United_States	</v>
      <v xml:space="preserve">https://creativecommons.org/licenses/by-sa/3.0	</v>
    </spb>
    <spb s="0">
      <v xml:space="preserve">Wikipedia	</v>
      <v xml:space="preserve">CC-BY-SA	</v>
      <v xml:space="preserve">http://en.wikipedia.org/wiki/United_States	</v>
      <v xml:space="preserve">http://creativecommons.org/licenses/by-sa/3.0/	</v>
    </spb>
    <spb s="0">
      <v xml:space="preserve">US Census	</v>
      <v xml:space="preserve">	</v>
      <v xml:space="preserve">https://www.census.gov/popest/data/state/asrh/2014/files/SC-EST2014-AGESEX-CIV.csv	</v>
      <v xml:space="preserve">	</v>
    </spb>
    <spb s="14">
      <v>0</v>
      <v>117</v>
      <v>118</v>
      <v>118</v>
      <v>3</v>
      <v>118</v>
      <v>118</v>
      <v>118</v>
      <v>119</v>
      <v>118</v>
      <v>118</v>
      <v>119</v>
      <v>118</v>
      <v>118</v>
      <v>6</v>
      <v>117</v>
      <v>120</v>
      <v>7</v>
      <v>118</v>
      <v>120</v>
      <v>8</v>
      <v>9</v>
      <v>10</v>
      <v>120</v>
      <v>118</v>
      <v>120</v>
      <v>11</v>
      <v>12</v>
      <v>13</v>
      <v>14</v>
      <v>120</v>
      <v>117</v>
      <v>120</v>
      <v>120</v>
      <v>120</v>
      <v>120</v>
      <v>120</v>
      <v>120</v>
      <v>120</v>
      <v>120</v>
      <v>120</v>
      <v>120</v>
      <v>15</v>
    </spb>
    <spb s="8">
      <v>2019</v>
      <v>2019</v>
      <v>square km</v>
      <v>per thousand (2018)</v>
      <v>2021</v>
      <v>2022</v>
      <v>2018</v>
      <v>per liter (2016)</v>
      <v>2019</v>
      <v>years (2018)</v>
      <v>2019</v>
      <v>per thousand (2018)</v>
      <v>2019</v>
      <v>2017</v>
      <v>2016</v>
      <v>2020</v>
      <v>2016</v>
      <v>2017</v>
      <v>kilotons per year (2016)</v>
      <v>deaths per 100,000 (2017)</v>
      <v>kWh (2014)</v>
      <v>2015</v>
      <v>2018</v>
      <v>2016</v>
      <v>2016</v>
      <v>2016</v>
      <v>2016</v>
      <v>2016</v>
      <v>2015</v>
      <v>2016</v>
      <v>2016</v>
      <v>2017</v>
      <v>2017</v>
      <v>2019</v>
    </spb>
    <spb s="0">
      <v xml:space="preserve">	</v>
      <v xml:space="preserve">	</v>
      <v xml:space="preserve">https://en.wikipedia.org/wiki/United_States	</v>
      <v xml:space="preserve">https://creativecommons.org/licenses/by-sa/3.0	</v>
    </spb>
    <spb s="0">
      <v xml:space="preserve">Wikipedia	Cia	travel.state.gov	</v>
      <v xml:space="preserve">CC-BY-SA			</v>
      <v xml:space="preserve">http://en.wikipedia.org/wiki/Canada	https://www.cia.gov/library/publications/the-world-factbook/geos/ca.html?Transportation	https://travel.state.gov/content/travel/en/international-travel/International-Travel-Country-Information-Pages/Canada.html	</v>
      <v xml:space="preserve">http://creativecommons.org/licenses/by-sa/3.0/			</v>
    </spb>
    <spb s="0">
      <v xml:space="preserve">Wikipedia	</v>
      <v xml:space="preserve">CC BY-SA 3.0	</v>
      <v xml:space="preserve">https://en.wikipedia.org/wiki/Canada	</v>
      <v xml:space="preserve">https://creativecommons.org/licenses/by-sa/3.0	</v>
    </spb>
    <spb s="0">
      <v xml:space="preserve">Wikipedia	</v>
      <v xml:space="preserve">CC-BY-SA	</v>
      <v xml:space="preserve">http://en.wikipedia.org/wiki/Canada	</v>
      <v xml:space="preserve">http://creativecommons.org/licenses/by-sa/3.0/	</v>
    </spb>
    <spb s="0">
      <v xml:space="preserve">Cia	</v>
      <v xml:space="preserve">	</v>
      <v xml:space="preserve">https://www.cia.gov/library/publications/the-world-factbook/geos/ca.html?Transportation	</v>
      <v xml:space="preserve">	</v>
    </spb>
    <spb s="1">
      <v>0</v>
      <v>124</v>
      <v>125</v>
      <v>125</v>
      <v>3</v>
      <v>125</v>
      <v>125</v>
      <v>125</v>
      <v>126</v>
      <v>125</v>
      <v>125</v>
      <v>126</v>
      <v>125</v>
      <v>125</v>
      <v>127</v>
      <v>6</v>
      <v>124</v>
      <v>127</v>
      <v>7</v>
      <v>125</v>
      <v>127</v>
      <v>8</v>
      <v>9</v>
      <v>10</v>
      <v>127</v>
      <v>127</v>
      <v>125</v>
      <v>127</v>
      <v>11</v>
      <v>12</v>
      <v>13</v>
      <v>14</v>
      <v>127</v>
      <v>124</v>
      <v>127</v>
      <v>127</v>
      <v>127</v>
      <v>127</v>
      <v>127</v>
      <v>127</v>
      <v>127</v>
      <v>127</v>
      <v>127</v>
      <v>127</v>
      <v>15</v>
    </spb>
    <spb s="8">
      <v>2019</v>
      <v>2019</v>
      <v>square km</v>
      <v>per thousand (2018)</v>
      <v>2021</v>
      <v>2019</v>
      <v>2018</v>
      <v>per liter (2016)</v>
      <v>2019</v>
      <v>years (2018)</v>
      <v>2018</v>
      <v>per thousand (2018)</v>
      <v>2019</v>
      <v>2017</v>
      <v>2016</v>
      <v>2019</v>
      <v>2016</v>
      <v>2017</v>
      <v>kilotons per year (2016)</v>
      <v>deaths per 100,000 (2017)</v>
      <v>kWh (2014)</v>
      <v>2015</v>
      <v>2018</v>
      <v>2013</v>
      <v>2013</v>
      <v>2013</v>
      <v>2013</v>
      <v>2013</v>
      <v>2015</v>
      <v>2013</v>
      <v>2013</v>
      <v>2017</v>
      <v>2017</v>
      <v>2019</v>
    </spb>
    <spb s="0">
      <v xml:space="preserve">	</v>
      <v xml:space="preserve">	</v>
      <v xml:space="preserve">https://en.wikipedia.org/wiki/Canada	</v>
      <v xml:space="preserve">https://creativecommons.org/licenses/by-sa/3.0	</v>
    </spb>
    <spb s="0">
      <v xml:space="preserve">Wikipedia	Cia	travel.state.gov	</v>
      <v xml:space="preserve">CC-BY-SA			</v>
      <v xml:space="preserve">http://en.wikipedia.org/wiki/Mexico	https://www.cia.gov/library/publications/the-world-factbook/geos/mx.html?Transportation	https://travel.state.gov/content/travel/en/international-travel/International-Travel-Country-Information-Pages/Mexico.html	</v>
      <v xml:space="preserve">http://creativecommons.org/licenses/by-sa/3.0/			</v>
    </spb>
    <spb s="0">
      <v xml:space="preserve">Wikipedia	</v>
      <v xml:space="preserve">CC BY-SA 3.0	</v>
      <v xml:space="preserve">https://en.wikipedia.org/wiki/Mexico	</v>
      <v xml:space="preserve">https://creativecommons.org/licenses/by-sa/3.0	</v>
    </spb>
    <spb s="0">
      <v xml:space="preserve">Wikipedia	</v>
      <v xml:space="preserve">CC-BY-SA	</v>
      <v xml:space="preserve">http://en.wikipedia.org/wiki/Mexico	</v>
      <v xml:space="preserve">http://creativecommons.org/licenses/by-sa/3.0/	</v>
    </spb>
    <spb s="0">
      <v xml:space="preserve">Cia	</v>
      <v xml:space="preserve">	</v>
      <v xml:space="preserve">https://www.cia.gov/library/publications/the-world-factbook/geos/mx.html?Transportation	</v>
      <v xml:space="preserve">	</v>
    </spb>
    <spb s="1">
      <v>0</v>
      <v>131</v>
      <v>132</v>
      <v>132</v>
      <v>3</v>
      <v>132</v>
      <v>132</v>
      <v>132</v>
      <v>133</v>
      <v>132</v>
      <v>132</v>
      <v>133</v>
      <v>132</v>
      <v>132</v>
      <v>134</v>
      <v>6</v>
      <v>131</v>
      <v>134</v>
      <v>7</v>
      <v>132</v>
      <v>134</v>
      <v>8</v>
      <v>9</v>
      <v>10</v>
      <v>134</v>
      <v>134</v>
      <v>132</v>
      <v>134</v>
      <v>11</v>
      <v>12</v>
      <v>13</v>
      <v>14</v>
      <v>134</v>
      <v>131</v>
      <v>134</v>
      <v>134</v>
      <v>134</v>
      <v>134</v>
      <v>134</v>
      <v>134</v>
      <v>134</v>
      <v>134</v>
      <v>134</v>
      <v>134</v>
      <v>15</v>
    </spb>
    <spb s="2">
      <v>3</v>
      <v>Name</v>
      <v>LearnMoreOnLink</v>
    </spb>
    <spb s="8">
      <v>2019</v>
      <v>2019</v>
      <v>square km</v>
      <v>per thousand (2018)</v>
      <v>2021</v>
      <v>2019</v>
      <v>2018</v>
      <v>per liter (2016)</v>
      <v>2019</v>
      <v>years (2018)</v>
      <v>2018</v>
      <v>per thousand (2018)</v>
      <v>2019</v>
      <v>2017</v>
      <v>2016</v>
      <v>2019</v>
      <v>2016</v>
      <v>2017</v>
      <v>kilotons per year (2016)</v>
      <v>deaths per 100,000 (2017)</v>
      <v>kWh (2014)</v>
      <v>2015</v>
      <v>2019</v>
      <v>2018</v>
      <v>2018</v>
      <v>2018</v>
      <v>2018</v>
      <v>2018</v>
      <v>2015</v>
      <v>2018</v>
      <v>2018</v>
      <v>2017</v>
      <v>2017</v>
      <v>2019</v>
    </spb>
    <spb s="0">
      <v xml:space="preserve">	</v>
      <v xml:space="preserve">	</v>
      <v xml:space="preserve">https://en.wikipedia.org/wiki/Mexico	</v>
      <v xml:space="preserve">https://creativecommons.org/licenses/by-sa/3.0	</v>
    </spb>
  </spbData>
</supportingPropertyBags>
</file>

<file path=xl/richData/rdsupportingpropertybagstructure.xml><?xml version="1.0" encoding="utf-8"?>
<spbStructures xmlns="http://schemas.microsoft.com/office/spreadsheetml/2017/richdata2" count="15">
  <s>
    <k n="SourceText" t="s"/>
    <k n="LicenseText" t="s"/>
    <k n="SourceAddress" t="s"/>
    <k n="LicenseAddress"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Image" t="i"/>
    <k n="Description" t="i"/>
  </s>
  <s>
    <k n="link" t="s"/>
    <k n="logo" t="s"/>
    <k n="name" t="s"/>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_Self" t="i"/>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Out of pocket health expenditure (%)" t="spb"/>
    <k n="Gross primary education enrollment (%)" t="spb"/>
    <k n="Gross tertiary education enrollment (%)" t="spb"/>
    <k n="Population: Labor force participation (%)" t="spb"/>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Out of pocket health expenditure (%)" t="s"/>
    <k n="Gross primary education enrollment (%)" t="s"/>
    <k n="Gross tertiary education enrollment (%)" t="s"/>
    <k n="Population: Labor force participation (%)" t="s"/>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CPI" t="spb"/>
    <k n="GDP" t="spb"/>
    <k n="Area" t="spb"/>
    <k n="Name" t="spb"/>
    <k n="Birth rate" t="spb"/>
    <k n="Population" t="spb"/>
    <k n="UniqueName" t="spb"/>
    <k n="Description" t="spb"/>
    <k n="Abbreviation" t="spb"/>
    <k n="Calling code" t="spb"/>
    <k n="Largest city" t="spb"/>
    <k n="Minimum wage" t="spb"/>
    <k n="Currency code" t="spb"/>
    <k n="Official name" t="spb"/>
    <k n="Fertility rate" t="spb"/>
    <k n="Gasoline price" t="spb"/>
    <k n="Total tax rate" t="spb"/>
    <k n="Life expectancy" t="spb"/>
    <k n="National anthem" t="spb"/>
    <k n="Tax revenue (%)" t="spb"/>
    <k n="Infant mortality" t="spb"/>
    <k n="Urban population" t="spb"/>
    <k n="Armed forces size" t="spb"/>
    <k n="Forested area (%)"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3" formatCode="#,##0"/>
    </x:dxf>
    <x:dxf>
      <x:numFmt numFmtId="0" formatCode="General"/>
    </x:dxf>
    <x:dxf>
      <x:numFmt numFmtId="2" formatCode="0.00"/>
    </x:dxf>
    <x:dxf>
      <x:numFmt numFmtId="14" formatCode="0.00%"/>
    </x:dxf>
    <x:dxf>
      <x:numFmt numFmtId="4" formatCode="#,##0.00"/>
    </x:dxf>
    <x:dxf>
      <x:numFmt numFmtId="1" formatCode="0"/>
    </x:dxf>
  </dxfs>
  <richProperties>
    <rPr n="IsTitleField" t="b"/>
    <rPr n="IsHeroField" t="b"/>
    <rPr n="RequiresInlineAttribution" t="b"/>
    <rPr n="NumberFormat" t="s"/>
  </richProperties>
  <richStyles>
    <rSty>
      <rpv i="0">1</rpv>
    </rSty>
    <rSty>
      <rpv i="1">1</rpv>
    </rSty>
    <rSty>
      <rpv i="2">1</rpv>
    </rSty>
    <rSty dxfid="3">
      <rpv i="3">0.0%</rpv>
    </rSty>
    <rSty dxfid="0">
      <rpv i="3">#,##0</rpv>
    </rSty>
    <rSty dxfid="2">
      <rpv i="3">0.00</rpv>
    </rSty>
    <rSty dxfid="5">
      <rpv i="3">0</rpv>
    </rSty>
    <rSty dxfid="4">
      <rpv i="3">#,##0.00</rpv>
    </rSty>
    <rSty dxfid="1">
      <rpv i="3">0.0</rpv>
    </rSty>
    <rSty dxfid="1">
      <rpv i="3">_([$$-en-US]* #,##0.00_);_([$$-en-US]* (#,##0.00);_([$$-en-US]* "-"??_);_(@_)</rpv>
    </rSty>
    <rSty dxfid="1">
      <rpv i="3">_([$$-en-US]* #,##0_);_([$$-en-US]* (#,##0);_([$$-en-US]* "-"_);_(@_)</rpv>
    </rSty>
    <rSty dxfid="3"/>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E2FC2C70-B717-45B2-834D-2FE64689F3C5}" name="Table1" displayName="Table1" ref="F4:K9" totalsRowShown="0" headerRowDxfId="16" dataDxfId="15">
  <autoFilter ref="F4:K9" xr:uid="{E2FC2C70-B717-45B2-834D-2FE64689F3C5}"/>
  <tableColumns count="6">
    <tableColumn id="1" xr3:uid="{1C5F21F4-BBB9-4583-922F-92B64D735D5E}" name="Date" dataDxfId="14"/>
    <tableColumn id="2" xr3:uid="{EE4398C2-7798-4536-AC39-A557CB7C1457}" name="Volume" dataDxfId="13"/>
    <tableColumn id="3" xr3:uid="{5BA6B029-C5EA-4308-B470-FEFD7AB47130}" name="Open " dataDxfId="12"/>
    <tableColumn id="4" xr3:uid="{6F5E0B23-0AA5-4637-B49D-CC9D69660F54}" name="High" dataDxfId="11"/>
    <tableColumn id="5" xr3:uid="{62788716-4B84-46E6-B1C6-06D0044C12E8}" name="Low" dataDxfId="10"/>
    <tableColumn id="6" xr3:uid="{DF681633-5836-42B8-BC46-72C4A7CFF9BA}" name="Close" dataDxfId="9"/>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C16847DF-7851-46B6-8CAE-9DFEDB17C8A9}" name="Table2" displayName="Table2" ref="B2:C13" totalsRowShown="0" headerRowDxfId="8" dataDxfId="7">
  <autoFilter ref="B2:C13" xr:uid="{C16847DF-7851-46B6-8CAE-9DFEDB17C8A9}"/>
  <tableColumns count="2">
    <tableColumn id="1" xr3:uid="{3C6E54C1-31B8-43B3-AAF1-54BC0E4E6041}" name="Share Holder" dataDxfId="6"/>
    <tableColumn id="2" xr3:uid="{D54BDE29-528D-4A92-8BA7-AC241A0A6D5F}" name="Percentage" dataDxfId="5"/>
  </tableColumns>
  <tableStyleInfo name="TableStyleMedium2"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E929F65-AC86-48EC-8AF2-516D18DE8A1A}" name="Table5" displayName="Table5" ref="B2:D14" totalsRowShown="0" headerRowDxfId="4" dataDxfId="3">
  <autoFilter ref="B2:D14" xr:uid="{3E929F65-AC86-48EC-8AF2-516D18DE8A1A}"/>
  <tableColumns count="3">
    <tableColumn id="1" xr3:uid="{69714326-63D1-4FA4-AEA4-9F40B4FE4D97}" name="Month" dataDxfId="2"/>
    <tableColumn id="2" xr3:uid="{FC3A0106-3676-4517-A716-8B1A40733522}" name="Prod1 Sales" dataDxfId="1">
      <calculatedColumnFormula>RANDBETWEEN(10,40)</calculatedColumnFormula>
    </tableColumn>
    <tableColumn id="3" xr3:uid="{EAD2EB79-00CF-49B6-A916-7A5708A95357}" name="Prod2 Sales" dataDxfId="0">
      <calculatedColumnFormula>RANDBETWEEN(10,40)</calculatedColumnFormula>
    </tableColumn>
  </tableColumns>
  <tableStyleInfo name="TableStyleMedium2"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14D38444-6E38-4DD9-AF8F-7281B31063D7}" name="Table8" displayName="Table8" ref="R2:U7" totalsRowShown="0">
  <autoFilter ref="R2:U7" xr:uid="{14D38444-6E38-4DD9-AF8F-7281B31063D7}"/>
  <tableColumns count="4">
    <tableColumn id="1" xr3:uid="{38270CE3-2556-4B96-8358-0157AE558ED6}" name="Item"/>
    <tableColumn id="2" xr3:uid="{2D47DDCD-51A8-4E3D-AE2C-117ABEAF34C5}" name="Buying Price"/>
    <tableColumn id="3" xr3:uid="{E0BA2146-DC60-435C-9C9B-FA8D3482CAC4}" name="price Increase">
      <calculatedColumnFormula>U3-S3</calculatedColumnFormula>
    </tableColumn>
    <tableColumn id="4" xr3:uid="{1B08F4C7-448C-4B3F-AAFD-90A646FA2181}" name="Selling Price"/>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B2" dT="2023-08-30T10:11:47.91" personId="{EE4F6AD5-3725-47E4-8A1F-EA60B4C07401}" id="{14E924C7-63B5-42A1-917B-B477AA1BB4D4}" done="1">
    <text>Unprotected Table</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drawing" Target="../drawings/drawing3.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4.xml"/></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5.xml"/></Relationships>
</file>

<file path=xl/worksheets/_rels/sheet5.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drawing" Target="../drawings/drawing6.xml"/></Relationships>
</file>

<file path=xl/worksheets/_rels/sheet6.xml.rels><?xml version="1.0" encoding="UTF-8" standalone="yes"?>
<Relationships xmlns="http://schemas.openxmlformats.org/package/2006/relationships"><Relationship Id="rId2" Type="http://schemas.openxmlformats.org/officeDocument/2006/relationships/table" Target="../tables/table3.xml"/><Relationship Id="rId1" Type="http://schemas.openxmlformats.org/officeDocument/2006/relationships/drawing" Target="../drawings/drawing7.xml"/></Relationships>
</file>

<file path=xl/worksheets/_rels/sheet7.xml.rels><?xml version="1.0" encoding="UTF-8" standalone="yes"?>
<Relationships xmlns="http://schemas.openxmlformats.org/package/2006/relationships"><Relationship Id="rId2" Type="http://schemas.openxmlformats.org/officeDocument/2006/relationships/table" Target="../tables/table4.xml"/><Relationship Id="rId1" Type="http://schemas.openxmlformats.org/officeDocument/2006/relationships/drawing" Target="../drawings/drawing8.xml"/></Relationships>
</file>

<file path=xl/worksheets/_rels/sheet8.xml.rels><?xml version="1.0" encoding="UTF-8" standalone="yes"?>
<Relationships xmlns="http://schemas.openxmlformats.org/package/2006/relationships"><Relationship Id="rId1" Type="http://schemas.openxmlformats.org/officeDocument/2006/relationships/drawing" Target="../drawings/drawing9.xml"/></Relationships>
</file>

<file path=xl/worksheets/_rels/sheet9.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drawing" Target="../drawings/drawing10.xml"/><Relationship Id="rId4" Type="http://schemas.microsoft.com/office/2017/10/relationships/threadedComment" Target="../threadedComments/threadedComment1.xml"/></Relationships>
</file>

<file path=xl/worksheets/_rels/sheet10.xml.rels><?xml version="1.0" encoding="UTF-8" standalone="yes"?>
<Relationships xmlns="http://schemas.openxmlformats.org/package/2006/relationships"><Relationship Id="rId1"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90619C8-C000-436C-8698-97E437C5B531}">
  <dimension ref="A3:M10"/>
  <sheetViews>
    <sheetView zoomScale="39" workbookViewId="0">
      <selection activeCell="S14" sqref="S14"/>
    </sheetView>
  </sheetViews>
  <sheetFormatPr defaultRowHeight="14.5" x14ac:dyDescent="0.35"/>
  <cols>
    <col min="2" max="2" width="11.81640625" bestFit="1" customWidth="1"/>
    <col min="3" max="3" width="30.08984375" customWidth="1"/>
    <col min="4" max="4" width="26.7265625" customWidth="1"/>
    <col min="10" max="10" width="10.81640625" bestFit="1" customWidth="1"/>
    <col min="11" max="11" width="24.81640625" bestFit="1" customWidth="1"/>
    <col min="12" max="12" width="17.08984375" bestFit="1" customWidth="1"/>
    <col min="13" max="13" width="13.6328125" bestFit="1" customWidth="1"/>
  </cols>
  <sheetData>
    <row r="3" spans="1:13" ht="28.5" x14ac:dyDescent="0.65">
      <c r="C3" s="33" t="s">
        <v>4</v>
      </c>
      <c r="D3" s="33">
        <v>71</v>
      </c>
    </row>
    <row r="4" spans="1:13" ht="28.5" x14ac:dyDescent="0.65">
      <c r="C4" s="33" t="s">
        <v>5</v>
      </c>
      <c r="D4" s="33">
        <v>100</v>
      </c>
      <c r="J4" s="23" t="s">
        <v>43</v>
      </c>
      <c r="K4" s="21" t="s">
        <v>46</v>
      </c>
      <c r="L4" s="21" t="s">
        <v>47</v>
      </c>
      <c r="M4" s="23" t="s">
        <v>48</v>
      </c>
    </row>
    <row r="5" spans="1:13" ht="29" thickBot="1" x14ac:dyDescent="0.7">
      <c r="C5" s="34"/>
      <c r="D5" s="34"/>
      <c r="J5" s="17" t="s">
        <v>13</v>
      </c>
      <c r="K5" s="24">
        <v>30</v>
      </c>
      <c r="L5" s="24">
        <v>65</v>
      </c>
      <c r="M5" t="s">
        <v>49</v>
      </c>
    </row>
    <row r="6" spans="1:13" ht="29" thickBot="1" x14ac:dyDescent="0.7">
      <c r="C6" s="35" t="s">
        <v>6</v>
      </c>
      <c r="D6" s="36">
        <f>D3/D4</f>
        <v>0.71</v>
      </c>
      <c r="J6" s="17" t="s">
        <v>44</v>
      </c>
      <c r="K6" s="24">
        <v>35</v>
      </c>
      <c r="L6" s="24">
        <v>2</v>
      </c>
      <c r="M6" t="s">
        <v>50</v>
      </c>
    </row>
    <row r="7" spans="1:13" x14ac:dyDescent="0.35">
      <c r="J7" s="17" t="s">
        <v>12</v>
      </c>
      <c r="K7" s="24">
        <v>35</v>
      </c>
      <c r="L7" s="24">
        <v>83</v>
      </c>
      <c r="M7" t="s">
        <v>51</v>
      </c>
    </row>
    <row r="8" spans="1:13" x14ac:dyDescent="0.35">
      <c r="J8" s="22" t="s">
        <v>45</v>
      </c>
      <c r="K8" s="20">
        <v>50</v>
      </c>
      <c r="L8" s="19"/>
      <c r="M8" s="25"/>
    </row>
    <row r="10" spans="1:13" ht="39.5" customHeight="1" x14ac:dyDescent="0.35">
      <c r="A10" s="38" t="s">
        <v>7</v>
      </c>
      <c r="B10" s="38"/>
      <c r="C10" s="38"/>
      <c r="D10" s="37"/>
    </row>
  </sheetData>
  <mergeCells count="1">
    <mergeCell ref="A10:C10"/>
  </mergeCells>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DC76A3A-1C66-42F7-A695-48F65FB0223A}">
  <dimension ref="F2:AL14"/>
  <sheetViews>
    <sheetView topLeftCell="G1" zoomScale="42" zoomScaleNormal="104" workbookViewId="0">
      <selection activeCell="V5" sqref="V5:W11"/>
    </sheetView>
  </sheetViews>
  <sheetFormatPr defaultRowHeight="14.5" x14ac:dyDescent="0.35"/>
  <cols>
    <col min="6" max="6" width="21" customWidth="1"/>
    <col min="7" max="7" width="14.36328125" customWidth="1"/>
    <col min="8" max="8" width="15.36328125" customWidth="1"/>
    <col min="22" max="22" width="15.26953125" customWidth="1"/>
    <col min="25" max="25" width="8.7265625" customWidth="1"/>
    <col min="26" max="26" width="14.1796875" customWidth="1"/>
    <col min="28" max="28" width="17.81640625" customWidth="1"/>
    <col min="29" max="29" width="11.90625" bestFit="1" customWidth="1"/>
    <col min="36" max="36" width="18.26953125" customWidth="1"/>
    <col min="37" max="37" width="24.90625" customWidth="1"/>
    <col min="38" max="38" width="31.6328125" customWidth="1"/>
  </cols>
  <sheetData>
    <row r="2" spans="6:38" ht="19" thickBot="1" x14ac:dyDescent="0.5">
      <c r="F2" s="39" t="s">
        <v>8</v>
      </c>
      <c r="G2" s="39"/>
      <c r="H2" s="39"/>
      <c r="I2" s="39"/>
      <c r="J2" s="39"/>
      <c r="K2" s="39"/>
      <c r="AB2" s="39" t="s">
        <v>29</v>
      </c>
      <c r="AC2" s="39"/>
      <c r="AD2" s="39"/>
      <c r="AE2" s="39"/>
    </row>
    <row r="3" spans="6:38" ht="19" thickBot="1" x14ac:dyDescent="0.5">
      <c r="U3" s="39" t="s">
        <v>21</v>
      </c>
      <c r="V3" s="39"/>
      <c r="W3" s="39"/>
      <c r="X3" s="39"/>
      <c r="Y3" s="16"/>
      <c r="Z3" s="16"/>
      <c r="AJ3" s="2" t="s">
        <v>1</v>
      </c>
      <c r="AK3" s="3" t="s">
        <v>2</v>
      </c>
      <c r="AL3" s="4" t="s">
        <v>3</v>
      </c>
    </row>
    <row r="4" spans="6:38" x14ac:dyDescent="0.35">
      <c r="F4" s="1" t="s">
        <v>9</v>
      </c>
      <c r="G4" s="1" t="s">
        <v>10</v>
      </c>
      <c r="H4" s="1" t="s">
        <v>11</v>
      </c>
      <c r="I4" s="1" t="s">
        <v>12</v>
      </c>
      <c r="J4" s="1" t="s">
        <v>13</v>
      </c>
      <c r="K4" s="1" t="s">
        <v>14</v>
      </c>
      <c r="AB4" s="18"/>
      <c r="AC4" s="18" t="s">
        <v>16</v>
      </c>
      <c r="AD4" s="18" t="s">
        <v>17</v>
      </c>
      <c r="AE4" s="18" t="s">
        <v>18</v>
      </c>
      <c r="AJ4" s="12" t="e" vm="1">
        <v>#VALUE!</v>
      </c>
      <c r="AK4" s="5" cm="1" vm="2">
        <f t="array" ref="AK4">_FV(AJ4,"Birth rate",TRUE)</f>
        <v>18.184000000000001</v>
      </c>
      <c r="AL4" s="12" cm="1" vm="3">
        <f t="array" ref="AL4">_FV(AJ4,"Infant mortality",TRUE)</f>
        <v>25.1</v>
      </c>
    </row>
    <row r="5" spans="6:38" x14ac:dyDescent="0.35">
      <c r="F5" s="15">
        <v>45159</v>
      </c>
      <c r="G5" s="1">
        <v>6000</v>
      </c>
      <c r="H5" s="1">
        <v>25</v>
      </c>
      <c r="I5" s="1">
        <v>27</v>
      </c>
      <c r="J5" s="1">
        <v>23</v>
      </c>
      <c r="K5" s="1">
        <v>26</v>
      </c>
      <c r="V5" t="s">
        <v>23</v>
      </c>
      <c r="W5">
        <v>38370</v>
      </c>
      <c r="AB5" s="18" t="s">
        <v>30</v>
      </c>
      <c r="AC5" s="19">
        <f ca="1">RANDBETWEEN(0,10)</f>
        <v>7</v>
      </c>
      <c r="AD5" s="19">
        <f t="shared" ref="AD5:AE9" ca="1" si="0">RANDBETWEEN(0,10)</f>
        <v>10</v>
      </c>
      <c r="AE5" s="19">
        <f t="shared" ca="1" si="0"/>
        <v>1</v>
      </c>
      <c r="AJ5" s="13" t="e" vm="4">
        <v>#VALUE!</v>
      </c>
      <c r="AK5" s="7" cm="1" vm="5">
        <f t="array" ref="AK5">_FV(AJ5,"Birth rate",TRUE)</f>
        <v>17.856999999999999</v>
      </c>
      <c r="AL5" s="13" cm="1" vm="6">
        <f t="array" ref="AL5">_FV(AJ5,"Infant mortality",TRUE)</f>
        <v>29.9</v>
      </c>
    </row>
    <row r="6" spans="6:38" x14ac:dyDescent="0.35">
      <c r="F6" s="15">
        <v>45160</v>
      </c>
      <c r="G6" s="1">
        <v>4000</v>
      </c>
      <c r="H6" s="1">
        <v>24</v>
      </c>
      <c r="I6" s="1">
        <v>29</v>
      </c>
      <c r="J6" s="1">
        <v>22</v>
      </c>
      <c r="K6" s="1">
        <v>23</v>
      </c>
      <c r="V6" t="s">
        <v>28</v>
      </c>
      <c r="W6">
        <v>-2000</v>
      </c>
      <c r="AB6" s="18" t="s">
        <v>31</v>
      </c>
      <c r="AC6" s="19">
        <f t="shared" ref="AC6:AC9" ca="1" si="1">RANDBETWEEN(0,10)</f>
        <v>1</v>
      </c>
      <c r="AD6" s="19">
        <f t="shared" ca="1" si="0"/>
        <v>4</v>
      </c>
      <c r="AE6" s="19">
        <f t="shared" ca="1" si="0"/>
        <v>9</v>
      </c>
      <c r="AJ6" s="13" t="e" vm="7">
        <v>#VALUE!</v>
      </c>
      <c r="AK6" s="7" cm="1" vm="8">
        <f t="array" ref="AK6">_FV(AJ6,"Birth rate",TRUE)</f>
        <v>17.021000000000001</v>
      </c>
      <c r="AL6" s="13" cm="1" vm="9">
        <f t="array" ref="AL6">_FV(AJ6,"Infant mortality",TRUE)</f>
        <v>8.8000000000000007</v>
      </c>
    </row>
    <row r="7" spans="6:38" x14ac:dyDescent="0.35">
      <c r="F7" s="15">
        <v>45161</v>
      </c>
      <c r="G7" s="1">
        <v>5000</v>
      </c>
      <c r="H7" s="1">
        <v>27</v>
      </c>
      <c r="I7" s="1">
        <v>29</v>
      </c>
      <c r="J7" s="1">
        <v>28</v>
      </c>
      <c r="K7" s="1">
        <v>27</v>
      </c>
      <c r="V7" t="s">
        <v>26</v>
      </c>
      <c r="W7">
        <f>SUM(W5:W6)</f>
        <v>36370</v>
      </c>
      <c r="AB7" s="18" t="s">
        <v>32</v>
      </c>
      <c r="AC7" s="19">
        <f t="shared" ca="1" si="1"/>
        <v>0</v>
      </c>
      <c r="AD7" s="19">
        <f t="shared" ca="1" si="0"/>
        <v>10</v>
      </c>
      <c r="AE7" s="19">
        <f t="shared" ca="1" si="0"/>
        <v>6</v>
      </c>
      <c r="AJ7" s="13" t="e" vm="10">
        <v>#VALUE!</v>
      </c>
      <c r="AK7" s="7" cm="1" vm="11">
        <f t="array" ref="AK7">_FV(AJ7,"Birth rate",TRUE)</f>
        <v>12.6</v>
      </c>
      <c r="AL7" s="13" cm="1" vm="12">
        <f t="array" ref="AL7">_FV(AJ7,"Infant mortality",TRUE)</f>
        <v>3.1</v>
      </c>
    </row>
    <row r="8" spans="6:38" x14ac:dyDescent="0.35">
      <c r="F8" s="15">
        <v>45162</v>
      </c>
      <c r="G8" s="1">
        <v>7000</v>
      </c>
      <c r="H8" s="1">
        <v>31</v>
      </c>
      <c r="I8" s="1">
        <v>35</v>
      </c>
      <c r="J8" s="1">
        <v>26</v>
      </c>
      <c r="K8" s="1">
        <v>29</v>
      </c>
      <c r="V8" t="s">
        <v>24</v>
      </c>
      <c r="W8">
        <v>750</v>
      </c>
      <c r="AB8" s="18" t="s">
        <v>33</v>
      </c>
      <c r="AC8" s="19">
        <f t="shared" ca="1" si="1"/>
        <v>7</v>
      </c>
      <c r="AD8" s="19">
        <f t="shared" ca="1" si="0"/>
        <v>9</v>
      </c>
      <c r="AE8" s="19">
        <f t="shared" ca="1" si="0"/>
        <v>1</v>
      </c>
      <c r="AJ8" s="13" t="e" vm="13">
        <v>#VALUE!</v>
      </c>
      <c r="AK8" s="7" cm="1" vm="14">
        <f t="array" ref="AK8">_FV(AJ8,"Birth rate",TRUE)</f>
        <v>11.98</v>
      </c>
      <c r="AL8" s="13" cm="1" vm="15">
        <f t="array" ref="AL8">_FV(AJ8,"Infant mortality",TRUE)</f>
        <v>4.7</v>
      </c>
    </row>
    <row r="9" spans="6:38" x14ac:dyDescent="0.35">
      <c r="F9" s="15">
        <v>45163</v>
      </c>
      <c r="G9" s="1">
        <v>3000</v>
      </c>
      <c r="H9" s="1">
        <v>22</v>
      </c>
      <c r="I9" s="1">
        <v>25</v>
      </c>
      <c r="J9" s="1">
        <v>24</v>
      </c>
      <c r="K9" s="1">
        <v>27</v>
      </c>
      <c r="V9" t="s">
        <v>25</v>
      </c>
      <c r="W9">
        <f>SUM(W7:W8)</f>
        <v>37120</v>
      </c>
      <c r="AB9" s="18" t="s">
        <v>34</v>
      </c>
      <c r="AC9" s="19">
        <f t="shared" ca="1" si="1"/>
        <v>6</v>
      </c>
      <c r="AD9" s="19">
        <f t="shared" ca="1" si="0"/>
        <v>0</v>
      </c>
      <c r="AE9" s="19">
        <f t="shared" ca="1" si="0"/>
        <v>2</v>
      </c>
      <c r="AJ9" s="13" t="e" vm="16">
        <v>#VALUE!</v>
      </c>
      <c r="AK9" s="7" cm="1" vm="17">
        <f t="array" ref="AK9">_FV(AJ9,"Birth rate",TRUE)</f>
        <v>10.9</v>
      </c>
      <c r="AL9" s="13" cm="1" vm="18">
        <f t="array" ref="AL9">_FV(AJ9,"Infant mortality",TRUE)</f>
        <v>7.4</v>
      </c>
    </row>
    <row r="10" spans="6:38" x14ac:dyDescent="0.35">
      <c r="V10" t="s">
        <v>27</v>
      </c>
      <c r="W10">
        <v>-8000</v>
      </c>
      <c r="AJ10" s="13" t="e" vm="19">
        <v>#VALUE!</v>
      </c>
      <c r="AK10" s="7" cm="1" vm="20">
        <f t="array" ref="AK10">_FV(AJ10,"Birth rate",TRUE)</f>
        <v>9.6999999999999993</v>
      </c>
      <c r="AL10" s="13" cm="1" vm="21">
        <f t="array" ref="AL10">_FV(AJ10,"Infant mortality",TRUE)</f>
        <v>3.3</v>
      </c>
    </row>
    <row r="11" spans="6:38" x14ac:dyDescent="0.35">
      <c r="V11" t="s">
        <v>22</v>
      </c>
      <c r="W11">
        <f>SUM(W9:W10)</f>
        <v>29120</v>
      </c>
      <c r="AB11" s="40" t="s">
        <v>35</v>
      </c>
      <c r="AC11" s="40"/>
      <c r="AD11" s="40"/>
      <c r="AE11" s="40"/>
      <c r="AJ11" s="13" t="e" vm="22">
        <v>#VALUE!</v>
      </c>
      <c r="AK11" s="7" cm="1" vm="23">
        <f t="array" ref="AK11">_FV(AJ11,"Birth rate",TRUE)</f>
        <v>8.5</v>
      </c>
      <c r="AL11" s="13" cm="1" vm="12">
        <f t="array" ref="AL11">_FV(AJ11,"Infant mortality",TRUE)</f>
        <v>3.1</v>
      </c>
    </row>
    <row r="12" spans="6:38" x14ac:dyDescent="0.35">
      <c r="AJ12" s="13" t="e" vm="24">
        <v>#VALUE!</v>
      </c>
      <c r="AK12" s="7" cm="1" vm="25">
        <f t="array" ref="AK12">_FV(AJ12,"Birth rate",TRUE)</f>
        <v>7.4</v>
      </c>
      <c r="AL12" s="13" cm="1" vm="26">
        <f t="array" ref="AL12">_FV(AJ12,"Infant mortality",TRUE)</f>
        <v>1.8</v>
      </c>
    </row>
    <row r="13" spans="6:38" x14ac:dyDescent="0.35">
      <c r="AJ13" s="13" t="e" vm="27">
        <v>#VALUE!</v>
      </c>
      <c r="AK13" s="7" cm="1" vm="28">
        <f t="array" ref="AK13">_FV(AJ13,"Birth rate",TRUE)</f>
        <v>7.3</v>
      </c>
      <c r="AL13" s="13" cm="1" vm="29">
        <f t="array" ref="AL13">_FV(AJ13,"Infant mortality",TRUE)</f>
        <v>2.6</v>
      </c>
    </row>
    <row r="14" spans="6:38" ht="15" thickBot="1" x14ac:dyDescent="0.4">
      <c r="AJ14" s="14" t="e" vm="30">
        <v>#VALUE!</v>
      </c>
      <c r="AK14" s="9" cm="1" vm="31">
        <f t="array" ref="AK14">_FV(AJ14,"Birth rate",TRUE)</f>
        <v>6.4</v>
      </c>
      <c r="AL14" s="14" cm="1" vm="32">
        <f t="array" ref="AL14">_FV(AJ14,"Infant mortality",TRUE)</f>
        <v>2.7</v>
      </c>
    </row>
  </sheetData>
  <mergeCells count="4">
    <mergeCell ref="F2:K2"/>
    <mergeCell ref="U3:X3"/>
    <mergeCell ref="AB11:AE11"/>
    <mergeCell ref="AB2:AE2"/>
  </mergeCells>
  <pageMargins left="0.7" right="0.7" top="0.75" bottom="0.75" header="0.3" footer="0.3"/>
  <drawing r:id="rId1"/>
  <tableParts count="1">
    <tablePart r:id="rId2"/>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BFDE407-5B11-49FF-A9AC-F09C450B1985}">
  <dimension ref="B1:D13"/>
  <sheetViews>
    <sheetView topLeftCell="A10" zoomScale="56" zoomScaleNormal="70" workbookViewId="0">
      <selection activeCell="W25" sqref="W25"/>
    </sheetView>
  </sheetViews>
  <sheetFormatPr defaultRowHeight="14.5" x14ac:dyDescent="0.35"/>
  <cols>
    <col min="2" max="2" width="26.26953125" customWidth="1"/>
    <col min="3" max="3" width="26.81640625" customWidth="1"/>
    <col min="4" max="4" width="32.81640625" customWidth="1"/>
  </cols>
  <sheetData>
    <row r="1" spans="2:4" ht="15" thickBot="1" x14ac:dyDescent="0.4"/>
    <row r="2" spans="2:4" ht="16" thickBot="1" x14ac:dyDescent="0.4">
      <c r="B2" s="2" t="s">
        <v>1</v>
      </c>
      <c r="C2" s="3" t="s">
        <v>2</v>
      </c>
      <c r="D2" s="4" t="s">
        <v>3</v>
      </c>
    </row>
    <row r="3" spans="2:4" x14ac:dyDescent="0.35">
      <c r="B3" s="12" t="e" vm="1">
        <v>#VALUE!</v>
      </c>
      <c r="C3" s="5" cm="1" vm="2">
        <f t="array" ref="C3">_FV(B3,"Birth rate",TRUE)</f>
        <v>18.184000000000001</v>
      </c>
      <c r="D3" s="12" cm="1" vm="3">
        <f t="array" ref="D3">_FV(B3,"Infant mortality",TRUE)</f>
        <v>25.1</v>
      </c>
    </row>
    <row r="4" spans="2:4" x14ac:dyDescent="0.35">
      <c r="B4" s="13" t="e" vm="4">
        <v>#VALUE!</v>
      </c>
      <c r="C4" s="7" cm="1" vm="5">
        <f t="array" ref="C4">_FV(B4,"Birth rate",TRUE)</f>
        <v>17.856999999999999</v>
      </c>
      <c r="D4" s="13" cm="1" vm="6">
        <f t="array" ref="D4">_FV(B4,"Infant mortality",TRUE)</f>
        <v>29.9</v>
      </c>
    </row>
    <row r="5" spans="2:4" x14ac:dyDescent="0.35">
      <c r="B5" s="13" t="e" vm="7">
        <v>#VALUE!</v>
      </c>
      <c r="C5" s="7" cm="1" vm="8">
        <f t="array" ref="C5">_FV(B5,"Birth rate",TRUE)</f>
        <v>17.021000000000001</v>
      </c>
      <c r="D5" s="13" cm="1" vm="9">
        <f t="array" ref="D5">_FV(B5,"Infant mortality",TRUE)</f>
        <v>8.8000000000000007</v>
      </c>
    </row>
    <row r="6" spans="2:4" x14ac:dyDescent="0.35">
      <c r="B6" s="13" t="e" vm="10">
        <v>#VALUE!</v>
      </c>
      <c r="C6" s="7" cm="1" vm="11">
        <f t="array" ref="C6">_FV(B6,"Birth rate",TRUE)</f>
        <v>12.6</v>
      </c>
      <c r="D6" s="13" cm="1" vm="12">
        <f t="array" ref="D6">_FV(B6,"Infant mortality",TRUE)</f>
        <v>3.1</v>
      </c>
    </row>
    <row r="7" spans="2:4" x14ac:dyDescent="0.35">
      <c r="B7" s="13" t="e" vm="13">
        <v>#VALUE!</v>
      </c>
      <c r="C7" s="7" cm="1" vm="14">
        <f t="array" ref="C7">_FV(B7,"Birth rate",TRUE)</f>
        <v>11.98</v>
      </c>
      <c r="D7" s="13" cm="1" vm="15">
        <f t="array" ref="D7">_FV(B7,"Infant mortality",TRUE)</f>
        <v>4.7</v>
      </c>
    </row>
    <row r="8" spans="2:4" x14ac:dyDescent="0.35">
      <c r="B8" s="13" t="e" vm="16">
        <v>#VALUE!</v>
      </c>
      <c r="C8" s="7" cm="1" vm="17">
        <f t="array" ref="C8">_FV(B8,"Birth rate",TRUE)</f>
        <v>10.9</v>
      </c>
      <c r="D8" s="13" cm="1" vm="18">
        <f t="array" ref="D8">_FV(B8,"Infant mortality",TRUE)</f>
        <v>7.4</v>
      </c>
    </row>
    <row r="9" spans="2:4" x14ac:dyDescent="0.35">
      <c r="B9" s="13" t="e" vm="19">
        <v>#VALUE!</v>
      </c>
      <c r="C9" s="7" cm="1" vm="20">
        <f t="array" ref="C9">_FV(B9,"Birth rate",TRUE)</f>
        <v>9.6999999999999993</v>
      </c>
      <c r="D9" s="13" cm="1" vm="21">
        <f t="array" ref="D9">_FV(B9,"Infant mortality",TRUE)</f>
        <v>3.3</v>
      </c>
    </row>
    <row r="10" spans="2:4" x14ac:dyDescent="0.35">
      <c r="B10" s="13" t="e" vm="22">
        <v>#VALUE!</v>
      </c>
      <c r="C10" s="7" cm="1" vm="23">
        <f t="array" ref="C10">_FV(B10,"Birth rate",TRUE)</f>
        <v>8.5</v>
      </c>
      <c r="D10" s="13" cm="1" vm="12">
        <f t="array" ref="D10">_FV(B10,"Infant mortality",TRUE)</f>
        <v>3.1</v>
      </c>
    </row>
    <row r="11" spans="2:4" x14ac:dyDescent="0.35">
      <c r="B11" s="13" t="e" vm="24">
        <v>#VALUE!</v>
      </c>
      <c r="C11" s="7" cm="1" vm="25">
        <f t="array" ref="C11">_FV(B11,"Birth rate",TRUE)</f>
        <v>7.4</v>
      </c>
      <c r="D11" s="13" cm="1" vm="26">
        <f t="array" ref="D11">_FV(B11,"Infant mortality",TRUE)</f>
        <v>1.8</v>
      </c>
    </row>
    <row r="12" spans="2:4" x14ac:dyDescent="0.35">
      <c r="B12" s="13" t="e" vm="27">
        <v>#VALUE!</v>
      </c>
      <c r="C12" s="7" cm="1" vm="28">
        <f t="array" ref="C12">_FV(B12,"Birth rate",TRUE)</f>
        <v>7.3</v>
      </c>
      <c r="D12" s="13" cm="1" vm="29">
        <f t="array" ref="D12">_FV(B12,"Infant mortality",TRUE)</f>
        <v>2.6</v>
      </c>
    </row>
    <row r="13" spans="2:4" ht="15" thickBot="1" x14ac:dyDescent="0.4">
      <c r="B13" s="14" t="e" vm="30">
        <v>#VALUE!</v>
      </c>
      <c r="C13" s="9" cm="1" vm="31">
        <f t="array" ref="C13">_FV(B13,"Birth rate",TRUE)</f>
        <v>6.4</v>
      </c>
      <c r="D13" s="14" cm="1" vm="32">
        <f t="array" ref="D13">_FV(B13,"Infant mortality",TRUE)</f>
        <v>2.7</v>
      </c>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9912E-5637-4CB1-941A-7D0CB905740E}">
  <dimension ref="B1:E7"/>
  <sheetViews>
    <sheetView zoomScale="73" workbookViewId="0">
      <selection activeCell="R16" sqref="R16"/>
    </sheetView>
  </sheetViews>
  <sheetFormatPr defaultRowHeight="14.5" x14ac:dyDescent="0.35"/>
  <sheetData>
    <row r="1" spans="2:5" ht="15" thickBot="1" x14ac:dyDescent="0.4"/>
    <row r="2" spans="2:5" ht="16" thickBot="1" x14ac:dyDescent="0.4">
      <c r="B2" s="2" t="s">
        <v>36</v>
      </c>
      <c r="C2" s="3" t="s">
        <v>37</v>
      </c>
      <c r="D2" s="3" t="s">
        <v>52</v>
      </c>
      <c r="E2" s="4" t="s">
        <v>22</v>
      </c>
    </row>
    <row r="3" spans="2:5" x14ac:dyDescent="0.35">
      <c r="B3" s="26" t="s">
        <v>53</v>
      </c>
      <c r="C3" s="1">
        <v>3</v>
      </c>
      <c r="D3" s="29">
        <v>51</v>
      </c>
      <c r="E3" s="8">
        <f>C3*D3</f>
        <v>153</v>
      </c>
    </row>
    <row r="4" spans="2:5" x14ac:dyDescent="0.35">
      <c r="B4" s="27" t="s">
        <v>54</v>
      </c>
      <c r="C4" s="1">
        <v>4</v>
      </c>
      <c r="D4" s="24">
        <v>120</v>
      </c>
      <c r="E4" s="8">
        <f t="shared" ref="E4:E7" si="0">C4*D4</f>
        <v>480</v>
      </c>
    </row>
    <row r="5" spans="2:5" x14ac:dyDescent="0.35">
      <c r="B5" s="27" t="s">
        <v>55</v>
      </c>
      <c r="C5" s="1">
        <v>2</v>
      </c>
      <c r="D5" s="24">
        <v>98</v>
      </c>
      <c r="E5" s="8">
        <f t="shared" si="0"/>
        <v>196</v>
      </c>
    </row>
    <row r="6" spans="2:5" x14ac:dyDescent="0.35">
      <c r="B6" s="27" t="s">
        <v>56</v>
      </c>
      <c r="C6" s="1">
        <v>5</v>
      </c>
      <c r="D6" s="24">
        <v>150</v>
      </c>
      <c r="E6" s="8">
        <f t="shared" si="0"/>
        <v>750</v>
      </c>
    </row>
    <row r="7" spans="2:5" ht="15" thickBot="1" x14ac:dyDescent="0.4">
      <c r="B7" s="28" t="s">
        <v>57</v>
      </c>
      <c r="C7" s="10">
        <v>3</v>
      </c>
      <c r="D7" s="30">
        <v>46</v>
      </c>
      <c r="E7" s="11">
        <f t="shared" si="0"/>
        <v>138</v>
      </c>
    </row>
  </sheetData>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157550-9ED3-4BF6-9B5D-117446BDDBE4}">
  <dimension ref="B2:C13"/>
  <sheetViews>
    <sheetView zoomScale="41" workbookViewId="0">
      <selection activeCell="B2" sqref="B2:C13"/>
    </sheetView>
  </sheetViews>
  <sheetFormatPr defaultRowHeight="14.5" x14ac:dyDescent="0.35"/>
  <cols>
    <col min="2" max="2" width="15" customWidth="1"/>
    <col min="3" max="3" width="16.6328125" customWidth="1"/>
    <col min="4" max="4" width="21.26953125" customWidth="1"/>
  </cols>
  <sheetData>
    <row r="2" spans="2:3" x14ac:dyDescent="0.35">
      <c r="B2" s="1" t="s">
        <v>58</v>
      </c>
      <c r="C2" s="1" t="s">
        <v>6</v>
      </c>
    </row>
    <row r="3" spans="2:3" x14ac:dyDescent="0.35">
      <c r="B3" s="1" t="s">
        <v>16</v>
      </c>
      <c r="C3" s="1">
        <v>13</v>
      </c>
    </row>
    <row r="4" spans="2:3" x14ac:dyDescent="0.35">
      <c r="B4" s="1" t="s">
        <v>17</v>
      </c>
      <c r="C4" s="1">
        <v>12</v>
      </c>
    </row>
    <row r="5" spans="2:3" x14ac:dyDescent="0.35">
      <c r="B5" s="1" t="s">
        <v>18</v>
      </c>
      <c r="C5" s="1">
        <v>53</v>
      </c>
    </row>
    <row r="6" spans="2:3" x14ac:dyDescent="0.35">
      <c r="B6" s="1" t="s">
        <v>19</v>
      </c>
      <c r="C6" s="1">
        <v>13</v>
      </c>
    </row>
    <row r="7" spans="2:3" x14ac:dyDescent="0.35">
      <c r="B7" s="1" t="s">
        <v>20</v>
      </c>
      <c r="C7" s="1">
        <v>2</v>
      </c>
    </row>
    <row r="8" spans="2:3" x14ac:dyDescent="0.35">
      <c r="B8" s="1" t="s">
        <v>38</v>
      </c>
      <c r="C8" s="1">
        <v>1</v>
      </c>
    </row>
    <row r="9" spans="2:3" x14ac:dyDescent="0.35">
      <c r="B9" s="1" t="s">
        <v>39</v>
      </c>
      <c r="C9" s="1">
        <v>1</v>
      </c>
    </row>
    <row r="10" spans="2:3" x14ac:dyDescent="0.35">
      <c r="B10" s="1" t="s">
        <v>40</v>
      </c>
      <c r="C10" s="1">
        <v>2</v>
      </c>
    </row>
    <row r="11" spans="2:3" x14ac:dyDescent="0.35">
      <c r="B11" s="1" t="s">
        <v>41</v>
      </c>
      <c r="C11" s="1">
        <v>2</v>
      </c>
    </row>
    <row r="12" spans="2:3" x14ac:dyDescent="0.35">
      <c r="B12" s="1" t="s">
        <v>42</v>
      </c>
      <c r="C12" s="1">
        <v>1</v>
      </c>
    </row>
    <row r="13" spans="2:3" ht="15.5" x14ac:dyDescent="0.35">
      <c r="B13" s="31" t="s">
        <v>22</v>
      </c>
      <c r="C13" s="31">
        <f>SUM(C3:C12)</f>
        <v>100</v>
      </c>
    </row>
  </sheetData>
  <pageMargins left="0.7" right="0.7" top="0.75" bottom="0.75" header="0.3" footer="0.3"/>
  <drawing r:id="rId1"/>
  <tableParts count="1">
    <tablePart r:id="rId2"/>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015F27F-E251-42FB-B84D-3FE80FA5EB3A}">
  <dimension ref="B2:Y49"/>
  <sheetViews>
    <sheetView topLeftCell="C1" zoomScale="67" workbookViewId="0">
      <selection activeCell="H46" sqref="H46"/>
    </sheetView>
  </sheetViews>
  <sheetFormatPr defaultRowHeight="14.5" x14ac:dyDescent="0.35"/>
  <cols>
    <col min="2" max="2" width="13.6328125" customWidth="1"/>
    <col min="3" max="3" width="16.08984375" customWidth="1"/>
    <col min="4" max="4" width="13.7265625" customWidth="1"/>
    <col min="5" max="5" width="18.26953125" customWidth="1"/>
    <col min="23" max="23" width="18.453125" customWidth="1"/>
    <col min="24" max="25" width="17.36328125" bestFit="1" customWidth="1"/>
  </cols>
  <sheetData>
    <row r="2" spans="2:25" x14ac:dyDescent="0.35">
      <c r="B2" s="1" t="s">
        <v>59</v>
      </c>
      <c r="C2" s="1" t="s">
        <v>72</v>
      </c>
      <c r="D2" s="1" t="s">
        <v>73</v>
      </c>
    </row>
    <row r="3" spans="2:25" x14ac:dyDescent="0.35">
      <c r="B3" s="1" t="s">
        <v>60</v>
      </c>
      <c r="C3" s="1">
        <f ca="1">RANDBETWEEN(10,40)</f>
        <v>13</v>
      </c>
      <c r="D3" s="1">
        <f ca="1">RANDBETWEEN(10,40)</f>
        <v>17</v>
      </c>
      <c r="W3" s="1"/>
      <c r="X3" s="1"/>
      <c r="Y3" s="1"/>
    </row>
    <row r="4" spans="2:25" x14ac:dyDescent="0.35">
      <c r="B4" s="1" t="s">
        <v>61</v>
      </c>
      <c r="C4" s="1">
        <f t="shared" ref="C4:D14" ca="1" si="0">RANDBETWEEN(10,40)</f>
        <v>22</v>
      </c>
      <c r="D4" s="1">
        <f t="shared" ca="1" si="0"/>
        <v>14</v>
      </c>
      <c r="W4" s="1"/>
      <c r="X4" s="1"/>
      <c r="Y4" s="1"/>
    </row>
    <row r="5" spans="2:25" x14ac:dyDescent="0.35">
      <c r="B5" s="1" t="s">
        <v>62</v>
      </c>
      <c r="C5" s="1">
        <f t="shared" ca="1" si="0"/>
        <v>12</v>
      </c>
      <c r="D5" s="1">
        <f t="shared" ca="1" si="0"/>
        <v>12</v>
      </c>
      <c r="W5" s="1"/>
      <c r="X5" s="1"/>
      <c r="Y5" s="1"/>
    </row>
    <row r="6" spans="2:25" x14ac:dyDescent="0.35">
      <c r="B6" s="1" t="s">
        <v>63</v>
      </c>
      <c r="C6" s="1">
        <f t="shared" ca="1" si="0"/>
        <v>37</v>
      </c>
      <c r="D6" s="1">
        <f t="shared" ca="1" si="0"/>
        <v>37</v>
      </c>
      <c r="W6" s="1"/>
      <c r="X6" s="1"/>
      <c r="Y6" s="1"/>
    </row>
    <row r="7" spans="2:25" x14ac:dyDescent="0.35">
      <c r="B7" s="1" t="s">
        <v>64</v>
      </c>
      <c r="C7" s="1">
        <f t="shared" ca="1" si="0"/>
        <v>21</v>
      </c>
      <c r="D7" s="1">
        <f t="shared" ca="1" si="0"/>
        <v>28</v>
      </c>
      <c r="W7" s="1"/>
      <c r="X7" s="1"/>
      <c r="Y7" s="1"/>
    </row>
    <row r="8" spans="2:25" x14ac:dyDescent="0.35">
      <c r="B8" s="1" t="s">
        <v>65</v>
      </c>
      <c r="C8" s="1">
        <f t="shared" ca="1" si="0"/>
        <v>18</v>
      </c>
      <c r="D8" s="1">
        <f t="shared" ca="1" si="0"/>
        <v>22</v>
      </c>
      <c r="W8" s="1"/>
      <c r="X8" s="1"/>
      <c r="Y8" s="1"/>
    </row>
    <row r="9" spans="2:25" x14ac:dyDescent="0.35">
      <c r="B9" s="1" t="s">
        <v>66</v>
      </c>
      <c r="C9" s="1">
        <f t="shared" ca="1" si="0"/>
        <v>35</v>
      </c>
      <c r="D9" s="1">
        <f t="shared" ca="1" si="0"/>
        <v>18</v>
      </c>
      <c r="W9" s="1"/>
      <c r="X9" s="1"/>
      <c r="Y9" s="1"/>
    </row>
    <row r="10" spans="2:25" x14ac:dyDescent="0.35">
      <c r="B10" s="1" t="s">
        <v>67</v>
      </c>
      <c r="C10" s="1">
        <f t="shared" ca="1" si="0"/>
        <v>22</v>
      </c>
      <c r="D10" s="1">
        <f t="shared" ca="1" si="0"/>
        <v>25</v>
      </c>
      <c r="W10" s="1"/>
      <c r="X10" s="1"/>
      <c r="Y10" s="1"/>
    </row>
    <row r="11" spans="2:25" x14ac:dyDescent="0.35">
      <c r="B11" s="1" t="s">
        <v>68</v>
      </c>
      <c r="C11" s="1">
        <f t="shared" ca="1" si="0"/>
        <v>34</v>
      </c>
      <c r="D11" s="1">
        <f t="shared" ca="1" si="0"/>
        <v>37</v>
      </c>
      <c r="W11" s="1"/>
      <c r="X11" s="1"/>
      <c r="Y11" s="1"/>
    </row>
    <row r="12" spans="2:25" x14ac:dyDescent="0.35">
      <c r="B12" s="1" t="s">
        <v>69</v>
      </c>
      <c r="C12" s="1">
        <f t="shared" ca="1" si="0"/>
        <v>27</v>
      </c>
      <c r="D12" s="1">
        <f t="shared" ca="1" si="0"/>
        <v>30</v>
      </c>
      <c r="W12" s="1"/>
      <c r="X12" s="1"/>
      <c r="Y12" s="1"/>
    </row>
    <row r="13" spans="2:25" x14ac:dyDescent="0.35">
      <c r="B13" s="1" t="s">
        <v>70</v>
      </c>
      <c r="C13" s="1">
        <f t="shared" ca="1" si="0"/>
        <v>34</v>
      </c>
      <c r="D13" s="1">
        <f t="shared" ca="1" si="0"/>
        <v>24</v>
      </c>
      <c r="W13" s="1"/>
      <c r="X13" s="1"/>
      <c r="Y13" s="1"/>
    </row>
    <row r="14" spans="2:25" x14ac:dyDescent="0.35">
      <c r="B14" s="1" t="s">
        <v>71</v>
      </c>
      <c r="C14" s="1">
        <f t="shared" ca="1" si="0"/>
        <v>26</v>
      </c>
      <c r="D14" s="1">
        <f t="shared" ca="1" si="0"/>
        <v>35</v>
      </c>
      <c r="W14" s="1"/>
      <c r="X14" s="1"/>
      <c r="Y14" s="1"/>
    </row>
    <row r="15" spans="2:25" x14ac:dyDescent="0.35">
      <c r="W15" s="1"/>
      <c r="X15" s="1"/>
      <c r="Y15" s="1"/>
    </row>
    <row r="19" spans="2:3" x14ac:dyDescent="0.35">
      <c r="B19" s="1"/>
      <c r="C19" s="1"/>
    </row>
    <row r="20" spans="2:3" x14ac:dyDescent="0.35">
      <c r="B20" s="1"/>
      <c r="C20" s="1"/>
    </row>
    <row r="21" spans="2:3" x14ac:dyDescent="0.35">
      <c r="B21" s="1"/>
      <c r="C21" s="1"/>
    </row>
    <row r="22" spans="2:3" x14ac:dyDescent="0.35">
      <c r="B22" s="1"/>
      <c r="C22" s="1"/>
    </row>
    <row r="23" spans="2:3" x14ac:dyDescent="0.35">
      <c r="B23" s="1"/>
      <c r="C23" s="1"/>
    </row>
    <row r="24" spans="2:3" x14ac:dyDescent="0.35">
      <c r="B24" s="1"/>
      <c r="C24" s="1"/>
    </row>
    <row r="25" spans="2:3" x14ac:dyDescent="0.35">
      <c r="B25" s="1"/>
      <c r="C25" s="1"/>
    </row>
    <row r="26" spans="2:3" x14ac:dyDescent="0.35">
      <c r="B26" s="1"/>
      <c r="C26" s="1"/>
    </row>
    <row r="27" spans="2:3" x14ac:dyDescent="0.35">
      <c r="B27" s="1" t="s">
        <v>74</v>
      </c>
      <c r="C27" s="1"/>
    </row>
    <row r="28" spans="2:3" x14ac:dyDescent="0.35">
      <c r="B28" s="1"/>
      <c r="C28" s="1"/>
    </row>
    <row r="29" spans="2:3" x14ac:dyDescent="0.35">
      <c r="B29" s="1"/>
      <c r="C29" s="1"/>
    </row>
    <row r="30" spans="2:3" ht="15.5" x14ac:dyDescent="0.35">
      <c r="B30" s="31"/>
      <c r="C30" s="31"/>
    </row>
    <row r="37" spans="2:5" x14ac:dyDescent="0.35">
      <c r="B37" s="1"/>
      <c r="C37" s="1"/>
      <c r="D37" s="1"/>
      <c r="E37" s="1"/>
    </row>
    <row r="38" spans="2:5" x14ac:dyDescent="0.35">
      <c r="B38" s="1"/>
      <c r="C38" s="1"/>
      <c r="D38" s="1"/>
      <c r="E38" s="1"/>
    </row>
    <row r="39" spans="2:5" x14ac:dyDescent="0.35">
      <c r="B39" s="1"/>
      <c r="C39" s="1"/>
      <c r="D39" s="1"/>
      <c r="E39" s="1"/>
    </row>
    <row r="40" spans="2:5" x14ac:dyDescent="0.35">
      <c r="B40" s="1"/>
      <c r="C40" s="1"/>
      <c r="D40" s="1"/>
      <c r="E40" s="1"/>
    </row>
    <row r="41" spans="2:5" x14ac:dyDescent="0.35">
      <c r="B41" s="1"/>
      <c r="C41" s="1"/>
      <c r="D41" s="1"/>
      <c r="E41" s="1"/>
    </row>
    <row r="42" spans="2:5" x14ac:dyDescent="0.35">
      <c r="B42" s="1"/>
      <c r="C42" s="1"/>
      <c r="D42" s="1"/>
      <c r="E42" s="1"/>
    </row>
    <row r="43" spans="2:5" x14ac:dyDescent="0.35">
      <c r="B43" s="1"/>
      <c r="C43" s="1"/>
      <c r="D43" s="1"/>
      <c r="E43" s="1"/>
    </row>
    <row r="44" spans="2:5" x14ac:dyDescent="0.35">
      <c r="B44" s="1"/>
      <c r="C44" s="1"/>
      <c r="D44" s="1"/>
      <c r="E44" s="1"/>
    </row>
    <row r="45" spans="2:5" x14ac:dyDescent="0.35">
      <c r="B45" s="1"/>
      <c r="C45" s="1"/>
      <c r="D45" s="1"/>
      <c r="E45" s="1"/>
    </row>
    <row r="46" spans="2:5" x14ac:dyDescent="0.35">
      <c r="B46" s="1"/>
      <c r="C46" s="1"/>
      <c r="D46" s="1"/>
      <c r="E46" s="1"/>
    </row>
    <row r="47" spans="2:5" x14ac:dyDescent="0.35">
      <c r="B47" s="1"/>
      <c r="C47" s="1"/>
      <c r="D47" s="1"/>
      <c r="E47" s="1"/>
    </row>
    <row r="48" spans="2:5" x14ac:dyDescent="0.35">
      <c r="B48" s="1"/>
      <c r="C48" s="1"/>
      <c r="D48" s="1"/>
      <c r="E48" s="1"/>
    </row>
    <row r="49" spans="2:5" x14ac:dyDescent="0.35">
      <c r="B49" s="1"/>
      <c r="C49" s="1"/>
      <c r="D49" s="1"/>
      <c r="E49" s="1"/>
    </row>
  </sheetData>
  <phoneticPr fontId="6" type="noConversion"/>
  <pageMargins left="0.7" right="0.7" top="0.75" bottom="0.75" header="0.3" footer="0.3"/>
  <drawing r:id="rId1"/>
  <tableParts count="1">
    <tablePart r:id="rId2"/>
  </tablePart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A972DF7-FADE-4BBB-B021-E97562B3AB55}">
  <dimension ref="B2:U9"/>
  <sheetViews>
    <sheetView zoomScale="54" workbookViewId="0">
      <selection activeCell="Z27" sqref="Z27"/>
    </sheetView>
  </sheetViews>
  <sheetFormatPr defaultRowHeight="14.5" x14ac:dyDescent="0.35"/>
  <cols>
    <col min="19" max="19" width="13.7265625" bestFit="1" customWidth="1"/>
    <col min="20" max="20" width="14.453125" customWidth="1"/>
    <col min="21" max="21" width="12.90625" customWidth="1"/>
  </cols>
  <sheetData>
    <row r="2" spans="2:21" x14ac:dyDescent="0.35">
      <c r="B2" t="s">
        <v>0</v>
      </c>
      <c r="C2" t="s">
        <v>15</v>
      </c>
      <c r="R2" t="s">
        <v>36</v>
      </c>
      <c r="S2" t="s">
        <v>75</v>
      </c>
      <c r="T2" t="s">
        <v>79</v>
      </c>
      <c r="U2" t="s">
        <v>76</v>
      </c>
    </row>
    <row r="3" spans="2:21" x14ac:dyDescent="0.35">
      <c r="B3" t="s">
        <v>16</v>
      </c>
      <c r="C3">
        <v>25</v>
      </c>
      <c r="R3" t="s">
        <v>53</v>
      </c>
      <c r="S3">
        <v>35</v>
      </c>
      <c r="T3">
        <f>U3-S3</f>
        <v>5</v>
      </c>
      <c r="U3">
        <v>40</v>
      </c>
    </row>
    <row r="4" spans="2:21" x14ac:dyDescent="0.35">
      <c r="B4" t="s">
        <v>17</v>
      </c>
      <c r="C4">
        <v>75</v>
      </c>
      <c r="R4" t="s">
        <v>54</v>
      </c>
      <c r="S4">
        <v>40</v>
      </c>
      <c r="T4">
        <f t="shared" ref="T4:T7" si="0">U4-S4</f>
        <v>5</v>
      </c>
      <c r="U4">
        <v>45</v>
      </c>
    </row>
    <row r="5" spans="2:21" x14ac:dyDescent="0.35">
      <c r="B5" t="s">
        <v>18</v>
      </c>
      <c r="C5">
        <v>80</v>
      </c>
      <c r="R5" t="s">
        <v>77</v>
      </c>
      <c r="S5">
        <v>43</v>
      </c>
      <c r="T5">
        <f t="shared" si="0"/>
        <v>7</v>
      </c>
      <c r="U5">
        <v>50</v>
      </c>
    </row>
    <row r="6" spans="2:21" x14ac:dyDescent="0.35">
      <c r="B6" t="s">
        <v>19</v>
      </c>
      <c r="C6">
        <v>90</v>
      </c>
      <c r="R6" t="s">
        <v>57</v>
      </c>
      <c r="S6">
        <v>41</v>
      </c>
      <c r="T6">
        <f t="shared" si="0"/>
        <v>4</v>
      </c>
      <c r="U6">
        <v>45</v>
      </c>
    </row>
    <row r="7" spans="2:21" x14ac:dyDescent="0.35">
      <c r="B7" t="s">
        <v>20</v>
      </c>
      <c r="C7">
        <v>100</v>
      </c>
      <c r="R7" t="s">
        <v>78</v>
      </c>
      <c r="S7">
        <v>50</v>
      </c>
      <c r="T7">
        <f t="shared" si="0"/>
        <v>11</v>
      </c>
      <c r="U7">
        <v>61</v>
      </c>
    </row>
    <row r="8" spans="2:21" x14ac:dyDescent="0.35">
      <c r="B8" t="s">
        <v>38</v>
      </c>
      <c r="C8">
        <v>30</v>
      </c>
    </row>
    <row r="9" spans="2:21" x14ac:dyDescent="0.35">
      <c r="B9" t="s">
        <v>39</v>
      </c>
      <c r="C9">
        <v>35</v>
      </c>
    </row>
  </sheetData>
  <pageMargins left="0.7" right="0.7" top="0.75" bottom="0.75" header="0.3" footer="0.3"/>
  <drawing r:id="rId1"/>
  <tableParts count="1">
    <tablePart r:id="rId2"/>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C94D4F-6137-423D-9DCD-BA52B83F794A}">
  <dimension ref="B3:D15"/>
  <sheetViews>
    <sheetView zoomScale="62" workbookViewId="0">
      <selection activeCell="J31" sqref="J31"/>
    </sheetView>
  </sheetViews>
  <sheetFormatPr defaultRowHeight="14.5" x14ac:dyDescent="0.35"/>
  <cols>
    <col min="2" max="2" width="15.6328125" customWidth="1"/>
    <col min="3" max="3" width="16.1796875" customWidth="1"/>
    <col min="4" max="4" width="20.36328125" customWidth="1"/>
  </cols>
  <sheetData>
    <row r="3" spans="2:4" x14ac:dyDescent="0.35">
      <c r="B3" t="s">
        <v>80</v>
      </c>
      <c r="C3" t="s">
        <v>1</v>
      </c>
      <c r="D3" t="s">
        <v>84</v>
      </c>
    </row>
    <row r="4" spans="2:4" x14ac:dyDescent="0.35">
      <c r="B4" t="s">
        <v>81</v>
      </c>
      <c r="C4" t="e" vm="4">
        <v>#VALUE!</v>
      </c>
      <c r="D4" cm="1" vm="33">
        <f t="array" ref="D4">_FV(C4,"Minimum wage",TRUE)</f>
        <v>0.3</v>
      </c>
    </row>
    <row r="5" spans="2:4" x14ac:dyDescent="0.35">
      <c r="C5" t="e" vm="24">
        <v>#VALUE!</v>
      </c>
      <c r="D5" cm="1" vm="34">
        <f t="array" ref="D5">_FV(C5,"Minimum wage",TRUE)</f>
        <v>6.77</v>
      </c>
    </row>
    <row r="6" spans="2:4" x14ac:dyDescent="0.35">
      <c r="C6" t="e" vm="16">
        <v>#VALUE!</v>
      </c>
      <c r="D6" cm="1" vm="35">
        <f t="array" ref="D6">_FV(C6,"Minimum wage",TRUE)</f>
        <v>0.87</v>
      </c>
    </row>
    <row r="7" spans="2:4" x14ac:dyDescent="0.35">
      <c r="C7" t="e" vm="36">
        <v>#VALUE!</v>
      </c>
      <c r="D7" cm="1" vm="37">
        <f t="array" ref="D7">_FV(C7,"Minimum wage",TRUE)</f>
        <v>0.73</v>
      </c>
    </row>
    <row r="8" spans="2:4" x14ac:dyDescent="0.35">
      <c r="C8" t="e" vm="38">
        <v>#VALUE!</v>
      </c>
      <c r="D8" cm="1" vm="39">
        <f t="array" ref="D8">_FV(C8,"Minimum wage",TRUE)</f>
        <v>1.06</v>
      </c>
    </row>
    <row r="10" spans="2:4" x14ac:dyDescent="0.35">
      <c r="B10" t="s">
        <v>82</v>
      </c>
      <c r="C10" t="e" vm="40">
        <v>#VALUE!</v>
      </c>
      <c r="D10" cm="1" vm="41">
        <f t="array" ref="D10">_FV(C10,"Minimum wage",TRUE)</f>
        <v>7.25</v>
      </c>
    </row>
    <row r="11" spans="2:4" x14ac:dyDescent="0.35">
      <c r="C11" t="e" vm="42">
        <v>#VALUE!</v>
      </c>
      <c r="D11" cm="1" vm="43">
        <f t="array" ref="D11">_FV(C11,"Minimum wage",TRUE)</f>
        <v>9.51</v>
      </c>
    </row>
    <row r="12" spans="2:4" x14ac:dyDescent="0.35">
      <c r="C12" t="e" vm="44">
        <v>#VALUE!</v>
      </c>
      <c r="D12" cm="1" vm="45">
        <f t="array" ref="D12">_FV(C12,"Minimum wage",TRUE)</f>
        <v>0.49</v>
      </c>
    </row>
    <row r="14" spans="2:4" x14ac:dyDescent="0.35">
      <c r="B14" t="s">
        <v>83</v>
      </c>
      <c r="C14" t="e" vm="10">
        <v>#VALUE!</v>
      </c>
      <c r="D14" cm="1" vm="46">
        <f t="array" ref="D14">_FV(C14,"Minimum wage",TRUE)</f>
        <v>13.59</v>
      </c>
    </row>
    <row r="15" spans="2:4" x14ac:dyDescent="0.35">
      <c r="C15" t="e" vm="13">
        <v>#VALUE!</v>
      </c>
      <c r="D15" cm="1" vm="47">
        <f t="array" ref="D15">_FV(C15,"Minimum wage",TRUE)</f>
        <v>11.49</v>
      </c>
    </row>
  </sheetData>
  <pageMargins left="0.7" right="0.7" top="0.75" bottom="0.75" header="0.3" footer="0.3"/>
  <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B5C23E1-A474-4AA2-B417-852823A06445}">
  <dimension ref="B1:D9"/>
  <sheetViews>
    <sheetView zoomScale="56" workbookViewId="0">
      <selection sqref="A1:N19"/>
    </sheetView>
  </sheetViews>
  <sheetFormatPr defaultRowHeight="14.5" x14ac:dyDescent="0.35"/>
  <cols>
    <col min="2" max="2" width="11.6328125" bestFit="1" customWidth="1"/>
    <col min="3" max="3" width="17.1796875" customWidth="1"/>
    <col min="4" max="4" width="11.7265625" customWidth="1"/>
    <col min="7" max="7" width="15.90625" customWidth="1"/>
  </cols>
  <sheetData>
    <row r="1" spans="2:4" ht="15" thickBot="1" x14ac:dyDescent="0.4"/>
    <row r="2" spans="2:4" ht="16" thickBot="1" x14ac:dyDescent="0.4">
      <c r="B2" s="2" t="s">
        <v>87</v>
      </c>
      <c r="C2" s="32" t="s">
        <v>88</v>
      </c>
      <c r="D2" s="4" t="s">
        <v>89</v>
      </c>
    </row>
    <row r="3" spans="2:4" x14ac:dyDescent="0.35">
      <c r="B3" s="7" t="s">
        <v>91</v>
      </c>
      <c r="C3" s="13">
        <v>0</v>
      </c>
      <c r="D3" s="8">
        <v>2</v>
      </c>
    </row>
    <row r="4" spans="2:4" x14ac:dyDescent="0.35">
      <c r="B4" s="7" t="s">
        <v>90</v>
      </c>
      <c r="C4" s="13">
        <v>2</v>
      </c>
      <c r="D4" s="8">
        <v>5</v>
      </c>
    </row>
    <row r="5" spans="2:4" x14ac:dyDescent="0.35">
      <c r="B5" s="7" t="s">
        <v>92</v>
      </c>
      <c r="C5" s="13">
        <v>8</v>
      </c>
      <c r="D5" s="8">
        <v>9</v>
      </c>
    </row>
    <row r="6" spans="2:4" x14ac:dyDescent="0.35">
      <c r="B6" s="7" t="s">
        <v>93</v>
      </c>
      <c r="C6" s="13">
        <v>17</v>
      </c>
      <c r="D6" s="8">
        <v>3</v>
      </c>
    </row>
    <row r="7" spans="2:4" x14ac:dyDescent="0.35">
      <c r="B7" s="7" t="s">
        <v>94</v>
      </c>
      <c r="C7" s="13">
        <v>20</v>
      </c>
      <c r="D7" s="8">
        <v>5</v>
      </c>
    </row>
    <row r="8" spans="2:4" x14ac:dyDescent="0.35">
      <c r="B8" s="7" t="s">
        <v>95</v>
      </c>
      <c r="C8" s="13">
        <v>23</v>
      </c>
      <c r="D8" s="8">
        <v>6</v>
      </c>
    </row>
    <row r="9" spans="2:4" ht="15" thickBot="1" x14ac:dyDescent="0.4">
      <c r="B9" s="9" t="s">
        <v>96</v>
      </c>
      <c r="C9" s="14">
        <v>28</v>
      </c>
      <c r="D9" s="11">
        <v>7</v>
      </c>
    </row>
  </sheetData>
  <sheetProtection algorithmName="SHA-512" hashValue="T1qQAedeaCHVrqsfi1ooT+cZoElL02KRmC9NzA7Nu6Mx+xN/AlJDJ41RSHfeaxhZaisc2sTQeauRb3JxX8pdqg==" saltValue="KOtEyfDsNQHUwbwYeVJtfA==" spinCount="100000" sheet="1" objects="1" scenarios="1"/>
  <protectedRanges>
    <protectedRange sqref="B2:D9" name="Range1"/>
  </protectedRanges>
  <pageMargins left="0.7" right="0.7" top="0.75" bottom="0.75" header="0.3" footer="0.3"/>
  <drawing r:id="rId1"/>
  <legacyDrawing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71BA950-CF77-4988-82FB-4035F769B717}">
  <dimension ref="B1:D10"/>
  <sheetViews>
    <sheetView tabSelected="1" workbookViewId="0">
      <selection activeCell="I20" sqref="I20"/>
    </sheetView>
  </sheetViews>
  <sheetFormatPr defaultRowHeight="14.5" x14ac:dyDescent="0.35"/>
  <cols>
    <col min="3" max="3" width="16.90625" customWidth="1"/>
  </cols>
  <sheetData>
    <row r="1" spans="2:4" ht="15" thickBot="1" x14ac:dyDescent="0.4"/>
    <row r="2" spans="2:4" ht="16" thickBot="1" x14ac:dyDescent="0.4">
      <c r="B2" s="2" t="s">
        <v>9</v>
      </c>
      <c r="C2" s="32" t="s">
        <v>85</v>
      </c>
      <c r="D2" s="4" t="s">
        <v>86</v>
      </c>
    </row>
    <row r="3" spans="2:4" x14ac:dyDescent="0.35">
      <c r="B3" s="5" t="s">
        <v>60</v>
      </c>
      <c r="C3" s="12" t="s">
        <v>97</v>
      </c>
      <c r="D3" s="6">
        <v>10</v>
      </c>
    </row>
    <row r="4" spans="2:4" x14ac:dyDescent="0.35">
      <c r="B4" s="7" t="s">
        <v>61</v>
      </c>
      <c r="C4" s="13" t="s">
        <v>90</v>
      </c>
      <c r="D4" s="8">
        <v>-10</v>
      </c>
    </row>
    <row r="5" spans="2:4" x14ac:dyDescent="0.35">
      <c r="B5" s="7" t="s">
        <v>62</v>
      </c>
      <c r="C5" s="13" t="s">
        <v>98</v>
      </c>
      <c r="D5" s="8">
        <v>10</v>
      </c>
    </row>
    <row r="6" spans="2:4" x14ac:dyDescent="0.35">
      <c r="B6" s="7" t="s">
        <v>63</v>
      </c>
      <c r="C6" s="13" t="s">
        <v>99</v>
      </c>
      <c r="D6" s="8">
        <v>-10</v>
      </c>
    </row>
    <row r="7" spans="2:4" x14ac:dyDescent="0.35">
      <c r="B7" s="7" t="s">
        <v>64</v>
      </c>
      <c r="C7" s="13" t="s">
        <v>100</v>
      </c>
      <c r="D7" s="8">
        <v>10</v>
      </c>
    </row>
    <row r="8" spans="2:4" x14ac:dyDescent="0.35">
      <c r="B8" s="7" t="s">
        <v>65</v>
      </c>
      <c r="C8" s="13" t="s">
        <v>95</v>
      </c>
      <c r="D8" s="8">
        <v>-10</v>
      </c>
    </row>
    <row r="9" spans="2:4" x14ac:dyDescent="0.35">
      <c r="B9" s="7" t="s">
        <v>66</v>
      </c>
      <c r="C9" s="13" t="s">
        <v>96</v>
      </c>
      <c r="D9" s="8">
        <v>10</v>
      </c>
    </row>
    <row r="10" spans="2:4" ht="15" thickBot="1" x14ac:dyDescent="0.4">
      <c r="B10" s="9" t="s">
        <v>67</v>
      </c>
      <c r="C10" s="14" t="s">
        <v>101</v>
      </c>
      <c r="D10" s="11">
        <v>-10</v>
      </c>
    </row>
  </sheetData>
  <phoneticPr fontId="6" type="noConversion"/>
  <pageMargins left="0.7" right="0.7" top="0.75" bottom="0.75" header="0.3" footer="0.3"/>
  <drawing r:id="rId1"/>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
</file>

<file path=customXml/item2.xml>��
</file>

<file path=customXml/item3.xml>��
</file>

<file path=customXml/itemProps1.xml><?xml version="1.0" encoding="utf-8"?>
<ds:datastoreItem xmlns:ds="http://schemas.openxmlformats.org/officeDocument/2006/customXml" ds:itemID="{83381799-FB71-40F0-8BA2-6F7FA0BF6279}">
  <ds:schemaRefs>
    <ds:schemaRef ds:uri="http://www.w3.org/2001/XMLSchema"/>
    <ds:schemaRef ds:uri="http://microsoft.data.visualization.engine.tours/1.0"/>
  </ds:schemaRefs>
</ds:datastoreItem>
</file>

<file path=customXml/itemProps2.xml><?xml version="1.0" encoding="utf-8"?>
<ds:datastoreItem xmlns:ds="http://schemas.openxmlformats.org/officeDocument/2006/customXml" ds:itemID="{5B5CBFDD-0F7E-4106-9C42-B30EDDCC2EE2}">
  <ds:schemaRefs>
    <ds:schemaRef ds:uri="http://www.w3.org/2001/XMLSchema"/>
    <ds:schemaRef ds:uri="http://microsoft.data.visualization.Client.Excel.LState/1.0"/>
  </ds:schemaRefs>
</ds:datastoreItem>
</file>

<file path=customXml/itemProps3.xml><?xml version="1.0" encoding="utf-8"?>
<ds:datastoreItem xmlns:ds="http://schemas.openxmlformats.org/officeDocument/2006/customXml" ds:itemID="{8028F95B-6DFE-4E59-9A6F-080B560FBD93}">
  <ds:schemaRefs>
    <ds:schemaRef ds:uri="http://www.w3.org/2001/XMLSchema"/>
    <ds:schemaRef ds:uri="http://microsoft.data.visualization.Client.Excel/1.0"/>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Thermometer Chart</vt:lpstr>
      <vt:lpstr>Stock Chart</vt:lpstr>
      <vt:lpstr>Scatter</vt:lpstr>
      <vt:lpstr>Bubble Chart</vt:lpstr>
      <vt:lpstr>Pie Chart</vt:lpstr>
      <vt:lpstr>Line and Area Chart</vt:lpstr>
      <vt:lpstr>Column and Bar Chart</vt:lpstr>
      <vt:lpstr>MultiColumn Data</vt:lpstr>
      <vt:lpstr>Gantt Chart</vt:lpstr>
      <vt:lpstr>Milestone Chart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Natolana Palangappa, Thrishala</dc:creator>
  <cp:lastModifiedBy>Natolana Palangappa, Thrishala</cp:lastModifiedBy>
  <dcterms:created xsi:type="dcterms:W3CDTF">2015-06-05T18:17:20Z</dcterms:created>
  <dcterms:modified xsi:type="dcterms:W3CDTF">2023-09-13T16:23:58Z</dcterms:modified>
</cp:coreProperties>
</file>