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hswj\Desktop\"/>
    </mc:Choice>
  </mc:AlternateContent>
  <xr:revisionPtr revIDLastSave="0" documentId="13_ncr:1_{2E457726-6567-43A5-A0ED-F7637EBC48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3_경쟁률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49" i="1"/>
  <c r="I49" i="1"/>
  <c r="L49" i="1"/>
  <c r="O49" i="1"/>
  <c r="Q49" i="1"/>
  <c r="R49" i="1"/>
  <c r="U49" i="1"/>
  <c r="F47" i="1"/>
  <c r="F49" i="1"/>
  <c r="X49" i="1"/>
  <c r="X53" i="1"/>
  <c r="U53" i="1"/>
  <c r="R53" i="1"/>
  <c r="O53" i="1"/>
  <c r="L53" i="1"/>
  <c r="I53" i="1"/>
  <c r="F53" i="1"/>
  <c r="W53" i="1"/>
  <c r="V53" i="1"/>
  <c r="T53" i="1"/>
  <c r="S53" i="1"/>
  <c r="Q53" i="1"/>
  <c r="P53" i="1"/>
  <c r="N53" i="1"/>
  <c r="M53" i="1"/>
  <c r="K53" i="1"/>
  <c r="J53" i="1"/>
  <c r="H53" i="1"/>
  <c r="G53" i="1"/>
  <c r="E53" i="1"/>
  <c r="D53" i="1"/>
  <c r="C53" i="1"/>
  <c r="C54" i="1"/>
  <c r="V50" i="1"/>
  <c r="C50" i="1"/>
  <c r="X47" i="1"/>
  <c r="U47" i="1"/>
  <c r="R47" i="1"/>
  <c r="O47" i="1"/>
  <c r="L47" i="1"/>
  <c r="I47" i="1"/>
  <c r="W47" i="1"/>
  <c r="V47" i="1"/>
  <c r="T47" i="1"/>
  <c r="S47" i="1"/>
  <c r="Q47" i="1"/>
  <c r="P47" i="1"/>
  <c r="N47" i="1"/>
  <c r="M47" i="1"/>
  <c r="K47" i="1"/>
  <c r="J47" i="1"/>
  <c r="H47" i="1"/>
  <c r="G47" i="1"/>
  <c r="E47" i="1"/>
  <c r="D47" i="1"/>
  <c r="C47" i="1"/>
  <c r="C51" i="1"/>
  <c r="V54" i="1"/>
  <c r="X55" i="1"/>
  <c r="U55" i="1"/>
  <c r="R55" i="1"/>
  <c r="O55" i="1"/>
  <c r="L55" i="1"/>
  <c r="I55" i="1"/>
  <c r="F55" i="1"/>
  <c r="X54" i="1"/>
  <c r="U54" i="1"/>
  <c r="R54" i="1"/>
  <c r="O54" i="1"/>
  <c r="L54" i="1"/>
  <c r="I54" i="1"/>
  <c r="F54" i="1"/>
  <c r="X52" i="1"/>
  <c r="U52" i="1"/>
  <c r="R52" i="1"/>
  <c r="O52" i="1"/>
  <c r="L52" i="1"/>
  <c r="I52" i="1"/>
  <c r="F52" i="1"/>
  <c r="X51" i="1"/>
  <c r="U51" i="1"/>
  <c r="R51" i="1"/>
  <c r="O51" i="1"/>
  <c r="L51" i="1"/>
  <c r="I51" i="1"/>
  <c r="F51" i="1"/>
  <c r="W55" i="1"/>
  <c r="V55" i="1"/>
  <c r="T55" i="1"/>
  <c r="S55" i="1"/>
  <c r="Q55" i="1"/>
  <c r="P55" i="1"/>
  <c r="N55" i="1"/>
  <c r="M55" i="1"/>
  <c r="K55" i="1"/>
  <c r="J55" i="1"/>
  <c r="H55" i="1"/>
  <c r="G55" i="1"/>
  <c r="E55" i="1"/>
  <c r="D55" i="1"/>
  <c r="C55" i="1"/>
  <c r="W54" i="1"/>
  <c r="T54" i="1"/>
  <c r="S54" i="1"/>
  <c r="Q54" i="1"/>
  <c r="P54" i="1"/>
  <c r="N54" i="1"/>
  <c r="M54" i="1"/>
  <c r="K54" i="1"/>
  <c r="J54" i="1"/>
  <c r="H54" i="1"/>
  <c r="G54" i="1"/>
  <c r="E54" i="1"/>
  <c r="D54" i="1"/>
  <c r="W52" i="1"/>
  <c r="V52" i="1"/>
  <c r="T52" i="1"/>
  <c r="S52" i="1"/>
  <c r="Q52" i="1"/>
  <c r="P52" i="1"/>
  <c r="N52" i="1"/>
  <c r="M52" i="1"/>
  <c r="K52" i="1"/>
  <c r="J52" i="1"/>
  <c r="H52" i="1"/>
  <c r="G52" i="1"/>
  <c r="E52" i="1"/>
  <c r="D52" i="1"/>
  <c r="W51" i="1"/>
  <c r="V51" i="1"/>
  <c r="T51" i="1"/>
  <c r="S51" i="1"/>
  <c r="Q51" i="1"/>
  <c r="P51" i="1"/>
  <c r="N51" i="1"/>
  <c r="M51" i="1"/>
  <c r="K51" i="1"/>
  <c r="J51" i="1"/>
  <c r="H51" i="1"/>
  <c r="G51" i="1"/>
  <c r="E51" i="1"/>
  <c r="D51" i="1"/>
  <c r="X50" i="1"/>
  <c r="U50" i="1"/>
  <c r="R50" i="1"/>
  <c r="O50" i="1"/>
  <c r="L50" i="1"/>
  <c r="I50" i="1"/>
  <c r="F50" i="1"/>
  <c r="W50" i="1"/>
  <c r="T50" i="1"/>
  <c r="S50" i="1"/>
  <c r="Q50" i="1"/>
  <c r="P50" i="1"/>
  <c r="N50" i="1"/>
  <c r="M50" i="1"/>
  <c r="K50" i="1"/>
  <c r="J50" i="1"/>
  <c r="H50" i="1"/>
  <c r="G50" i="1"/>
  <c r="E50" i="1"/>
  <c r="D50" i="1"/>
  <c r="C52" i="1"/>
  <c r="W49" i="1"/>
  <c r="V49" i="1"/>
  <c r="T49" i="1"/>
  <c r="S49" i="1"/>
  <c r="P49" i="1"/>
  <c r="N49" i="1"/>
  <c r="M49" i="1"/>
  <c r="K49" i="1"/>
  <c r="J49" i="1"/>
  <c r="H49" i="1"/>
  <c r="G49" i="1"/>
</calcChain>
</file>

<file path=xl/sharedStrings.xml><?xml version="1.0" encoding="utf-8"?>
<sst xmlns="http://schemas.openxmlformats.org/spreadsheetml/2006/main" count="166" uniqueCount="77">
  <si>
    <t xml:space="preserve"> 모집단위 </t>
  </si>
  <si>
    <t xml:space="preserve"> 모집정원 </t>
  </si>
  <si>
    <t xml:space="preserve"> 정원내 </t>
  </si>
  <si>
    <t xml:space="preserve"> 일반전형 </t>
  </si>
  <si>
    <t xml:space="preserve"> 교과우수 </t>
  </si>
  <si>
    <t xml:space="preserve"> 담임추천 </t>
  </si>
  <si>
    <t xml:space="preserve"> 창의면접 </t>
  </si>
  <si>
    <t xml:space="preserve"> 지역인재 </t>
  </si>
  <si>
    <t xml:space="preserve"> 단과대학 </t>
  </si>
  <si>
    <t xml:space="preserve"> 학과 </t>
  </si>
  <si>
    <t xml:space="preserve"> 모집 </t>
  </si>
  <si>
    <t xml:space="preserve"> 지원 </t>
  </si>
  <si>
    <t xml:space="preserve"> 경쟁률 </t>
  </si>
  <si>
    <t>비즈니스대학</t>
  </si>
  <si>
    <t>경영학과</t>
  </si>
  <si>
    <t>회계학과</t>
  </si>
  <si>
    <t>경제통상학과</t>
  </si>
  <si>
    <t>무역학과</t>
  </si>
  <si>
    <t>관광경영학과</t>
  </si>
  <si>
    <t>호텔외식경영학과</t>
  </si>
  <si>
    <t>인문사회대학</t>
  </si>
  <si>
    <t>신문방송학과</t>
  </si>
  <si>
    <t>광고홍보학과</t>
  </si>
  <si>
    <t>법학과</t>
  </si>
  <si>
    <t>경찰행정학과</t>
  </si>
  <si>
    <t>지적학과</t>
  </si>
  <si>
    <t>사회복지학과</t>
  </si>
  <si>
    <t>문헌정보학과</t>
  </si>
  <si>
    <t>영어영문학과</t>
  </si>
  <si>
    <t>공과대학</t>
  </si>
  <si>
    <t>응용화학과</t>
  </si>
  <si>
    <t>에너지융합공학과</t>
  </si>
  <si>
    <t>데이터사이언스학과</t>
  </si>
  <si>
    <t>인공지능소프트웨어학과</t>
  </si>
  <si>
    <t>디지털보안학과</t>
  </si>
  <si>
    <t>토목공학과</t>
  </si>
  <si>
    <t>환경공학과</t>
  </si>
  <si>
    <t>조경도시학과</t>
  </si>
  <si>
    <t>건축학과(5년)</t>
  </si>
  <si>
    <t>건축공학과</t>
  </si>
  <si>
    <t>전자공학과</t>
  </si>
  <si>
    <t>시스템반도체공학과</t>
  </si>
  <si>
    <t>전기제어공학과</t>
  </si>
  <si>
    <t>사범대학</t>
  </si>
  <si>
    <t>국어교육과</t>
  </si>
  <si>
    <t>수학교육과</t>
  </si>
  <si>
    <t>간호학과</t>
  </si>
  <si>
    <t>보건의료과학대학</t>
  </si>
  <si>
    <t>치위생학과</t>
  </si>
  <si>
    <t>방사선학과</t>
  </si>
  <si>
    <t>물리치료학과</t>
  </si>
  <si>
    <t>작업치료학과</t>
  </si>
  <si>
    <t>임상병리학과</t>
  </si>
  <si>
    <t>스포츠재활학과</t>
  </si>
  <si>
    <t>의료경영학과</t>
  </si>
  <si>
    <t>제약공학과</t>
  </si>
  <si>
    <t>바이오의약학과</t>
  </si>
  <si>
    <t>동물보건학과</t>
  </si>
  <si>
    <t>직할학부</t>
  </si>
  <si>
    <t>항공운항학과</t>
  </si>
  <si>
    <t>항공기계공학과</t>
  </si>
  <si>
    <t>항공서비스학과</t>
  </si>
  <si>
    <t>무인항공기학과</t>
  </si>
  <si>
    <t>계</t>
  </si>
  <si>
    <t>단과대학/정원내</t>
  </si>
  <si>
    <t>비지니스대학</t>
  </si>
  <si>
    <t>인문사회과학대학</t>
  </si>
  <si>
    <t>직할학부군</t>
  </si>
  <si>
    <t xml:space="preserve"> 국가보훈/지역기회균형 </t>
    <phoneticPr fontId="18" type="noConversion"/>
  </si>
  <si>
    <t>보건의료과학대학</t>
    <phoneticPr fontId="18" type="noConversion"/>
  </si>
  <si>
    <t>정원내</t>
    <phoneticPr fontId="18" type="noConversion"/>
  </si>
  <si>
    <t>정원외</t>
    <phoneticPr fontId="18" type="noConversion"/>
  </si>
  <si>
    <t>농어촌전형</t>
  </si>
  <si>
    <t>특성화고</t>
  </si>
  <si>
    <t>기회균형</t>
  </si>
  <si>
    <t>모집</t>
  </si>
  <si>
    <t>지원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</si>
</sst>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_ "/>
    <numFmt numFmtId="177" formatCode="0_);[Red]\(0\)"/>
  </numFmts>
  <fonts count="4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1"/>
      <color rgb="FF9C5700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77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26" fillId="7" borderId="7" applyNumberFormat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29" fillId="5" borderId="4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3" fillId="0" borderId="2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5" fillId="2" borderId="0" applyNumberFormat="0" applyBorder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36" fillId="6" borderId="5" applyNumberFormat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41" fontId="38" fillId="33" borderId="23" xfId="539" applyFont="1" applyFill="1" applyBorder="1" applyAlignment="1">
      <alignment horizontal="center" vertical="center"/>
    </xf>
    <xf numFmtId="41" fontId="38" fillId="33" borderId="19" xfId="539" applyFont="1" applyFill="1" applyBorder="1" applyAlignment="1">
      <alignment horizontal="center" vertical="center"/>
    </xf>
    <xf numFmtId="41" fontId="38" fillId="33" borderId="17" xfId="539" applyFont="1" applyFill="1" applyBorder="1" applyAlignment="1">
      <alignment horizontal="center" vertical="center"/>
    </xf>
    <xf numFmtId="41" fontId="38" fillId="33" borderId="24" xfId="539" applyFont="1" applyFill="1" applyBorder="1" applyAlignment="1">
      <alignment horizontal="center" vertical="center"/>
    </xf>
    <xf numFmtId="41" fontId="38" fillId="33" borderId="18" xfId="539" applyFont="1" applyFill="1" applyBorder="1" applyAlignment="1">
      <alignment horizontal="center" vertical="center"/>
    </xf>
    <xf numFmtId="177" fontId="37" fillId="0" borderId="13" xfId="539" applyNumberFormat="1" applyFont="1" applyBorder="1" applyAlignment="1">
      <alignment horizontal="center" vertical="center"/>
    </xf>
    <xf numFmtId="177" fontId="37" fillId="0" borderId="32" xfId="539" applyNumberFormat="1" applyFont="1" applyFill="1" applyBorder="1" applyAlignment="1">
      <alignment horizontal="center" vertical="center"/>
    </xf>
    <xf numFmtId="177" fontId="37" fillId="0" borderId="31" xfId="539" applyNumberFormat="1" applyFont="1" applyFill="1" applyBorder="1" applyAlignment="1">
      <alignment horizontal="center" vertical="center"/>
    </xf>
    <xf numFmtId="0" fontId="19" fillId="0" borderId="0" xfId="700">
      <alignment vertical="center"/>
    </xf>
    <xf numFmtId="177" fontId="37" fillId="0" borderId="36" xfId="539" applyNumberFormat="1" applyFont="1" applyBorder="1" applyAlignment="1">
      <alignment horizontal="center" vertical="center"/>
    </xf>
    <xf numFmtId="177" fontId="37" fillId="0" borderId="35" xfId="539" applyNumberFormat="1" applyFont="1" applyBorder="1" applyAlignment="1">
      <alignment horizontal="center" vertical="center"/>
    </xf>
    <xf numFmtId="177" fontId="37" fillId="0" borderId="34" xfId="539" applyNumberFormat="1" applyFont="1" applyBorder="1" applyAlignment="1">
      <alignment horizontal="center" vertical="center"/>
    </xf>
    <xf numFmtId="177" fontId="37" fillId="0" borderId="33" xfId="539" applyNumberFormat="1" applyFont="1" applyBorder="1" applyAlignment="1">
      <alignment horizontal="center" vertical="center"/>
    </xf>
    <xf numFmtId="177" fontId="37" fillId="0" borderId="27" xfId="539" applyNumberFormat="1" applyFont="1" applyBorder="1" applyAlignment="1">
      <alignment horizontal="center" vertical="center"/>
    </xf>
    <xf numFmtId="177" fontId="37" fillId="0" borderId="14" xfId="539" applyNumberFormat="1" applyFont="1" applyBorder="1" applyAlignment="1">
      <alignment horizontal="center" vertical="center"/>
    </xf>
    <xf numFmtId="177" fontId="37" fillId="0" borderId="30" xfId="539" applyNumberFormat="1" applyFont="1" applyBorder="1" applyAlignment="1">
      <alignment horizontal="center" vertical="center"/>
    </xf>
    <xf numFmtId="177" fontId="37" fillId="0" borderId="31" xfId="539" applyNumberFormat="1" applyFont="1" applyBorder="1" applyAlignment="1">
      <alignment horizontal="center" vertical="center"/>
    </xf>
    <xf numFmtId="177" fontId="37" fillId="0" borderId="32" xfId="539" applyNumberFormat="1" applyFont="1" applyBorder="1" applyAlignment="1">
      <alignment horizontal="center" vertical="center"/>
    </xf>
    <xf numFmtId="177" fontId="37" fillId="0" borderId="10" xfId="539" applyNumberFormat="1" applyFont="1" applyBorder="1" applyAlignment="1">
      <alignment horizontal="center" vertical="center"/>
    </xf>
    <xf numFmtId="177" fontId="37" fillId="0" borderId="26" xfId="539" applyNumberFormat="1" applyFont="1" applyBorder="1" applyAlignment="1">
      <alignment horizontal="center" vertical="center"/>
    </xf>
    <xf numFmtId="177" fontId="37" fillId="0" borderId="16" xfId="539" applyNumberFormat="1" applyFont="1" applyBorder="1" applyAlignment="1">
      <alignment horizontal="center" vertical="center"/>
    </xf>
    <xf numFmtId="177" fontId="37" fillId="0" borderId="12" xfId="539" applyNumberFormat="1" applyFont="1" applyBorder="1" applyAlignment="1">
      <alignment horizontal="center" vertical="center"/>
    </xf>
    <xf numFmtId="177" fontId="37" fillId="0" borderId="22" xfId="539" applyNumberFormat="1" applyFont="1" applyBorder="1" applyAlignment="1">
      <alignment horizontal="center" vertical="center"/>
    </xf>
    <xf numFmtId="41" fontId="38" fillId="33" borderId="25" xfId="539" applyFont="1" applyFill="1" applyBorder="1" applyAlignment="1">
      <alignment vertical="center"/>
    </xf>
    <xf numFmtId="41" fontId="38" fillId="33" borderId="21" xfId="539" applyFont="1" applyFill="1" applyBorder="1" applyAlignment="1">
      <alignment vertical="center"/>
    </xf>
    <xf numFmtId="177" fontId="37" fillId="0" borderId="11" xfId="539" applyNumberFormat="1" applyFont="1" applyBorder="1" applyAlignment="1">
      <alignment horizontal="center" vertical="center"/>
    </xf>
    <xf numFmtId="177" fontId="37" fillId="0" borderId="26" xfId="539" applyNumberFormat="1" applyFont="1" applyFill="1" applyBorder="1" applyAlignment="1">
      <alignment horizontal="center" vertical="center"/>
    </xf>
    <xf numFmtId="177" fontId="37" fillId="0" borderId="10" xfId="539" applyNumberFormat="1" applyFont="1" applyFill="1" applyBorder="1" applyAlignment="1">
      <alignment horizontal="center" vertical="center"/>
    </xf>
    <xf numFmtId="177" fontId="38" fillId="34" borderId="28" xfId="539" applyNumberFormat="1" applyFont="1" applyFill="1" applyBorder="1" applyAlignment="1">
      <alignment horizontal="center" vertical="center"/>
    </xf>
    <xf numFmtId="38" fontId="38" fillId="34" borderId="15" xfId="539" applyNumberFormat="1" applyFont="1" applyFill="1" applyBorder="1" applyAlignment="1">
      <alignment horizontal="center" vertical="center"/>
    </xf>
    <xf numFmtId="177" fontId="38" fillId="34" borderId="20" xfId="539" applyNumberFormat="1" applyFont="1" applyFill="1" applyBorder="1" applyAlignment="1">
      <alignment horizontal="right" vertical="center"/>
    </xf>
    <xf numFmtId="38" fontId="38" fillId="34" borderId="29" xfId="539" applyNumberFormat="1" applyFont="1" applyFill="1" applyBorder="1" applyAlignment="1">
      <alignment horizontal="center" vertical="center"/>
    </xf>
    <xf numFmtId="177" fontId="38" fillId="34" borderId="20" xfId="539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38" fillId="34" borderId="29" xfId="539" applyNumberFormat="1" applyFont="1" applyFill="1" applyBorder="1" applyAlignment="1">
      <alignment horizontal="center" vertical="center"/>
    </xf>
    <xf numFmtId="177" fontId="38" fillId="34" borderId="15" xfId="539" applyNumberFormat="1" applyFont="1" applyFill="1" applyBorder="1" applyAlignment="1">
      <alignment horizontal="center" vertical="center"/>
    </xf>
  </cellXfs>
  <cellStyles count="778">
    <cellStyle name="20% - 강조색1" xfId="19" builtinId="30" customBuiltin="1"/>
    <cellStyle name="20% - 강조색1 10" xfId="44" xr:uid="{02A50F8C-98BA-4447-82A5-EE1EF1562F03}"/>
    <cellStyle name="20% - 강조색1 11" xfId="45" xr:uid="{17A22461-390A-42F2-AD19-3DD9C3BD2ABB}"/>
    <cellStyle name="20% - 강조색1 12" xfId="46" xr:uid="{7F4292E1-7814-4C17-97A8-D660F20DF3FB}"/>
    <cellStyle name="20% - 강조색1 13" xfId="47" xr:uid="{913818B6-D34C-4E67-BFDA-E28BB68F2386}"/>
    <cellStyle name="20% - 강조색1 14" xfId="48" xr:uid="{E1CC5AC5-C298-4699-B47F-2D5193E3A71B}"/>
    <cellStyle name="20% - 강조색1 15" xfId="49" xr:uid="{E93C6595-E2DF-48D5-BB11-3A5FBABBD38D}"/>
    <cellStyle name="20% - 강조색1 16" xfId="50" xr:uid="{C2879AF8-834B-4F14-BFF0-0DE900BA6372}"/>
    <cellStyle name="20% - 강조색1 17" xfId="734" xr:uid="{5C021622-2EBD-4859-9D00-D0C76943EDE9}"/>
    <cellStyle name="20% - 강조색1 18" xfId="760" xr:uid="{91B309BB-51DE-4B09-9B8B-4392E34BACED}"/>
    <cellStyle name="20% - 강조색1 19" xfId="43" xr:uid="{EEB04887-A973-47DF-ADD1-45EEE637F4B2}"/>
    <cellStyle name="20% - 강조색1 2" xfId="51" xr:uid="{66135A67-21BF-4332-B593-055CF33935B9}"/>
    <cellStyle name="20% - 강조색1 3" xfId="52" xr:uid="{1D8D8463-8EA5-4E5A-BD8D-C5E8982D20DA}"/>
    <cellStyle name="20% - 강조색1 4" xfId="53" xr:uid="{2B1AE232-C634-436E-8D79-D090B087DD7D}"/>
    <cellStyle name="20% - 강조색1 5" xfId="54" xr:uid="{866B00DF-2AEA-48C6-8CFA-69D6A1C3E164}"/>
    <cellStyle name="20% - 강조색1 6" xfId="55" xr:uid="{CD598882-6AA9-4A5A-8DF3-9D2A430E31B6}"/>
    <cellStyle name="20% - 강조색1 7" xfId="56" xr:uid="{0844EF4D-7D7E-42B8-B6E8-36E55C02EFCE}"/>
    <cellStyle name="20% - 강조색1 8" xfId="57" xr:uid="{3FC7229F-34C4-414B-A437-7FC73B0F3094}"/>
    <cellStyle name="20% - 강조색1 9" xfId="58" xr:uid="{BD581D99-5140-4B5F-BD4D-1DC8B255C617}"/>
    <cellStyle name="20% - 강조색2" xfId="23" builtinId="34" customBuiltin="1"/>
    <cellStyle name="20% - 강조색2 10" xfId="60" xr:uid="{8DC460E6-9A7A-4C84-9F60-BC198BC6B375}"/>
    <cellStyle name="20% - 강조색2 11" xfId="61" xr:uid="{CFD4DA9E-E1EC-4747-BAF7-8CEF2045DEAD}"/>
    <cellStyle name="20% - 강조색2 12" xfId="62" xr:uid="{E8E84D1C-2050-492C-AC87-81181E5086E6}"/>
    <cellStyle name="20% - 강조색2 13" xfId="63" xr:uid="{B95991B1-4357-4952-8B14-43DCAE8BCA35}"/>
    <cellStyle name="20% - 강조색2 14" xfId="64" xr:uid="{DA97586B-E87B-447F-87BE-1E40AB443D58}"/>
    <cellStyle name="20% - 강조색2 15" xfId="65" xr:uid="{7501907D-64D2-4475-AC20-D431E041B9C0}"/>
    <cellStyle name="20% - 강조색2 16" xfId="66" xr:uid="{28326628-CB1E-4E10-8A66-586A27643D10}"/>
    <cellStyle name="20% - 강조색2 17" xfId="738" xr:uid="{23BC5BFF-457A-474E-A087-5391CC49D541}"/>
    <cellStyle name="20% - 강조색2 18" xfId="763" xr:uid="{36E7C97D-AD54-4A5E-8340-A647898E3B0B}"/>
    <cellStyle name="20% - 강조색2 19" xfId="59" xr:uid="{2F70032E-A43F-45F0-8152-98B71A956602}"/>
    <cellStyle name="20% - 강조색2 2" xfId="67" xr:uid="{18D0EA00-310D-4395-B535-88AF296593B2}"/>
    <cellStyle name="20% - 강조색2 3" xfId="68" xr:uid="{3833C521-6DA0-4C43-953D-B32A9F0CFCA5}"/>
    <cellStyle name="20% - 강조색2 4" xfId="69" xr:uid="{62034A2F-3334-458F-AEDF-0E478CE81306}"/>
    <cellStyle name="20% - 강조색2 5" xfId="70" xr:uid="{D4CF7F88-1079-45AB-9927-40F7409A2638}"/>
    <cellStyle name="20% - 강조색2 6" xfId="71" xr:uid="{AF18E8CE-D8AA-4F10-BC2B-CD0BE93F376C}"/>
    <cellStyle name="20% - 강조색2 7" xfId="72" xr:uid="{5E5E94FE-032B-4604-ACA7-ACB73A77B9EB}"/>
    <cellStyle name="20% - 강조색2 8" xfId="73" xr:uid="{DD8B2BB2-3BF8-45A8-9B75-8E9F11AC1C8E}"/>
    <cellStyle name="20% - 강조색2 9" xfId="74" xr:uid="{47A1AEEF-6C65-48F2-9FC2-0239D03200D2}"/>
    <cellStyle name="20% - 강조색3" xfId="27" builtinId="38" customBuiltin="1"/>
    <cellStyle name="20% - 강조색3 10" xfId="76" xr:uid="{8FA83F18-E1F7-481F-8C56-A6CCBC805CE4}"/>
    <cellStyle name="20% - 강조색3 11" xfId="77" xr:uid="{F4DC09F3-9FA3-4E50-8C73-2A1CDB76BAC6}"/>
    <cellStyle name="20% - 강조색3 12" xfId="78" xr:uid="{751A0F41-E2E0-4E87-9ABA-39214BA22371}"/>
    <cellStyle name="20% - 강조색3 13" xfId="79" xr:uid="{CB03D435-4934-4CF4-83DC-EA447AC5B85F}"/>
    <cellStyle name="20% - 강조색3 14" xfId="80" xr:uid="{480CA724-7E0E-4AD7-989D-22E369061BEE}"/>
    <cellStyle name="20% - 강조색3 15" xfId="81" xr:uid="{E109606F-1075-4E39-BC31-C7898ECAF462}"/>
    <cellStyle name="20% - 강조색3 16" xfId="82" xr:uid="{C1095A85-3E5D-421B-9C4D-29B58BD06DE0}"/>
    <cellStyle name="20% - 강조색3 17" xfId="742" xr:uid="{43A59D76-A975-4B27-A216-F1B4057DD564}"/>
    <cellStyle name="20% - 강조색3 18" xfId="766" xr:uid="{4632960E-E3ED-4255-892F-B34977EC40BE}"/>
    <cellStyle name="20% - 강조색3 19" xfId="75" xr:uid="{8CBC6BE9-5520-4C9B-AE1D-9193FB58C130}"/>
    <cellStyle name="20% - 강조색3 2" xfId="83" xr:uid="{15BFBBC8-48D9-496C-991F-043B75A5EF49}"/>
    <cellStyle name="20% - 강조색3 3" xfId="84" xr:uid="{D544C304-FF9C-42C3-91EF-6130C105AE50}"/>
    <cellStyle name="20% - 강조색3 4" xfId="85" xr:uid="{7ECF8C77-2D50-431F-916C-F0861EBE4D91}"/>
    <cellStyle name="20% - 강조색3 5" xfId="86" xr:uid="{7873A20A-5FF6-4DB0-86A5-1268541AB509}"/>
    <cellStyle name="20% - 강조색3 6" xfId="87" xr:uid="{B9C7A593-985E-4F2C-A037-AB78B4C28A51}"/>
    <cellStyle name="20% - 강조색3 7" xfId="88" xr:uid="{C69BC38C-8839-4951-82D7-1DB73DB250C7}"/>
    <cellStyle name="20% - 강조색3 8" xfId="89" xr:uid="{CD0EF7FE-09D5-45E6-A19C-55677371ACB4}"/>
    <cellStyle name="20% - 강조색3 9" xfId="90" xr:uid="{0DAF9967-B5D2-4A53-8244-B13765E64E3F}"/>
    <cellStyle name="20% - 강조색4" xfId="31" builtinId="42" customBuiltin="1"/>
    <cellStyle name="20% - 강조색4 10" xfId="92" xr:uid="{36BE2E11-2DAD-40BA-915B-B3D231E38C5E}"/>
    <cellStyle name="20% - 강조색4 11" xfId="93" xr:uid="{CEEDF911-AEA8-41AD-9EB1-AD149CBE3D75}"/>
    <cellStyle name="20% - 강조색4 12" xfId="94" xr:uid="{2EC066F0-B9BE-4383-AB29-86E0B66667CB}"/>
    <cellStyle name="20% - 강조색4 13" xfId="95" xr:uid="{04A82D8A-9E25-4FA0-B152-1C8080B105F6}"/>
    <cellStyle name="20% - 강조색4 14" xfId="96" xr:uid="{3F616DE8-1E2D-4A5C-BBAE-458B2A5C39B4}"/>
    <cellStyle name="20% - 강조색4 15" xfId="97" xr:uid="{FE1E7B08-F94C-4A2C-ABDB-DA0EC5B95E01}"/>
    <cellStyle name="20% - 강조색4 16" xfId="98" xr:uid="{F8CB53DA-F196-4CCD-98E2-89683F5C430C}"/>
    <cellStyle name="20% - 강조색4 17" xfId="746" xr:uid="{6496D651-D6A5-4D24-BC02-7D294B7D982C}"/>
    <cellStyle name="20% - 강조색4 18" xfId="769" xr:uid="{27A3B638-1805-439D-99DF-09F2BB5BB3E7}"/>
    <cellStyle name="20% - 강조색4 19" xfId="91" xr:uid="{6952AFDF-445B-4E7E-9E0E-2251F479FBDA}"/>
    <cellStyle name="20% - 강조색4 2" xfId="99" xr:uid="{AF69B274-06C8-44C6-892F-8D2B5A4F8ECE}"/>
    <cellStyle name="20% - 강조색4 3" xfId="100" xr:uid="{CE44F73D-0417-4766-9229-AC59846C2432}"/>
    <cellStyle name="20% - 강조색4 4" xfId="101" xr:uid="{3F155B0D-4A33-4A63-BA78-C1639A84C6B2}"/>
    <cellStyle name="20% - 강조색4 5" xfId="102" xr:uid="{48F4B669-CAAA-4F46-B53E-970CEB6D1D8D}"/>
    <cellStyle name="20% - 강조색4 6" xfId="103" xr:uid="{16F40539-A12D-421E-A679-4C68A6603294}"/>
    <cellStyle name="20% - 강조색4 7" xfId="104" xr:uid="{38245A25-4201-4E77-8D7B-1B309B338B34}"/>
    <cellStyle name="20% - 강조색4 8" xfId="105" xr:uid="{2DDC2502-C670-4488-952B-E30601714F12}"/>
    <cellStyle name="20% - 강조색4 9" xfId="106" xr:uid="{28BA1D70-F369-4B62-9BAE-357DDED25A0C}"/>
    <cellStyle name="20% - 강조색5" xfId="35" builtinId="46" customBuiltin="1"/>
    <cellStyle name="20% - 강조색5 10" xfId="108" xr:uid="{5ABFE566-2E1D-489F-8D75-FB269E006EC1}"/>
    <cellStyle name="20% - 강조색5 11" xfId="109" xr:uid="{CDD9B23E-FFD7-4653-A32E-299C51BE69DA}"/>
    <cellStyle name="20% - 강조색5 12" xfId="110" xr:uid="{4C04CB43-4DA0-4C6E-9E63-5521E869EAEA}"/>
    <cellStyle name="20% - 강조색5 13" xfId="111" xr:uid="{7A232578-5844-4197-869D-38E538B93285}"/>
    <cellStyle name="20% - 강조색5 14" xfId="112" xr:uid="{859E27A6-F116-4877-9629-C4EA2B9BFDE1}"/>
    <cellStyle name="20% - 강조색5 15" xfId="113" xr:uid="{FD1941D9-EA90-4C12-97BC-8B4379081271}"/>
    <cellStyle name="20% - 강조색5 16" xfId="114" xr:uid="{B69B3242-E2F4-41C7-9B0D-40E1862494FC}"/>
    <cellStyle name="20% - 강조색5 17" xfId="750" xr:uid="{CDE5870E-A9A9-4FBC-8C0F-F84D729DD5FC}"/>
    <cellStyle name="20% - 강조색5 18" xfId="772" xr:uid="{5D6C0B47-31CB-455E-A8FC-33EBECFEEABA}"/>
    <cellStyle name="20% - 강조색5 19" xfId="107" xr:uid="{071EED53-8EEF-46C9-B529-EF69F678A521}"/>
    <cellStyle name="20% - 강조색5 2" xfId="115" xr:uid="{C112C299-8830-4171-891F-5EC32B4DA3E9}"/>
    <cellStyle name="20% - 강조색5 3" xfId="116" xr:uid="{0477C6E5-8219-40D5-80D2-77BC10B0DB01}"/>
    <cellStyle name="20% - 강조색5 4" xfId="117" xr:uid="{124F07E8-E59E-4D88-A1AE-F61210BAB77F}"/>
    <cellStyle name="20% - 강조색5 5" xfId="118" xr:uid="{56D85F9F-58BA-408B-B992-57CCF2A69C81}"/>
    <cellStyle name="20% - 강조색5 6" xfId="119" xr:uid="{6C818A17-5B50-4914-84DA-9ED1171925A7}"/>
    <cellStyle name="20% - 강조색5 7" xfId="120" xr:uid="{C9026D2E-1CCC-466C-B271-954A8B874717}"/>
    <cellStyle name="20% - 강조색5 8" xfId="121" xr:uid="{9F0D354B-ACB3-4292-8F36-03FAF3EF3607}"/>
    <cellStyle name="20% - 강조색5 9" xfId="122" xr:uid="{3E53D848-7CA9-4B1D-810C-6322362F201B}"/>
    <cellStyle name="20% - 강조색6" xfId="39" builtinId="50" customBuiltin="1"/>
    <cellStyle name="20% - 강조색6 10" xfId="124" xr:uid="{962AE8C3-EBD9-40D0-8BF5-C1612F54D7BF}"/>
    <cellStyle name="20% - 강조색6 11" xfId="125" xr:uid="{BBC86F25-DC20-43A9-A31F-119EBE1A07C7}"/>
    <cellStyle name="20% - 강조색6 12" xfId="126" xr:uid="{63EBA371-875D-4288-A338-368595A3F57D}"/>
    <cellStyle name="20% - 강조색6 13" xfId="127" xr:uid="{7FB0B97C-B8B4-4DA2-998D-E035ECD33BE7}"/>
    <cellStyle name="20% - 강조색6 14" xfId="128" xr:uid="{8EE8E78D-38C3-41E4-817B-F24E41F68CAF}"/>
    <cellStyle name="20% - 강조색6 15" xfId="129" xr:uid="{0AEDB8D1-3B34-41D2-8467-FBE174DD4861}"/>
    <cellStyle name="20% - 강조색6 16" xfId="130" xr:uid="{ADD78DDB-5FE8-4C8E-B220-1A944B38B113}"/>
    <cellStyle name="20% - 강조색6 17" xfId="754" xr:uid="{58731E3D-80B4-4B09-A795-458396881F28}"/>
    <cellStyle name="20% - 강조색6 18" xfId="775" xr:uid="{33FEBA22-975D-4C85-9DF5-CE862131497A}"/>
    <cellStyle name="20% - 강조색6 19" xfId="123" xr:uid="{DA40CDA6-0AFF-489B-BE85-21B8B2C9084A}"/>
    <cellStyle name="20% - 강조색6 2" xfId="131" xr:uid="{1958DBBF-0F8D-49C3-BA05-34263A40EA76}"/>
    <cellStyle name="20% - 강조색6 3" xfId="132" xr:uid="{45AE69A1-C23A-4E6F-95A0-673F3ACACB45}"/>
    <cellStyle name="20% - 강조색6 4" xfId="133" xr:uid="{94D58BBA-47B4-48C8-A0C8-71733CEE46A7}"/>
    <cellStyle name="20% - 강조색6 5" xfId="134" xr:uid="{3C58D0EC-60C1-4D84-8ADE-8D8CC2A7E39C}"/>
    <cellStyle name="20% - 강조색6 6" xfId="135" xr:uid="{3003E6DF-7CB6-435A-8AE7-D2545938A8F9}"/>
    <cellStyle name="20% - 강조색6 7" xfId="136" xr:uid="{8CA3E0E1-6D6E-466D-83F6-44E5F740BAF1}"/>
    <cellStyle name="20% - 강조색6 8" xfId="137" xr:uid="{7F5CED5C-E401-4055-8871-1265DE33FAD2}"/>
    <cellStyle name="20% - 강조색6 9" xfId="138" xr:uid="{31CAE52D-E1A5-4157-B009-EED0BD8423A7}"/>
    <cellStyle name="40% - 강조색1" xfId="20" builtinId="31" customBuiltin="1"/>
    <cellStyle name="40% - 강조색1 10" xfId="140" xr:uid="{1469703A-19F2-431D-BD35-27826A9C2AE5}"/>
    <cellStyle name="40% - 강조색1 11" xfId="141" xr:uid="{C746D65C-B2F7-41E9-A97C-FC77C3B1D9FD}"/>
    <cellStyle name="40% - 강조색1 12" xfId="142" xr:uid="{B756CCD2-6900-4B3D-BE51-FF0918B9BEF6}"/>
    <cellStyle name="40% - 강조색1 13" xfId="143" xr:uid="{259445F9-2A90-4704-9F75-8CB4323DAF96}"/>
    <cellStyle name="40% - 강조색1 14" xfId="144" xr:uid="{E983A905-12F7-43C5-80C2-F4A17F76A1A0}"/>
    <cellStyle name="40% - 강조색1 15" xfId="145" xr:uid="{A97284F7-0580-4635-B1CF-CE0D1A9AF632}"/>
    <cellStyle name="40% - 강조색1 16" xfId="146" xr:uid="{D07CF1F9-FE4E-472A-AECB-8DDD101D18F2}"/>
    <cellStyle name="40% - 강조색1 17" xfId="735" xr:uid="{CF055004-947C-4430-B412-7B0E98699CBC}"/>
    <cellStyle name="40% - 강조색1 18" xfId="761" xr:uid="{2CF9D6F4-2FA5-4160-B78D-2838196E7568}"/>
    <cellStyle name="40% - 강조색1 19" xfId="139" xr:uid="{39DB2995-1329-41D8-B495-AE02F3D52F68}"/>
    <cellStyle name="40% - 강조색1 2" xfId="147" xr:uid="{8D51526D-D57C-4B6B-BA94-7377F8E724A9}"/>
    <cellStyle name="40% - 강조색1 3" xfId="148" xr:uid="{B7538593-66FB-4C60-94D8-FDBDDC20BA76}"/>
    <cellStyle name="40% - 강조색1 4" xfId="149" xr:uid="{CB93330E-A91D-4241-8B9B-1627D0581140}"/>
    <cellStyle name="40% - 강조색1 5" xfId="150" xr:uid="{610E4842-1803-4EEB-9A0B-393CD6CDB338}"/>
    <cellStyle name="40% - 강조색1 6" xfId="151" xr:uid="{6A43BEEB-5E57-403E-B896-36C3B0D24CC1}"/>
    <cellStyle name="40% - 강조색1 7" xfId="152" xr:uid="{FE0D4F4B-2CE2-4AB3-9031-210402EE67C5}"/>
    <cellStyle name="40% - 강조색1 8" xfId="153" xr:uid="{687B89C4-A64A-4E75-97ED-BBBAD3BDF780}"/>
    <cellStyle name="40% - 강조색1 9" xfId="154" xr:uid="{109794DF-D5D3-45C4-97D5-77B7A7DCDC6F}"/>
    <cellStyle name="40% - 강조색2" xfId="24" builtinId="35" customBuiltin="1"/>
    <cellStyle name="40% - 강조색2 10" xfId="156" xr:uid="{46008E07-CF43-42D6-9C4F-3780E124B228}"/>
    <cellStyle name="40% - 강조색2 11" xfId="157" xr:uid="{22E3625F-6E3C-4C4F-8311-092E0FC93FF5}"/>
    <cellStyle name="40% - 강조색2 12" xfId="158" xr:uid="{6534CE10-DB5B-4CB2-B994-D80E5479F567}"/>
    <cellStyle name="40% - 강조색2 13" xfId="159" xr:uid="{E8CE376B-3CE9-45B4-80B9-26F837F5027B}"/>
    <cellStyle name="40% - 강조색2 14" xfId="160" xr:uid="{D00C6280-3161-4629-82C0-823641725A84}"/>
    <cellStyle name="40% - 강조색2 15" xfId="161" xr:uid="{6085EF96-3C95-4EC6-8310-97736FC77498}"/>
    <cellStyle name="40% - 강조색2 16" xfId="162" xr:uid="{ACF1D078-3B7A-4E05-A4A7-6778E438FB79}"/>
    <cellStyle name="40% - 강조색2 17" xfId="739" xr:uid="{ECAAEAC9-B4A9-4B83-A517-34C474C88F91}"/>
    <cellStyle name="40% - 강조색2 18" xfId="764" xr:uid="{C323DFB2-25B2-45A8-AA2B-3AFE9C7A7DC8}"/>
    <cellStyle name="40% - 강조색2 19" xfId="155" xr:uid="{CCA047A2-2A92-4187-B1EF-105F38225B77}"/>
    <cellStyle name="40% - 강조색2 2" xfId="163" xr:uid="{B7328AA9-FEEF-4BAE-8246-0F57F709F2B7}"/>
    <cellStyle name="40% - 강조색2 3" xfId="164" xr:uid="{BF2B54A8-F377-4291-AA85-C614DD6BFE78}"/>
    <cellStyle name="40% - 강조색2 4" xfId="165" xr:uid="{2F5735D1-1E4B-4414-BA35-B4D4CD615A88}"/>
    <cellStyle name="40% - 강조색2 5" xfId="166" xr:uid="{5CC03DE0-5746-484F-BBCB-3F03E158DDA7}"/>
    <cellStyle name="40% - 강조색2 6" xfId="167" xr:uid="{2C34E7DB-9D2F-4E54-B5A3-5E71434DDA5A}"/>
    <cellStyle name="40% - 강조색2 7" xfId="168" xr:uid="{5484CB22-9C4A-4E3B-BB82-68618E033C2A}"/>
    <cellStyle name="40% - 강조색2 8" xfId="169" xr:uid="{F9754AE7-7ABF-4EF2-9C16-6116DFE9972B}"/>
    <cellStyle name="40% - 강조색2 9" xfId="170" xr:uid="{E49B89CB-BB2B-4632-AAD3-589CF61547DE}"/>
    <cellStyle name="40% - 강조색3" xfId="28" builtinId="39" customBuiltin="1"/>
    <cellStyle name="40% - 강조색3 10" xfId="172" xr:uid="{545F0452-40DE-405D-8A8D-0E382DB92F4E}"/>
    <cellStyle name="40% - 강조색3 11" xfId="173" xr:uid="{F2D4C71F-78DB-4E60-B4E4-35D1A76A44EF}"/>
    <cellStyle name="40% - 강조색3 12" xfId="174" xr:uid="{95948DAB-C494-42AF-A3E8-7B1FE8A21C68}"/>
    <cellStyle name="40% - 강조색3 13" xfId="175" xr:uid="{F2CBE743-C41E-4B87-BE8A-1D1E74E97BA5}"/>
    <cellStyle name="40% - 강조색3 14" xfId="176" xr:uid="{231C85D8-F487-4587-8A23-B74C672BEB10}"/>
    <cellStyle name="40% - 강조색3 15" xfId="177" xr:uid="{091696F6-E9EC-4B47-BD35-0DAF5B6026D6}"/>
    <cellStyle name="40% - 강조색3 16" xfId="178" xr:uid="{DF81D14C-E966-4D99-9A03-DD2AF99E3BB1}"/>
    <cellStyle name="40% - 강조색3 17" xfId="743" xr:uid="{5CB240A2-17D5-4590-AB44-F4D4B91CDC82}"/>
    <cellStyle name="40% - 강조색3 18" xfId="767" xr:uid="{2014A3BC-07A0-4B7D-89AF-3D8CC979FA56}"/>
    <cellStyle name="40% - 강조색3 19" xfId="171" xr:uid="{7ACADB73-333B-473D-81AC-38032318DFC7}"/>
    <cellStyle name="40% - 강조색3 2" xfId="179" xr:uid="{361282F5-A1BD-466C-B10E-2648F194888F}"/>
    <cellStyle name="40% - 강조색3 3" xfId="180" xr:uid="{B6C21AB3-1FEE-449C-BE72-B415C118FFBE}"/>
    <cellStyle name="40% - 강조색3 4" xfId="181" xr:uid="{8BDC169E-FD20-41A8-8CBB-1831C6D725C9}"/>
    <cellStyle name="40% - 강조색3 5" xfId="182" xr:uid="{34751389-887E-4440-8326-5DC28A8A99AF}"/>
    <cellStyle name="40% - 강조색3 6" xfId="183" xr:uid="{FCF31496-8686-414F-A3B6-AA44216251AD}"/>
    <cellStyle name="40% - 강조색3 7" xfId="184" xr:uid="{BB9024B0-485F-4E5F-9996-8C9581852C2F}"/>
    <cellStyle name="40% - 강조색3 8" xfId="185" xr:uid="{280AA5ED-DCEF-4E69-8221-4482A8C6C71C}"/>
    <cellStyle name="40% - 강조색3 9" xfId="186" xr:uid="{35F6C7A4-DF05-4B58-8D6E-A5582BB2FD4B}"/>
    <cellStyle name="40% - 강조색4" xfId="32" builtinId="43" customBuiltin="1"/>
    <cellStyle name="40% - 강조색4 10" xfId="188" xr:uid="{3B982BF1-D994-4976-AC47-B9FEF5561728}"/>
    <cellStyle name="40% - 강조색4 11" xfId="189" xr:uid="{9B0BFF08-DB88-455A-A1D8-0FB5C427055E}"/>
    <cellStyle name="40% - 강조색4 12" xfId="190" xr:uid="{A573EBD1-03C5-4F32-8003-0EDC52DA7D9D}"/>
    <cellStyle name="40% - 강조색4 13" xfId="191" xr:uid="{28A78E84-7CE1-4734-AD04-6CB86DC03366}"/>
    <cellStyle name="40% - 강조색4 14" xfId="192" xr:uid="{2239E26D-DF22-4934-AD5C-C090CEDC970B}"/>
    <cellStyle name="40% - 강조색4 15" xfId="193" xr:uid="{748D196C-98B5-4650-AEF2-312FA70F5F63}"/>
    <cellStyle name="40% - 강조색4 16" xfId="194" xr:uid="{685BBC1C-044D-4BDE-8457-D38E29E97933}"/>
    <cellStyle name="40% - 강조색4 17" xfId="747" xr:uid="{3F07383A-0BAE-4163-A12E-C92AEEC918D1}"/>
    <cellStyle name="40% - 강조색4 18" xfId="770" xr:uid="{FC5460BB-380E-4697-940B-424FF046459C}"/>
    <cellStyle name="40% - 강조색4 19" xfId="187" xr:uid="{4183B439-6431-44D6-8274-96E8AE1EAC83}"/>
    <cellStyle name="40% - 강조색4 2" xfId="195" xr:uid="{6773D224-76BE-484A-B0D4-0C18BD72BDD3}"/>
    <cellStyle name="40% - 강조색4 3" xfId="196" xr:uid="{EB20146E-6568-474F-A0E7-B76332D62687}"/>
    <cellStyle name="40% - 강조색4 4" xfId="197" xr:uid="{B536744D-E15D-42AB-B976-6154F277266B}"/>
    <cellStyle name="40% - 강조색4 5" xfId="198" xr:uid="{286FB8D5-C67C-4740-9391-0D1944834867}"/>
    <cellStyle name="40% - 강조색4 6" xfId="199" xr:uid="{C20891A3-FF1A-4D31-9BFB-00107D6154B9}"/>
    <cellStyle name="40% - 강조색4 7" xfId="200" xr:uid="{9B7FB26E-5E2B-4F10-A477-F50B0ECAAE40}"/>
    <cellStyle name="40% - 강조색4 8" xfId="201" xr:uid="{C8FFA944-1A57-4814-B78B-143A47E91B11}"/>
    <cellStyle name="40% - 강조색4 9" xfId="202" xr:uid="{921373F4-36A7-4111-84D7-936076CDB74F}"/>
    <cellStyle name="40% - 강조색5" xfId="36" builtinId="47" customBuiltin="1"/>
    <cellStyle name="40% - 강조색5 10" xfId="204" xr:uid="{DCE18C91-92D0-4F71-B9D0-D2ECD9B4C4B7}"/>
    <cellStyle name="40% - 강조색5 11" xfId="205" xr:uid="{8AE5D114-21CD-457D-86E3-E308C398FD19}"/>
    <cellStyle name="40% - 강조색5 12" xfId="206" xr:uid="{3CAB40A9-8875-41AB-B93B-84398359EAAA}"/>
    <cellStyle name="40% - 강조색5 13" xfId="207" xr:uid="{04A226A2-E716-4C12-98AC-30E2154C6D78}"/>
    <cellStyle name="40% - 강조색5 14" xfId="208" xr:uid="{B04573D4-EFE2-4947-B1CD-D6B00EE25DB0}"/>
    <cellStyle name="40% - 강조색5 15" xfId="209" xr:uid="{7CE5F2EA-C9DE-42C8-8C8B-6B9B4FBE4057}"/>
    <cellStyle name="40% - 강조색5 16" xfId="210" xr:uid="{7C593CA0-DA96-44FB-B7E6-D7C080612DCA}"/>
    <cellStyle name="40% - 강조색5 17" xfId="751" xr:uid="{529AA015-90E5-4142-A662-EA296CC4248D}"/>
    <cellStyle name="40% - 강조색5 18" xfId="773" xr:uid="{04D8ECB8-2308-434D-A78C-3C5C78950E20}"/>
    <cellStyle name="40% - 강조색5 19" xfId="203" xr:uid="{A33E0CB7-B214-4061-BD6D-E72D30DCB44A}"/>
    <cellStyle name="40% - 강조색5 2" xfId="211" xr:uid="{043A7838-19C3-450B-B080-5AD6384F0581}"/>
    <cellStyle name="40% - 강조색5 3" xfId="212" xr:uid="{9D981730-4F2A-48CA-8B05-DEA52058D6BD}"/>
    <cellStyle name="40% - 강조색5 4" xfId="213" xr:uid="{6DF74851-ACB7-4808-A7C4-FD5B0D112676}"/>
    <cellStyle name="40% - 강조색5 5" xfId="214" xr:uid="{D5F2BF42-6F1F-4129-B276-320BCB9D523F}"/>
    <cellStyle name="40% - 강조색5 6" xfId="215" xr:uid="{9AA56E93-BFED-4DE4-B50A-AB9AEADDDDE5}"/>
    <cellStyle name="40% - 강조색5 7" xfId="216" xr:uid="{3CBC9FD1-3E65-4B08-9C63-4349028A56F5}"/>
    <cellStyle name="40% - 강조색5 8" xfId="217" xr:uid="{5E46DFF3-7117-4F56-BDBB-1DC5B2E75929}"/>
    <cellStyle name="40% - 강조색5 9" xfId="218" xr:uid="{D999AECE-B920-45E9-ACEB-1C5E3F848227}"/>
    <cellStyle name="40% - 강조색6" xfId="40" builtinId="51" customBuiltin="1"/>
    <cellStyle name="40% - 강조색6 10" xfId="220" xr:uid="{3D8493E8-4862-4275-B096-196D3436DC2D}"/>
    <cellStyle name="40% - 강조색6 11" xfId="221" xr:uid="{7FCC7EAD-0EB7-45DD-9DE7-2F90691E6C2E}"/>
    <cellStyle name="40% - 강조색6 12" xfId="222" xr:uid="{13FAF6C1-0C9A-469B-ADF5-2558169FA6C7}"/>
    <cellStyle name="40% - 강조색6 13" xfId="223" xr:uid="{2672C5ED-C803-4316-9B71-C2A9A09D2F59}"/>
    <cellStyle name="40% - 강조색6 14" xfId="224" xr:uid="{6679E952-4D0C-4A59-BBAF-BC1CB523AC6F}"/>
    <cellStyle name="40% - 강조색6 15" xfId="225" xr:uid="{468ECB73-874D-4C80-AF87-62A457D0987A}"/>
    <cellStyle name="40% - 강조색6 16" xfId="226" xr:uid="{C60ED460-F186-4DEC-A2E6-918102BAF06A}"/>
    <cellStyle name="40% - 강조색6 17" xfId="755" xr:uid="{1A99281E-23DF-4B62-A662-D8FC2A9B495A}"/>
    <cellStyle name="40% - 강조색6 18" xfId="776" xr:uid="{4B563C5C-57B7-4B76-BC5F-C83D10DCC92B}"/>
    <cellStyle name="40% - 강조색6 19" xfId="219" xr:uid="{8A9BE440-AF3B-4669-821F-DB09549BA813}"/>
    <cellStyle name="40% - 강조색6 2" xfId="227" xr:uid="{D6876EB0-08EB-47C1-8BF6-B574EAFF8E16}"/>
    <cellStyle name="40% - 강조색6 3" xfId="228" xr:uid="{3FF5101D-0DF9-4816-B322-614454CA6890}"/>
    <cellStyle name="40% - 강조색6 4" xfId="229" xr:uid="{A12A95F2-1EC5-4BB8-B53B-6AF346BB3FDF}"/>
    <cellStyle name="40% - 강조색6 5" xfId="230" xr:uid="{C3F55BE7-26FB-4F1A-BC04-396133D3246D}"/>
    <cellStyle name="40% - 강조색6 6" xfId="231" xr:uid="{9F3C944A-B781-466D-91FF-8755F9A5EBD9}"/>
    <cellStyle name="40% - 강조색6 7" xfId="232" xr:uid="{05E7BEDB-6339-4721-B9FE-6138DE36FF2B}"/>
    <cellStyle name="40% - 강조색6 8" xfId="233" xr:uid="{B25FF776-3369-4A0B-83C3-573681993480}"/>
    <cellStyle name="40% - 강조색6 9" xfId="234" xr:uid="{DC2F854F-F9D6-4A24-B27C-9FB0AFB7C0B8}"/>
    <cellStyle name="60% - 강조색1" xfId="21" builtinId="32" customBuiltin="1"/>
    <cellStyle name="60% - 강조색1 10" xfId="236" xr:uid="{BC8AE025-6D4D-4790-9F42-C6AE370B0691}"/>
    <cellStyle name="60% - 강조색1 11" xfId="237" xr:uid="{6553A119-3208-4308-A7A6-ACB83EECF1BC}"/>
    <cellStyle name="60% - 강조색1 12" xfId="238" xr:uid="{C9A05349-52DE-4561-9CCA-ACFC804B0FC4}"/>
    <cellStyle name="60% - 강조색1 13" xfId="239" xr:uid="{90296711-2874-4E9A-9744-F549A8F350A6}"/>
    <cellStyle name="60% - 강조색1 14" xfId="240" xr:uid="{4455D5D4-66F1-4AA6-B3C6-5C071C7B3BCC}"/>
    <cellStyle name="60% - 강조색1 15" xfId="241" xr:uid="{88FBF271-65E0-40FA-9A09-2F559003C564}"/>
    <cellStyle name="60% - 강조색1 16" xfId="242" xr:uid="{CB2279F5-B1DC-4448-B04C-E85E9C8D50D4}"/>
    <cellStyle name="60% - 강조색1 17" xfId="736" xr:uid="{7B6A2477-C5E1-488A-A6A5-B5C9C714593D}"/>
    <cellStyle name="60% - 강조색1 18" xfId="762" xr:uid="{2BECE621-FA67-4740-B46A-8D90AE8FC627}"/>
    <cellStyle name="60% - 강조색1 19" xfId="235" xr:uid="{26601E0D-D636-4010-9DB3-07E5B993E387}"/>
    <cellStyle name="60% - 강조색1 2" xfId="243" xr:uid="{F02A5DBF-4A18-40F8-B0C2-6825435C80FB}"/>
    <cellStyle name="60% - 강조색1 3" xfId="244" xr:uid="{E2E654A9-DA59-47DB-B953-BAB9B088BBCD}"/>
    <cellStyle name="60% - 강조색1 4" xfId="245" xr:uid="{882AAEF1-4E1B-4B5D-A8C8-6CB363109ECA}"/>
    <cellStyle name="60% - 강조색1 5" xfId="246" xr:uid="{CAE07A81-E619-4FD9-9F89-8CDFC1D25460}"/>
    <cellStyle name="60% - 강조색1 6" xfId="247" xr:uid="{ABD4FA31-D3F3-4FE4-BB79-9E2CD37BFAED}"/>
    <cellStyle name="60% - 강조색1 7" xfId="248" xr:uid="{98CBE5EC-8B48-4700-B880-BD1F7BACBD58}"/>
    <cellStyle name="60% - 강조색1 8" xfId="249" xr:uid="{404299F7-E0CA-42A3-BB80-62D08D56D91E}"/>
    <cellStyle name="60% - 강조색1 9" xfId="250" xr:uid="{C2F2DD67-79EC-444E-AA2A-F3E3D013F58D}"/>
    <cellStyle name="60% - 강조색2" xfId="25" builtinId="36" customBuiltin="1"/>
    <cellStyle name="60% - 강조색2 10" xfId="252" xr:uid="{5B080BB1-9A4E-4A6D-8BA6-9ABE785A5CAE}"/>
    <cellStyle name="60% - 강조색2 11" xfId="253" xr:uid="{71B3EEAE-E76A-45B4-BB3B-2781AB4FDE3B}"/>
    <cellStyle name="60% - 강조색2 12" xfId="254" xr:uid="{B3385C8E-8558-4E94-8042-CB02AB3F1238}"/>
    <cellStyle name="60% - 강조색2 13" xfId="255" xr:uid="{250A0830-9C4E-4F33-90BA-894AF639B1E3}"/>
    <cellStyle name="60% - 강조색2 14" xfId="256" xr:uid="{7434AC02-22B4-448F-8D09-254E0EF31A35}"/>
    <cellStyle name="60% - 강조색2 15" xfId="257" xr:uid="{493B53C6-1333-4D08-91A2-B2D3FECC25CF}"/>
    <cellStyle name="60% - 강조색2 16" xfId="258" xr:uid="{A8B54799-906B-4784-B61C-C6BC45C566C5}"/>
    <cellStyle name="60% - 강조색2 17" xfId="740" xr:uid="{7F1CBE66-2E19-4D35-B118-4FEDB167EAA5}"/>
    <cellStyle name="60% - 강조색2 18" xfId="765" xr:uid="{5D7CD611-949F-462F-91D7-FBDAFCA9DAC1}"/>
    <cellStyle name="60% - 강조색2 19" xfId="251" xr:uid="{A8DDF138-E4AF-4099-8EC4-C62543CDF130}"/>
    <cellStyle name="60% - 강조색2 2" xfId="259" xr:uid="{2AD0EE96-0485-4B4B-90AA-BFF1061C6014}"/>
    <cellStyle name="60% - 강조색2 3" xfId="260" xr:uid="{42094221-3D68-409F-B817-AE3501608CEF}"/>
    <cellStyle name="60% - 강조색2 4" xfId="261" xr:uid="{2F469651-40EF-4686-BFA2-570BF1BD5CDC}"/>
    <cellStyle name="60% - 강조색2 5" xfId="262" xr:uid="{674EBD2F-77F6-48B0-A361-4DFA886984BE}"/>
    <cellStyle name="60% - 강조색2 6" xfId="263" xr:uid="{409A1147-1BDB-4B01-8C3F-DD8DD8906F65}"/>
    <cellStyle name="60% - 강조색2 7" xfId="264" xr:uid="{3FA81DCC-F595-4B4D-A21E-1928BDC60761}"/>
    <cellStyle name="60% - 강조색2 8" xfId="265" xr:uid="{255B9AFB-AD66-435E-9FE4-3842F59D4FB4}"/>
    <cellStyle name="60% - 강조색2 9" xfId="266" xr:uid="{53E6FB4C-5899-48A3-A9BA-6F315FF069BD}"/>
    <cellStyle name="60% - 강조색3" xfId="29" builtinId="40" customBuiltin="1"/>
    <cellStyle name="60% - 강조색3 10" xfId="268" xr:uid="{BCA0E6B2-6FC0-4F12-A955-D265BECA9471}"/>
    <cellStyle name="60% - 강조색3 11" xfId="269" xr:uid="{6D753D71-9212-4211-8271-D713212EF8AF}"/>
    <cellStyle name="60% - 강조색3 12" xfId="270" xr:uid="{734E74A3-41AC-4E7F-8CC4-B071A35AACDD}"/>
    <cellStyle name="60% - 강조색3 13" xfId="271" xr:uid="{1A3AFAFC-EC96-436A-B738-EFA372EEA20B}"/>
    <cellStyle name="60% - 강조색3 14" xfId="272" xr:uid="{A8CB46B1-228F-4D53-AD31-4A56E95C57A3}"/>
    <cellStyle name="60% - 강조색3 15" xfId="273" xr:uid="{1AF12777-77FC-4C4E-8786-4337C09E90BF}"/>
    <cellStyle name="60% - 강조색3 16" xfId="274" xr:uid="{C79319E7-E8A9-450A-8003-04BD93998CFD}"/>
    <cellStyle name="60% - 강조색3 17" xfId="744" xr:uid="{94E0FD6A-7787-4773-A9B7-7801AB9F5137}"/>
    <cellStyle name="60% - 강조색3 18" xfId="768" xr:uid="{18ECDFAB-646A-475B-B3CE-48CA18B6F7A1}"/>
    <cellStyle name="60% - 강조색3 19" xfId="267" xr:uid="{B5A577EC-CC35-441E-B878-A289EE68E389}"/>
    <cellStyle name="60% - 강조색3 2" xfId="275" xr:uid="{83FC3561-5340-409E-B990-3D785EAD97B7}"/>
    <cellStyle name="60% - 강조색3 3" xfId="276" xr:uid="{7B36ECE2-3D99-4B11-9262-2AA38684347F}"/>
    <cellStyle name="60% - 강조색3 4" xfId="277" xr:uid="{76BD66D3-FAE3-44BA-BD00-0867561495FD}"/>
    <cellStyle name="60% - 강조색3 5" xfId="278" xr:uid="{58C48EE1-5F24-4F5D-9D09-DDB8F948947A}"/>
    <cellStyle name="60% - 강조색3 6" xfId="279" xr:uid="{6830A256-2700-403C-A18E-D042D9C1C527}"/>
    <cellStyle name="60% - 강조색3 7" xfId="280" xr:uid="{5B6FB5FA-E8A5-462B-8B26-B9EEF0896CC8}"/>
    <cellStyle name="60% - 강조색3 8" xfId="281" xr:uid="{67C7B512-0A09-483B-8F8C-86512E2C0091}"/>
    <cellStyle name="60% - 강조색3 9" xfId="282" xr:uid="{BC857BAA-DD2B-4795-AA87-073D3AF1FDE1}"/>
    <cellStyle name="60% - 강조색4" xfId="33" builtinId="44" customBuiltin="1"/>
    <cellStyle name="60% - 강조색4 10" xfId="284" xr:uid="{8ACBECB3-C348-46B1-A2E4-78B96D74BF56}"/>
    <cellStyle name="60% - 강조색4 11" xfId="285" xr:uid="{1F3C3A1B-65BE-43AB-8C68-39F7277C8848}"/>
    <cellStyle name="60% - 강조색4 12" xfId="286" xr:uid="{6AEDD70B-C9CB-4422-822E-1ED8B1C025B8}"/>
    <cellStyle name="60% - 강조색4 13" xfId="287" xr:uid="{34562AF7-C69F-47A0-9C15-137E8AF8A9A0}"/>
    <cellStyle name="60% - 강조색4 14" xfId="288" xr:uid="{B3AA0AE1-1F20-4992-8EDE-DC46EBC42E26}"/>
    <cellStyle name="60% - 강조색4 15" xfId="289" xr:uid="{B65F6481-EE40-4FD6-853B-4F4141C3AF42}"/>
    <cellStyle name="60% - 강조색4 16" xfId="290" xr:uid="{E77DAF11-5182-4632-AE30-675C3A64AEF0}"/>
    <cellStyle name="60% - 강조색4 17" xfId="748" xr:uid="{219A8951-F345-4568-B22F-15BFDEF5BC95}"/>
    <cellStyle name="60% - 강조색4 18" xfId="771" xr:uid="{2D1AF18A-4AAC-45C9-AD0B-E965562D7F9B}"/>
    <cellStyle name="60% - 강조색4 19" xfId="283" xr:uid="{B04FFBD3-9204-4DBB-8934-FF9A83EC2928}"/>
    <cellStyle name="60% - 강조색4 2" xfId="291" xr:uid="{CB753284-CB69-4338-B638-FEA774F3C4E7}"/>
    <cellStyle name="60% - 강조색4 3" xfId="292" xr:uid="{CECB38FD-37BF-4DE6-A643-024AE16E5E76}"/>
    <cellStyle name="60% - 강조색4 4" xfId="293" xr:uid="{EDA6E984-2329-4D93-80D4-F4884B63E1A3}"/>
    <cellStyle name="60% - 강조색4 5" xfId="294" xr:uid="{4F5797BF-01ED-45F3-84DA-12F50890F3E9}"/>
    <cellStyle name="60% - 강조색4 6" xfId="295" xr:uid="{010F0486-C09A-4783-8099-C2B6D0080A64}"/>
    <cellStyle name="60% - 강조색4 7" xfId="296" xr:uid="{AECDCB89-71D5-4698-94AB-3424189DD6C3}"/>
    <cellStyle name="60% - 강조색4 8" xfId="297" xr:uid="{44E723F6-7C5E-48F7-B8DD-42E1D88DD4C7}"/>
    <cellStyle name="60% - 강조색4 9" xfId="298" xr:uid="{E19714CC-FFD7-4814-AA7D-9A2B37457744}"/>
    <cellStyle name="60% - 강조색5" xfId="37" builtinId="48" customBuiltin="1"/>
    <cellStyle name="60% - 강조색5 10" xfId="300" xr:uid="{233FA20B-3B77-43E8-ACBE-8AECA30482C2}"/>
    <cellStyle name="60% - 강조색5 11" xfId="301" xr:uid="{88E4F726-4E1C-4A6E-B6B6-59D02EA06508}"/>
    <cellStyle name="60% - 강조색5 12" xfId="302" xr:uid="{11B2ED95-7797-4022-BF61-92D5D5908266}"/>
    <cellStyle name="60% - 강조색5 13" xfId="303" xr:uid="{3D0BAC07-83B9-4CA6-B795-4C22417B76CC}"/>
    <cellStyle name="60% - 강조색5 14" xfId="304" xr:uid="{43D6C5CD-09EC-48E5-9C74-A7C11A778A03}"/>
    <cellStyle name="60% - 강조색5 15" xfId="305" xr:uid="{F9FEE984-2D2B-4576-8811-216F04B16F8B}"/>
    <cellStyle name="60% - 강조색5 16" xfId="306" xr:uid="{B5B1C11D-283D-4947-9C53-77F437D6830B}"/>
    <cellStyle name="60% - 강조색5 17" xfId="752" xr:uid="{3F462C36-8C19-4CD5-A40D-68831033EFE7}"/>
    <cellStyle name="60% - 강조색5 18" xfId="774" xr:uid="{CC8F0B13-EF65-495B-8FF3-05D09413926F}"/>
    <cellStyle name="60% - 강조색5 19" xfId="299" xr:uid="{CFF4FB16-DEB8-4CA2-8C91-F1051F8EC44C}"/>
    <cellStyle name="60% - 강조색5 2" xfId="307" xr:uid="{2D7DD636-DB88-4629-8E04-62A8A70571FB}"/>
    <cellStyle name="60% - 강조색5 3" xfId="308" xr:uid="{6ED9186F-9AA9-48D3-A18D-84107AD6F76B}"/>
    <cellStyle name="60% - 강조색5 4" xfId="309" xr:uid="{195FD64E-2088-48E0-89C4-3002DE25D0AA}"/>
    <cellStyle name="60% - 강조색5 5" xfId="310" xr:uid="{A67F59DD-19CA-4541-81F3-DDF2F5B4F21A}"/>
    <cellStyle name="60% - 강조색5 6" xfId="311" xr:uid="{3EE1A1F7-6DE9-412F-8181-B5018D0EB983}"/>
    <cellStyle name="60% - 강조색5 7" xfId="312" xr:uid="{7E8D5AD2-B1E7-4E16-9A71-41A2053BA204}"/>
    <cellStyle name="60% - 강조색5 8" xfId="313" xr:uid="{FB7050EE-3E1C-449E-9194-D27599EEBB38}"/>
    <cellStyle name="60% - 강조색5 9" xfId="314" xr:uid="{D6E01DC7-7190-488F-8C78-55E18A2053F3}"/>
    <cellStyle name="60% - 강조색6" xfId="41" builtinId="52" customBuiltin="1"/>
    <cellStyle name="60% - 강조색6 10" xfId="316" xr:uid="{9F519091-D301-4B46-B3FE-C34E12415CDB}"/>
    <cellStyle name="60% - 강조색6 11" xfId="317" xr:uid="{AC23640C-A661-42D8-8771-BA851C8E8250}"/>
    <cellStyle name="60% - 강조색6 12" xfId="318" xr:uid="{8540B859-1C5B-406E-87C3-405D7F1D1698}"/>
    <cellStyle name="60% - 강조색6 13" xfId="319" xr:uid="{E24F37D9-308B-4CCB-9DF7-7D296AC11400}"/>
    <cellStyle name="60% - 강조색6 14" xfId="320" xr:uid="{F4996B39-8E22-4A59-9392-1FBD14C702D8}"/>
    <cellStyle name="60% - 강조색6 15" xfId="321" xr:uid="{6A28E90A-73AF-4567-87B6-A4BE3A74A16D}"/>
    <cellStyle name="60% - 강조색6 16" xfId="322" xr:uid="{02C707A9-D9F6-4CB2-AADD-47D9BF8D5144}"/>
    <cellStyle name="60% - 강조색6 17" xfId="756" xr:uid="{6E8DED30-667E-4BEC-A4BF-37B02849EFF5}"/>
    <cellStyle name="60% - 강조색6 18" xfId="777" xr:uid="{FC16E343-7C7F-40F2-AC2B-8EF4DEE66F2D}"/>
    <cellStyle name="60% - 강조색6 19" xfId="315" xr:uid="{766478CE-2C6C-47D7-B670-1E014F145CBD}"/>
    <cellStyle name="60% - 강조색6 2" xfId="323" xr:uid="{CE102B3F-5A42-48D0-9C5F-F60C38614CCC}"/>
    <cellStyle name="60% - 강조색6 3" xfId="324" xr:uid="{B5A21F67-CEB9-4C1B-ADDD-8EF7AB8862A8}"/>
    <cellStyle name="60% - 강조색6 4" xfId="325" xr:uid="{AFCE7CA3-8ABF-49D9-B0F3-174F9D8E240D}"/>
    <cellStyle name="60% - 강조색6 5" xfId="326" xr:uid="{2D21CD15-4038-428F-9038-D843A7C98796}"/>
    <cellStyle name="60% - 강조색6 6" xfId="327" xr:uid="{1772A23A-7E73-4672-B028-BFA9445713F3}"/>
    <cellStyle name="60% - 강조색6 7" xfId="328" xr:uid="{E63B36A9-8EEA-4C8D-8308-572A57E3F829}"/>
    <cellStyle name="60% - 강조색6 8" xfId="329" xr:uid="{6F2303B7-08DA-4C43-A4C0-8D3DA2E15394}"/>
    <cellStyle name="60% - 강조색6 9" xfId="330" xr:uid="{F896EDF3-9F73-4CAB-B142-66AB3D04AE68}"/>
    <cellStyle name="강조색1" xfId="18" builtinId="29" customBuiltin="1"/>
    <cellStyle name="강조색1 10" xfId="332" xr:uid="{68606908-C1D2-4B9C-9AD2-69E68F925F1E}"/>
    <cellStyle name="강조색1 11" xfId="333" xr:uid="{85D22B5B-B334-4938-B4C1-DCEC5386290C}"/>
    <cellStyle name="강조색1 12" xfId="334" xr:uid="{9B667E74-711C-4B0B-9C25-B4AA165E4588}"/>
    <cellStyle name="강조색1 13" xfId="335" xr:uid="{1304857E-8E00-44B9-A055-C4C0A359A17D}"/>
    <cellStyle name="강조색1 14" xfId="336" xr:uid="{4F260C5F-E708-4333-997B-D4231A5B674D}"/>
    <cellStyle name="강조색1 15" xfId="337" xr:uid="{4BECE8DB-7B2C-4DF3-9BCC-0C6C88B70279}"/>
    <cellStyle name="강조색1 16" xfId="338" xr:uid="{F0F3F7DF-2B90-4052-9731-7931DBD8E65E}"/>
    <cellStyle name="강조색1 17" xfId="733" xr:uid="{6ADC7DA0-6C0D-453D-A37C-2B6A9F4650BC}"/>
    <cellStyle name="강조색1 18" xfId="331" xr:uid="{2C0FB5EC-0AA1-4FB3-A3BE-5A5F0179D653}"/>
    <cellStyle name="강조색1 2" xfId="339" xr:uid="{077DFF7A-C38C-419D-B647-CCABC2CDC4C2}"/>
    <cellStyle name="강조색1 3" xfId="340" xr:uid="{9C952D21-D0BF-4223-9C65-23B0BCCC1D07}"/>
    <cellStyle name="강조색1 4" xfId="341" xr:uid="{F84BB8A7-0CE2-4B18-8750-559678EB379C}"/>
    <cellStyle name="강조색1 5" xfId="342" xr:uid="{EFC91A15-9662-45FC-8E2A-96ACD059F07B}"/>
    <cellStyle name="강조색1 6" xfId="343" xr:uid="{35E8FFF0-8C80-4983-AF32-2794561B5C9C}"/>
    <cellStyle name="강조색1 7" xfId="344" xr:uid="{F70E5835-DB25-48BD-99D4-00F094E894BE}"/>
    <cellStyle name="강조색1 8" xfId="345" xr:uid="{B580D70A-9C98-43D1-AC2A-7A5DF7C48F2E}"/>
    <cellStyle name="강조색1 9" xfId="346" xr:uid="{F0500D7F-CCBF-4B4B-9C31-391CD963A0BC}"/>
    <cellStyle name="강조색2" xfId="22" builtinId="33" customBuiltin="1"/>
    <cellStyle name="강조색2 10" xfId="348" xr:uid="{E9CBCEA3-623A-4445-A87C-F8EE07A1C520}"/>
    <cellStyle name="강조색2 11" xfId="349" xr:uid="{A4CA196B-E2E6-473D-9B4B-483F6D11E522}"/>
    <cellStyle name="강조색2 12" xfId="350" xr:uid="{371C619A-36CA-4135-ADB5-0748E18DE006}"/>
    <cellStyle name="강조색2 13" xfId="351" xr:uid="{0B214110-D0E4-4CC8-A3B9-0A2381122016}"/>
    <cellStyle name="강조색2 14" xfId="352" xr:uid="{7EFA7EA0-2D80-4161-A163-5D8A561FBBB3}"/>
    <cellStyle name="강조색2 15" xfId="353" xr:uid="{80AC0793-2CDA-426A-A8E2-8C9B9CF6820D}"/>
    <cellStyle name="강조색2 16" xfId="354" xr:uid="{93AED2AC-0634-4B69-9279-C5F9B6769142}"/>
    <cellStyle name="강조색2 17" xfId="737" xr:uid="{F17D9E63-A210-4F0B-A459-64C91342A03E}"/>
    <cellStyle name="강조색2 18" xfId="347" xr:uid="{FF9759B0-B9B1-45FA-9D7E-C3D8EFF9053C}"/>
    <cellStyle name="강조색2 2" xfId="355" xr:uid="{DC6DD38C-97CA-4770-9D8D-16A93E039F0E}"/>
    <cellStyle name="강조색2 3" xfId="356" xr:uid="{0F406DF9-2EC4-4738-8885-FB0CA864D207}"/>
    <cellStyle name="강조색2 4" xfId="357" xr:uid="{A039A282-4EDD-4B11-9FC6-7EF0933FD04D}"/>
    <cellStyle name="강조색2 5" xfId="358" xr:uid="{E3E1AAF8-FEF1-4F1A-A356-F29D80EF7F72}"/>
    <cellStyle name="강조색2 6" xfId="359" xr:uid="{982BFE4D-79A2-4913-9D09-116AC384277D}"/>
    <cellStyle name="강조색2 7" xfId="360" xr:uid="{C75DC3F7-CB95-4607-BA96-E7C980ACE1D1}"/>
    <cellStyle name="강조색2 8" xfId="361" xr:uid="{A259B767-622E-4B9E-BF49-E5CD8878943A}"/>
    <cellStyle name="강조색2 9" xfId="362" xr:uid="{3C51FF82-631B-4790-9B24-778B39D1389A}"/>
    <cellStyle name="강조색3" xfId="26" builtinId="37" customBuiltin="1"/>
    <cellStyle name="강조색3 10" xfId="364" xr:uid="{9D54DCA7-5BB1-4C44-AB88-4900901BD845}"/>
    <cellStyle name="강조색3 11" xfId="365" xr:uid="{85D550BC-FEFA-4091-8D25-39BBFFB8C5E4}"/>
    <cellStyle name="강조색3 12" xfId="366" xr:uid="{F670F64E-A23D-45C2-96FA-0E47D81336C9}"/>
    <cellStyle name="강조색3 13" xfId="367" xr:uid="{9CC521DC-A95C-4524-ADCC-5765E59CBC81}"/>
    <cellStyle name="강조색3 14" xfId="368" xr:uid="{181F535F-C966-4CE5-BD1B-A07507BDADD1}"/>
    <cellStyle name="강조색3 15" xfId="369" xr:uid="{27A59E24-0385-423D-BAFD-DC5B020F8926}"/>
    <cellStyle name="강조색3 16" xfId="370" xr:uid="{94A0FEBD-F3BA-45BE-A095-F41BBB0854D3}"/>
    <cellStyle name="강조색3 17" xfId="741" xr:uid="{3E286EF8-D8A9-4C59-9BFE-FB9E898FDEE7}"/>
    <cellStyle name="강조색3 18" xfId="363" xr:uid="{AC8AA39C-080C-48B7-893D-0DE3975D26E7}"/>
    <cellStyle name="강조색3 2" xfId="371" xr:uid="{FF752D51-FD11-49A4-BD6A-BE055E7CEB2A}"/>
    <cellStyle name="강조색3 3" xfId="372" xr:uid="{8E400634-1281-422A-AF99-5D8842D81C5E}"/>
    <cellStyle name="강조색3 4" xfId="373" xr:uid="{4C73B801-6EE3-4B08-914D-153E3934FCAD}"/>
    <cellStyle name="강조색3 5" xfId="374" xr:uid="{BAE36103-5855-433C-A75B-AE8C93BE9DDC}"/>
    <cellStyle name="강조색3 6" xfId="375" xr:uid="{124383E6-DE51-4FE6-8780-571DBC165867}"/>
    <cellStyle name="강조색3 7" xfId="376" xr:uid="{E8047B76-F3DB-4C2F-ABB5-6802A3584D59}"/>
    <cellStyle name="강조색3 8" xfId="377" xr:uid="{695EA912-46F6-4CCE-9832-E49DB75900BC}"/>
    <cellStyle name="강조색3 9" xfId="378" xr:uid="{8274360C-454A-4395-879B-03318F6960CE}"/>
    <cellStyle name="강조색4" xfId="30" builtinId="41" customBuiltin="1"/>
    <cellStyle name="강조색4 10" xfId="380" xr:uid="{56D46DFC-6EA2-42D4-8BF1-9B2E468EF758}"/>
    <cellStyle name="강조색4 11" xfId="381" xr:uid="{0B27AC2A-1A0C-41EC-BB2E-4553A38179B0}"/>
    <cellStyle name="강조색4 12" xfId="382" xr:uid="{3D7EDE49-2979-4F96-A559-D6E3FAAE2DCE}"/>
    <cellStyle name="강조색4 13" xfId="383" xr:uid="{CADB2119-FE3B-455B-80F9-48451D82383C}"/>
    <cellStyle name="강조색4 14" xfId="384" xr:uid="{8CDF5841-7332-45CA-B598-34C546B1A15A}"/>
    <cellStyle name="강조색4 15" xfId="385" xr:uid="{51B852E1-3CDC-457B-867B-5256C04B0D4B}"/>
    <cellStyle name="강조색4 16" xfId="386" xr:uid="{4745991D-9414-469D-AB5F-76D6646EB58E}"/>
    <cellStyle name="강조색4 17" xfId="745" xr:uid="{3A3834F8-2678-4E70-9EF3-E2F2A5089898}"/>
    <cellStyle name="강조색4 18" xfId="379" xr:uid="{0CDF243A-35B3-447B-9B38-8FAB29BF6CC4}"/>
    <cellStyle name="강조색4 2" xfId="387" xr:uid="{3DDC4A5B-1AC5-414C-8720-29FC4474A19A}"/>
    <cellStyle name="강조색4 3" xfId="388" xr:uid="{733F6DA5-841A-4C91-AC63-588A5C968DB4}"/>
    <cellStyle name="강조색4 4" xfId="389" xr:uid="{FEB5655E-E990-4E46-AC4B-452515D0D0A9}"/>
    <cellStyle name="강조색4 5" xfId="390" xr:uid="{08FE685D-A998-4085-8BF8-65C7E18A809C}"/>
    <cellStyle name="강조색4 6" xfId="391" xr:uid="{052D7F22-78B9-441F-9050-12BE98BDF782}"/>
    <cellStyle name="강조색4 7" xfId="392" xr:uid="{0020F3FE-8955-4C28-937F-FD3DA1A6770F}"/>
    <cellStyle name="강조색4 8" xfId="393" xr:uid="{7E25896A-280A-4289-866D-DECD90B67437}"/>
    <cellStyle name="강조색4 9" xfId="394" xr:uid="{AB9FC751-6934-4BB9-8A36-EDB9267C7040}"/>
    <cellStyle name="강조색5" xfId="34" builtinId="45" customBuiltin="1"/>
    <cellStyle name="강조색5 10" xfId="396" xr:uid="{FAA9AE18-EB9E-47CE-90D3-E69D3F527899}"/>
    <cellStyle name="강조색5 11" xfId="397" xr:uid="{5D65C35B-5F8A-4F07-A9FD-D857DFA6D20E}"/>
    <cellStyle name="강조색5 12" xfId="398" xr:uid="{A0683C29-D34C-448D-931D-3AF9E6BD4199}"/>
    <cellStyle name="강조색5 13" xfId="399" xr:uid="{4B6EA313-1A54-4D6C-AB41-6AF94A86E5A3}"/>
    <cellStyle name="강조색5 14" xfId="400" xr:uid="{021FA0FE-97AF-42FF-AFCF-F924B27A85C7}"/>
    <cellStyle name="강조색5 15" xfId="401" xr:uid="{8C4E15EC-C072-41C5-933B-B128D77A82DB}"/>
    <cellStyle name="강조색5 16" xfId="402" xr:uid="{690C6D48-9242-40D9-94C4-C7BB8CB930C6}"/>
    <cellStyle name="강조색5 17" xfId="749" xr:uid="{E3565CE9-C310-4B24-BADA-7853313925BE}"/>
    <cellStyle name="강조색5 18" xfId="395" xr:uid="{8FD41D4A-CE96-4F70-957F-3406DB102D4E}"/>
    <cellStyle name="강조색5 2" xfId="403" xr:uid="{DB130BB2-B3FB-48D8-93A1-6B2230CDDBDB}"/>
    <cellStyle name="강조색5 3" xfId="404" xr:uid="{28D5CC48-9B01-4BB3-B3F4-3B90A09437C7}"/>
    <cellStyle name="강조색5 4" xfId="405" xr:uid="{7EB0528B-0E0B-4A19-9263-1A630EBA6413}"/>
    <cellStyle name="강조색5 5" xfId="406" xr:uid="{AA14F60C-A4FE-4C55-92D0-B58269FC32B0}"/>
    <cellStyle name="강조색5 6" xfId="407" xr:uid="{F759C083-B81F-427F-AEF4-C89C042D2E92}"/>
    <cellStyle name="강조색5 7" xfId="408" xr:uid="{8925BCD7-A8C7-4E87-9F92-FC7EC2781126}"/>
    <cellStyle name="강조색5 8" xfId="409" xr:uid="{6A8A5BD3-B44D-4B08-BE55-142BECB5BAEE}"/>
    <cellStyle name="강조색5 9" xfId="410" xr:uid="{0EDAA3DB-E8FC-4266-9908-52148036B5E9}"/>
    <cellStyle name="강조색6" xfId="38" builtinId="49" customBuiltin="1"/>
    <cellStyle name="강조색6 10" xfId="412" xr:uid="{1F193390-9B3D-4B22-8EC3-CF4898CF848F}"/>
    <cellStyle name="강조색6 11" xfId="413" xr:uid="{8185EBDC-A97B-49EB-B230-FC07C7AE728A}"/>
    <cellStyle name="강조색6 12" xfId="414" xr:uid="{47CF705E-EA80-4937-B1F5-6E7E4E2A2206}"/>
    <cellStyle name="강조색6 13" xfId="415" xr:uid="{5AB87932-F791-4C00-A61C-B8C23E440F18}"/>
    <cellStyle name="강조색6 14" xfId="416" xr:uid="{EC8ABF0A-7FCA-44C0-A9C4-65FB1126D630}"/>
    <cellStyle name="강조색6 15" xfId="417" xr:uid="{510FB8AF-94B3-4670-80B4-13B63E650F16}"/>
    <cellStyle name="강조색6 16" xfId="418" xr:uid="{9CCC645A-777E-431F-8435-E0E24871C14A}"/>
    <cellStyle name="강조색6 17" xfId="753" xr:uid="{301E3EB9-893A-47BF-BC58-E6A2FBBF5EFE}"/>
    <cellStyle name="강조색6 18" xfId="411" xr:uid="{DF192BFD-20AC-485B-AD96-CFEE2564D3FE}"/>
    <cellStyle name="강조색6 2" xfId="419" xr:uid="{8DEC4D57-3E1C-4C3E-8718-0442FE8ECCDD}"/>
    <cellStyle name="강조색6 3" xfId="420" xr:uid="{683297F5-E1BC-4201-A553-26924B6E61D8}"/>
    <cellStyle name="강조색6 4" xfId="421" xr:uid="{A95C18BC-6376-41D2-8DB2-6FFB601BCE6B}"/>
    <cellStyle name="강조색6 5" xfId="422" xr:uid="{A2140253-8E07-45FB-BCED-F51A3A94D676}"/>
    <cellStyle name="강조색6 6" xfId="423" xr:uid="{2817653A-E189-4EA2-A678-13AB94045E37}"/>
    <cellStyle name="강조색6 7" xfId="424" xr:uid="{262DD9C8-46CC-4974-B845-2E530D188C44}"/>
    <cellStyle name="강조색6 8" xfId="425" xr:uid="{44594AC5-E639-42EA-B1D5-26C91023F77E}"/>
    <cellStyle name="강조색6 9" xfId="426" xr:uid="{2EC2D273-F4BE-40D3-9C3E-19135CAAB108}"/>
    <cellStyle name="경고문" xfId="14" builtinId="11" customBuiltin="1"/>
    <cellStyle name="경고문 10" xfId="428" xr:uid="{AA0A65F8-7F2D-4EB8-9868-744A2263A238}"/>
    <cellStyle name="경고문 11" xfId="429" xr:uid="{61C4A520-D63D-4B6B-BDF3-DFA7596814CF}"/>
    <cellStyle name="경고문 12" xfId="430" xr:uid="{26C5F3D0-D427-4EDF-BB21-3A3FAEB9823D}"/>
    <cellStyle name="경고문 13" xfId="431" xr:uid="{D32F1AFB-FE3B-44C9-9481-6589C443D91C}"/>
    <cellStyle name="경고문 14" xfId="432" xr:uid="{5C808563-FF8C-44AA-8700-0CBD24A303DB}"/>
    <cellStyle name="경고문 15" xfId="433" xr:uid="{6318666E-8DCF-4A90-AA28-154A6EBE8566}"/>
    <cellStyle name="경고문 16" xfId="434" xr:uid="{6B2F72D9-6374-48CE-8F15-A28DCC199B45}"/>
    <cellStyle name="경고문 17" xfId="729" xr:uid="{3D1C9F48-D3B8-4456-B96A-D420FBF20576}"/>
    <cellStyle name="경고문 18" xfId="427" xr:uid="{16A1286D-0103-4558-9D2B-6B732B626058}"/>
    <cellStyle name="경고문 2" xfId="435" xr:uid="{C34895FB-A487-4C79-8401-0BB7B68E2B31}"/>
    <cellStyle name="경고문 3" xfId="436" xr:uid="{B2082657-7B03-4585-A340-AAE89C5DBF76}"/>
    <cellStyle name="경고문 4" xfId="437" xr:uid="{721F6AAB-6925-472F-9F17-46E8DD2536B5}"/>
    <cellStyle name="경고문 5" xfId="438" xr:uid="{2DBE1831-B206-4054-9BCE-8FF0D70032E2}"/>
    <cellStyle name="경고문 6" xfId="439" xr:uid="{2B2D0426-3CC8-4386-9B24-B2526F73AEEC}"/>
    <cellStyle name="경고문 7" xfId="440" xr:uid="{15BDCC1E-B5FE-444B-8061-5E34C1C5BF29}"/>
    <cellStyle name="경고문 8" xfId="441" xr:uid="{84F5115B-DAD1-48AF-9246-E99F6383937E}"/>
    <cellStyle name="경고문 9" xfId="442" xr:uid="{FBC842E4-D355-4042-BBC5-4928B4194B73}"/>
    <cellStyle name="계산" xfId="11" builtinId="22" customBuiltin="1"/>
    <cellStyle name="계산 10" xfId="444" xr:uid="{6390CF2D-8BDB-4CFC-ADBE-AFB7AC13FEC4}"/>
    <cellStyle name="계산 11" xfId="445" xr:uid="{120AA68A-5C86-4F83-87FC-7A789DA48C3A}"/>
    <cellStyle name="계산 12" xfId="446" xr:uid="{F6FA2A97-88EA-430B-875A-D72136B23AB8}"/>
    <cellStyle name="계산 13" xfId="447" xr:uid="{20344799-24A5-44CA-9A51-F3D7E3625BC2}"/>
    <cellStyle name="계산 14" xfId="448" xr:uid="{28F901B6-B4EC-4F2D-B99B-C4109BC99BD3}"/>
    <cellStyle name="계산 15" xfId="449" xr:uid="{9973A58C-F5D2-41B5-9BD2-97CD2D2FE53B}"/>
    <cellStyle name="계산 16" xfId="450" xr:uid="{849E5141-65F7-43F0-9B4C-C455072163BC}"/>
    <cellStyle name="계산 17" xfId="726" xr:uid="{367CB4E4-BA37-469A-9736-535B4D479972}"/>
    <cellStyle name="계산 18" xfId="443" xr:uid="{9DCBDCB2-BFE3-4A3A-9EEE-F2F3A4E36B0D}"/>
    <cellStyle name="계산 2" xfId="451" xr:uid="{096D1179-C254-4FB7-8A52-DDBB8D14056F}"/>
    <cellStyle name="계산 3" xfId="452" xr:uid="{7833F358-5CE0-4DC3-A458-120685185F5D}"/>
    <cellStyle name="계산 4" xfId="453" xr:uid="{6DFBC174-BFDA-40A5-B939-DC63073FECB3}"/>
    <cellStyle name="계산 5" xfId="454" xr:uid="{FFAAD066-7F7E-4011-A44B-AF5128EDC692}"/>
    <cellStyle name="계산 6" xfId="455" xr:uid="{35ECBA5C-5430-4AC0-A5E1-66BAEBACCF7F}"/>
    <cellStyle name="계산 7" xfId="456" xr:uid="{84DAFB7D-AF8A-4B93-BDEE-4B77D6023F21}"/>
    <cellStyle name="계산 8" xfId="457" xr:uid="{9D5D4D96-6F78-4BF5-B988-875A92F4931E}"/>
    <cellStyle name="계산 9" xfId="458" xr:uid="{565BDD39-F77A-48FF-BC5F-FFF594EE080E}"/>
    <cellStyle name="나쁨" xfId="7" builtinId="27" customBuiltin="1"/>
    <cellStyle name="나쁨 10" xfId="460" xr:uid="{9B951892-7A71-4E71-AB2A-EE707D8444F4}"/>
    <cellStyle name="나쁨 11" xfId="461" xr:uid="{1C3628B7-1B02-4B69-A0DA-AC23B14B0B34}"/>
    <cellStyle name="나쁨 12" xfId="462" xr:uid="{CA7621EF-1DEF-4D7C-B28D-A6B15C27852A}"/>
    <cellStyle name="나쁨 13" xfId="463" xr:uid="{11C2075A-E49E-4628-A5E0-D7EAF5C5A8A3}"/>
    <cellStyle name="나쁨 14" xfId="464" xr:uid="{FBDCF52B-5953-4B49-915D-FA0E7EAF6C55}"/>
    <cellStyle name="나쁨 15" xfId="465" xr:uid="{84781186-94EE-433E-B5DC-C0DCE5BF512A}"/>
    <cellStyle name="나쁨 16" xfId="466" xr:uid="{8C4B9F59-F6AF-4D93-BFF5-FC3535495823}"/>
    <cellStyle name="나쁨 17" xfId="722" xr:uid="{B6306F9B-7D62-4731-B867-24D4867B7BF6}"/>
    <cellStyle name="나쁨 18" xfId="459" xr:uid="{E070E9FB-887A-44F9-A6B0-288728E641BC}"/>
    <cellStyle name="나쁨 2" xfId="467" xr:uid="{2FEF132C-9B87-4100-AAA4-9B8EDA05DB07}"/>
    <cellStyle name="나쁨 3" xfId="468" xr:uid="{B4B53D95-4715-4540-927F-EC59570AD843}"/>
    <cellStyle name="나쁨 4" xfId="469" xr:uid="{372D1E69-27C3-4322-A21E-A19E0F0BC3EE}"/>
    <cellStyle name="나쁨 5" xfId="470" xr:uid="{BD022330-7DF0-4FB7-87F3-9E88DA3B0289}"/>
    <cellStyle name="나쁨 6" xfId="471" xr:uid="{D186EBA8-482B-4989-9551-55772184D686}"/>
    <cellStyle name="나쁨 7" xfId="472" xr:uid="{454F88A6-475A-4635-870A-4DA65A1EA0A2}"/>
    <cellStyle name="나쁨 8" xfId="473" xr:uid="{0E45C5A2-7073-46FF-8A25-FBEF263E016D}"/>
    <cellStyle name="나쁨 9" xfId="474" xr:uid="{DCA0AF1C-1D86-4CDD-B6E9-F263987F6FBA}"/>
    <cellStyle name="메모" xfId="15" builtinId="10" customBuiltin="1"/>
    <cellStyle name="메모 10" xfId="476" xr:uid="{5192C591-44BC-4886-8885-2C96EDE43790}"/>
    <cellStyle name="메모 11" xfId="477" xr:uid="{62E75397-B219-43E0-8C5B-D6639B8E65CC}"/>
    <cellStyle name="메모 12" xfId="478" xr:uid="{CF5E579B-082C-4A42-BBC8-31EAD2C1A6A1}"/>
    <cellStyle name="메모 13" xfId="479" xr:uid="{5327C1C1-237A-4F91-B103-8411807FB94A}"/>
    <cellStyle name="메모 14" xfId="480" xr:uid="{40CA2F9F-C831-48EF-BAF8-CE7DEC8BF3D1}"/>
    <cellStyle name="메모 15" xfId="481" xr:uid="{EFF6E42F-B1B2-4C05-A8E4-40E24EDD4F9F}"/>
    <cellStyle name="메모 16" xfId="482" xr:uid="{DCE97D76-D19F-422B-A818-F0F5BBC5888C}"/>
    <cellStyle name="메모 17" xfId="730" xr:uid="{580F609E-5E51-4511-826D-7439E4BD26E5}"/>
    <cellStyle name="메모 18" xfId="759" xr:uid="{41889EF5-B772-4FD7-BA4F-84FA48A01464}"/>
    <cellStyle name="메모 19" xfId="475" xr:uid="{FE86B250-F27E-4957-881D-2FB63FB84DA2}"/>
    <cellStyle name="메모 2" xfId="483" xr:uid="{D09501B6-4E55-4AAE-9009-46109C1C9A9E}"/>
    <cellStyle name="메모 3" xfId="484" xr:uid="{65A4F45C-592F-4B0E-81A2-C0BD13D70A55}"/>
    <cellStyle name="메모 4" xfId="485" xr:uid="{6637B505-06C0-4220-8BF5-7C95D7F1F934}"/>
    <cellStyle name="메모 5" xfId="486" xr:uid="{3AA7F1DB-461B-47CB-9DF1-0CF858B1E386}"/>
    <cellStyle name="메모 6" xfId="487" xr:uid="{844A28D8-FFA3-4D53-B815-5E10C255DE48}"/>
    <cellStyle name="메모 7" xfId="488" xr:uid="{11604A1E-00CC-4B51-ACDF-58A08BBF456C}"/>
    <cellStyle name="메모 8" xfId="489" xr:uid="{E6D8CA6B-7EFC-4C48-BB1C-2CC8CD7BD739}"/>
    <cellStyle name="메모 9" xfId="490" xr:uid="{A68B6530-21D0-44E4-87AE-41D9330CAB82}"/>
    <cellStyle name="보통" xfId="8" builtinId="28" customBuiltin="1"/>
    <cellStyle name="보통 10" xfId="492" xr:uid="{BEFF4096-9C7B-4E4E-8071-2BEB60A9ACE8}"/>
    <cellStyle name="보통 11" xfId="493" xr:uid="{2ABA68D2-0FB5-4AA3-A4F2-8CB4D6AC6636}"/>
    <cellStyle name="보통 12" xfId="494" xr:uid="{C4608A8D-3FE6-42D3-8811-F0A4872F149B}"/>
    <cellStyle name="보통 13" xfId="495" xr:uid="{CC573720-FFF5-4D50-A712-4BDA37E33489}"/>
    <cellStyle name="보통 14" xfId="496" xr:uid="{BF9F85B8-C79A-45EC-9AC3-BF76D69E1DDB}"/>
    <cellStyle name="보통 15" xfId="497" xr:uid="{D5EF54FB-617B-4649-AF54-951A67FB2F9C}"/>
    <cellStyle name="보통 16" xfId="498" xr:uid="{253D8060-7ED7-45A1-9A5A-53501AEC25A1}"/>
    <cellStyle name="보통 17" xfId="723" xr:uid="{6FB56391-5084-4403-B6E3-551898AD3E23}"/>
    <cellStyle name="보통 18" xfId="758" xr:uid="{05C7B19E-A737-49FD-8F8E-390786E67C9E}"/>
    <cellStyle name="보통 19" xfId="491" xr:uid="{A44FB888-2FF7-4E1F-BEA1-67C151F49000}"/>
    <cellStyle name="보통 2" xfId="499" xr:uid="{3CB009E4-F964-47A7-87B8-E2FC9E0DC315}"/>
    <cellStyle name="보통 3" xfId="500" xr:uid="{BE41598C-0A6C-418F-9F57-41F6B2964F59}"/>
    <cellStyle name="보통 4" xfId="501" xr:uid="{A10C9387-FCF6-4D31-81BF-ECD07EF7F24B}"/>
    <cellStyle name="보통 5" xfId="502" xr:uid="{132C1DF9-FDF2-4300-B661-74A313EF4C7E}"/>
    <cellStyle name="보통 6" xfId="503" xr:uid="{E318F436-0527-4F30-9466-DC4B59455C9A}"/>
    <cellStyle name="보통 7" xfId="504" xr:uid="{2E571337-A083-4567-848C-DC44B0CA6489}"/>
    <cellStyle name="보통 8" xfId="505" xr:uid="{7C962D42-5BEF-4CD8-8892-CC0F04C3289A}"/>
    <cellStyle name="보통 9" xfId="506" xr:uid="{CAA7FDE8-874E-45C2-A0F6-324E9A076EE5}"/>
    <cellStyle name="설명 텍스트" xfId="16" builtinId="53" customBuiltin="1"/>
    <cellStyle name="설명 텍스트 10" xfId="508" xr:uid="{709AB2A8-06A0-41D8-9D26-E867266C7600}"/>
    <cellStyle name="설명 텍스트 11" xfId="509" xr:uid="{9E927E9B-AA2D-4F91-8A43-3683D1DE8D52}"/>
    <cellStyle name="설명 텍스트 12" xfId="510" xr:uid="{C4A81BAC-34F0-41B4-829F-36B46EC375DE}"/>
    <cellStyle name="설명 텍스트 13" xfId="511" xr:uid="{1A3EAA92-E9DA-402E-A066-B0C0B0990701}"/>
    <cellStyle name="설명 텍스트 14" xfId="512" xr:uid="{8AAF44B4-16AF-4E71-906E-836C1C83C3FF}"/>
    <cellStyle name="설명 텍스트 15" xfId="513" xr:uid="{CE5CF689-4FE7-4051-B618-977252BD52DA}"/>
    <cellStyle name="설명 텍스트 16" xfId="514" xr:uid="{BFC2A514-D59C-4DFD-BCD1-33ADD0399C22}"/>
    <cellStyle name="설명 텍스트 17" xfId="731" xr:uid="{3744AF69-5972-4F75-B281-1259CBFF1C69}"/>
    <cellStyle name="설명 텍스트 18" xfId="507" xr:uid="{B4BB2D33-8BFD-4542-9D3C-C064C23B65A1}"/>
    <cellStyle name="설명 텍스트 2" xfId="515" xr:uid="{53530056-2744-4F27-B18C-A6A04E7B93AB}"/>
    <cellStyle name="설명 텍스트 3" xfId="516" xr:uid="{6B911944-F91F-432E-8BB0-855F8E3A6035}"/>
    <cellStyle name="설명 텍스트 4" xfId="517" xr:uid="{DF98D6AF-2EE5-45EB-BD9F-31AFCE1D2FAC}"/>
    <cellStyle name="설명 텍스트 5" xfId="518" xr:uid="{C0DCEAD9-4BCF-4EAA-A02D-0BB8F7BBF408}"/>
    <cellStyle name="설명 텍스트 6" xfId="519" xr:uid="{F21EECA7-A295-4460-B59D-ED7DCEB19693}"/>
    <cellStyle name="설명 텍스트 7" xfId="520" xr:uid="{61B12361-916C-4703-B06B-928F005ADFC6}"/>
    <cellStyle name="설명 텍스트 8" xfId="521" xr:uid="{7CE4C1BB-3EDF-4409-85F0-4540DC956C74}"/>
    <cellStyle name="설명 텍스트 9" xfId="522" xr:uid="{8CB4E275-F26B-4A50-B35B-E5B546FCA745}"/>
    <cellStyle name="셀 확인" xfId="13" builtinId="23" customBuiltin="1"/>
    <cellStyle name="셀 확인 10" xfId="524" xr:uid="{7B397E3D-C371-48D2-B573-655B5CD6E475}"/>
    <cellStyle name="셀 확인 11" xfId="525" xr:uid="{A6067C07-C9D8-4F4F-AF05-9DAB8AC56AC1}"/>
    <cellStyle name="셀 확인 12" xfId="526" xr:uid="{5EEB507A-A5F4-49BC-8D76-578C55568ED7}"/>
    <cellStyle name="셀 확인 13" xfId="527" xr:uid="{190A5EB7-5B91-48D1-B8D2-0A37501E397F}"/>
    <cellStyle name="셀 확인 14" xfId="528" xr:uid="{54BA1C81-C55F-4DA9-8D38-D725BCC6ED22}"/>
    <cellStyle name="셀 확인 15" xfId="529" xr:uid="{2BEEF624-B962-4792-9A21-4EC469F5BB7B}"/>
    <cellStyle name="셀 확인 16" xfId="530" xr:uid="{75B3B3FE-DA5C-4D2F-9244-1FB6DD7B0ED3}"/>
    <cellStyle name="셀 확인 17" xfId="728" xr:uid="{635FC805-0825-4E79-A5F2-8F75B7C435EF}"/>
    <cellStyle name="셀 확인 18" xfId="523" xr:uid="{AB24CF4B-6DDD-48B1-8FBB-C51FCEB5CDC9}"/>
    <cellStyle name="셀 확인 2" xfId="531" xr:uid="{3212C1C6-2B16-4A86-A06D-4EAF6DAF3556}"/>
    <cellStyle name="셀 확인 3" xfId="532" xr:uid="{CA438E85-707A-410D-9F89-6D9A4BACD76C}"/>
    <cellStyle name="셀 확인 4" xfId="533" xr:uid="{CF2661B1-319A-406B-85C8-8363D4711F80}"/>
    <cellStyle name="셀 확인 5" xfId="534" xr:uid="{6795D50F-DE59-4DCC-A281-D9F13B33E2F6}"/>
    <cellStyle name="셀 확인 6" xfId="535" xr:uid="{26CF416F-F520-4758-8EE5-5491275BE613}"/>
    <cellStyle name="셀 확인 7" xfId="536" xr:uid="{EE7C996D-EB87-411D-B99C-2E401677C803}"/>
    <cellStyle name="셀 확인 8" xfId="537" xr:uid="{BA8B238C-F147-4011-99BF-E8CEC840DDA2}"/>
    <cellStyle name="셀 확인 9" xfId="538" xr:uid="{DF8649C8-93F2-47BD-95F4-B5D1B74005FF}"/>
    <cellStyle name="쉼표 [0] 2" xfId="539" xr:uid="{E3D00436-A853-4857-9670-3D40844069E1}"/>
    <cellStyle name="연결된 셀" xfId="12" builtinId="24" customBuiltin="1"/>
    <cellStyle name="연결된 셀 10" xfId="541" xr:uid="{8B076CE6-E4B7-4F90-B4D7-46CE88720041}"/>
    <cellStyle name="연결된 셀 11" xfId="542" xr:uid="{F002CA7F-3FA6-4026-9656-2B5012F35E67}"/>
    <cellStyle name="연결된 셀 12" xfId="543" xr:uid="{8E3EC96A-FFA3-4AE0-80F5-835D59B6F481}"/>
    <cellStyle name="연결된 셀 13" xfId="544" xr:uid="{ECD87717-6F19-4855-A965-04ED6820F962}"/>
    <cellStyle name="연결된 셀 14" xfId="545" xr:uid="{1CE6F2EA-6E85-4F45-A379-D6B18F98AED5}"/>
    <cellStyle name="연결된 셀 15" xfId="546" xr:uid="{3EBB7CA7-9314-4CAC-8406-35D443CC1C87}"/>
    <cellStyle name="연결된 셀 16" xfId="547" xr:uid="{3D7D43A2-50D9-48E9-9142-6F37C2DFAC01}"/>
    <cellStyle name="연결된 셀 17" xfId="727" xr:uid="{193AEBCE-A1E5-42C6-A147-077BFB602ECD}"/>
    <cellStyle name="연결된 셀 18" xfId="540" xr:uid="{144E05D3-7627-4B6A-A831-541D08C7784A}"/>
    <cellStyle name="연결된 셀 2" xfId="548" xr:uid="{BDA81B49-FF19-43ED-8844-BBEB2772F4DB}"/>
    <cellStyle name="연결된 셀 3" xfId="549" xr:uid="{06102D25-E226-417B-A650-FB6A55619C64}"/>
    <cellStyle name="연결된 셀 4" xfId="550" xr:uid="{C58E05A4-1598-4CD2-AE9C-7BD90D2AAF7D}"/>
    <cellStyle name="연결된 셀 5" xfId="551" xr:uid="{352612BA-05D7-4D5E-8AB5-08DE6A7F89CF}"/>
    <cellStyle name="연결된 셀 6" xfId="552" xr:uid="{5BAF0161-23F4-4F2B-B23C-DDCE2BD4BFAF}"/>
    <cellStyle name="연결된 셀 7" xfId="553" xr:uid="{53D73BB8-AC92-4C1A-924F-37EE5CEB35DE}"/>
    <cellStyle name="연결된 셀 8" xfId="554" xr:uid="{E742A298-EE85-4878-82FE-AC7C387D3311}"/>
    <cellStyle name="연결된 셀 9" xfId="555" xr:uid="{F02E4A80-5E0F-4697-B9C2-7F772620BD2A}"/>
    <cellStyle name="요약" xfId="17" builtinId="25" customBuiltin="1"/>
    <cellStyle name="요약 10" xfId="557" xr:uid="{0F9F313A-B3E8-4295-9C43-200405BF9F55}"/>
    <cellStyle name="요약 11" xfId="558" xr:uid="{66D0A98D-098A-418A-9158-5AF7EC907A3C}"/>
    <cellStyle name="요약 12" xfId="559" xr:uid="{6FE249BA-3CEE-4CC4-AE55-ED770BE54CE2}"/>
    <cellStyle name="요약 13" xfId="560" xr:uid="{DFECAD9C-9975-4550-9CDD-7AC77677DA11}"/>
    <cellStyle name="요약 14" xfId="561" xr:uid="{C471D74E-0145-49AA-99AE-0E28222FDFBA}"/>
    <cellStyle name="요약 15" xfId="562" xr:uid="{3F8B5530-D9C5-4A1C-918C-DB2415F63957}"/>
    <cellStyle name="요약 16" xfId="563" xr:uid="{F47661ED-CC41-43B6-9361-24E07D236AA3}"/>
    <cellStyle name="요약 17" xfId="732" xr:uid="{00F04DD1-DEF0-418C-AFAA-E0AC133BEABD}"/>
    <cellStyle name="요약 18" xfId="556" xr:uid="{0E4CAE1A-8EEF-4D7B-8A77-173C7814A168}"/>
    <cellStyle name="요약 2" xfId="564" xr:uid="{1DEF81B6-8E1A-4346-9B76-5662D7552B22}"/>
    <cellStyle name="요약 3" xfId="565" xr:uid="{00AE29DE-4B54-41A2-86BC-DD65623AB269}"/>
    <cellStyle name="요약 4" xfId="566" xr:uid="{01D28066-EC54-4138-AC8A-BD2F41FE239B}"/>
    <cellStyle name="요약 5" xfId="567" xr:uid="{EBBD77C6-C09A-4FFF-B4E6-D3CF5DE6F55A}"/>
    <cellStyle name="요약 6" xfId="568" xr:uid="{6998ACD4-72B6-49AA-BAC5-EE3CEC1929A9}"/>
    <cellStyle name="요약 7" xfId="569" xr:uid="{BA26C935-4794-4258-9F24-4C41BF53F976}"/>
    <cellStyle name="요약 8" xfId="570" xr:uid="{19B41287-A98C-4F98-9A9F-84E9C9F896C4}"/>
    <cellStyle name="요약 9" xfId="571" xr:uid="{3326E1A0-950F-41CB-A1FE-ED8E735B6395}"/>
    <cellStyle name="입력" xfId="9" builtinId="20" customBuiltin="1"/>
    <cellStyle name="입력 10" xfId="573" xr:uid="{ABF908B8-6696-45DE-886A-3096E7B9733A}"/>
    <cellStyle name="입력 11" xfId="574" xr:uid="{1A57C422-79E2-413F-B730-B33DBD1EAE0F}"/>
    <cellStyle name="입력 12" xfId="575" xr:uid="{38160EA7-9888-4703-BA95-67505DE1F4EA}"/>
    <cellStyle name="입력 13" xfId="576" xr:uid="{C9CDD1ED-E6F1-47DC-91EF-EFD3AD56E02F}"/>
    <cellStyle name="입력 14" xfId="577" xr:uid="{1A98FF16-0E68-4D20-BD3C-8056EBC8934E}"/>
    <cellStyle name="입력 15" xfId="578" xr:uid="{1C594B36-47C6-4B88-B394-5EEBFDF5C68E}"/>
    <cellStyle name="입력 16" xfId="579" xr:uid="{3F734FE3-364B-464C-91B8-196335350999}"/>
    <cellStyle name="입력 17" xfId="724" xr:uid="{68478440-409F-49B2-92D9-B5B2249954CF}"/>
    <cellStyle name="입력 18" xfId="572" xr:uid="{24398360-7EA6-4B68-974B-BD7987795342}"/>
    <cellStyle name="입력 2" xfId="580" xr:uid="{CF11F043-C9D7-42E3-9BDA-A11D17BECD01}"/>
    <cellStyle name="입력 3" xfId="581" xr:uid="{506EDA32-4585-4FB8-B828-7B0C938801B8}"/>
    <cellStyle name="입력 4" xfId="582" xr:uid="{799E78A6-AA3F-4624-903E-AF5098CC973D}"/>
    <cellStyle name="입력 5" xfId="583" xr:uid="{A603691A-D16D-4D36-BB69-CF499EB9A8B1}"/>
    <cellStyle name="입력 6" xfId="584" xr:uid="{E705A643-8787-46B0-B5AF-2927551A757D}"/>
    <cellStyle name="입력 7" xfId="585" xr:uid="{BC58B6A5-8B12-4D49-8CAA-0BEA5C96560A}"/>
    <cellStyle name="입력 8" xfId="586" xr:uid="{57210D4D-96AD-4E88-BF37-57B71E621B06}"/>
    <cellStyle name="입력 9" xfId="587" xr:uid="{688C96F9-FA6B-44E4-98BF-44CA01D89D52}"/>
    <cellStyle name="제목" xfId="1" builtinId="15" customBuiltin="1"/>
    <cellStyle name="제목 1" xfId="2" builtinId="16" customBuiltin="1"/>
    <cellStyle name="제목 1 10" xfId="590" xr:uid="{4F1B5E41-A778-44C3-A4D6-86CE18DCBB59}"/>
    <cellStyle name="제목 1 11" xfId="591" xr:uid="{31F434E2-5175-40E7-8CD1-492317FD74DC}"/>
    <cellStyle name="제목 1 12" xfId="592" xr:uid="{5C518657-559A-4475-B9E6-980A61D23D94}"/>
    <cellStyle name="제목 1 13" xfId="593" xr:uid="{A6C6DBF8-F2C4-4290-91F1-87B39C776DD2}"/>
    <cellStyle name="제목 1 14" xfId="594" xr:uid="{864F05C5-C6CB-492A-9A87-39B7A6D63391}"/>
    <cellStyle name="제목 1 15" xfId="595" xr:uid="{4A54B0E0-4FB8-4802-BA97-2B44E3BDB641}"/>
    <cellStyle name="제목 1 16" xfId="596" xr:uid="{FCCC84F4-BD30-4FCB-9AAB-52C977B3F306}"/>
    <cellStyle name="제목 1 17" xfId="717" xr:uid="{5485B643-287E-4394-801E-07782BE1D09B}"/>
    <cellStyle name="제목 1 18" xfId="589" xr:uid="{8C046B22-5E05-45F3-A1C6-BEE3E2E083B6}"/>
    <cellStyle name="제목 1 2" xfId="597" xr:uid="{C9548BDF-D3BB-409C-9AA5-2F2249A56616}"/>
    <cellStyle name="제목 1 3" xfId="598" xr:uid="{4C3D742F-EB42-437D-827F-28A0E58DC85E}"/>
    <cellStyle name="제목 1 4" xfId="599" xr:uid="{BAF82215-074C-42B7-B7D3-812E093EB0B1}"/>
    <cellStyle name="제목 1 5" xfId="600" xr:uid="{4D294990-E2D8-4650-A8CC-A4033DBE9A40}"/>
    <cellStyle name="제목 1 6" xfId="601" xr:uid="{81FD8E6D-4A09-49B3-B78E-9FF58A7B232D}"/>
    <cellStyle name="제목 1 7" xfId="602" xr:uid="{196A5837-B882-4EB6-8C45-3F98A7334101}"/>
    <cellStyle name="제목 1 8" xfId="603" xr:uid="{10DBA3BC-0BFD-4EAA-84F2-25A632EBA982}"/>
    <cellStyle name="제목 1 9" xfId="604" xr:uid="{AD6181B2-A540-4EB7-BAB7-720113119B5D}"/>
    <cellStyle name="제목 10" xfId="605" xr:uid="{59DF24AF-872F-4D7B-A2A2-B79D535E79B3}"/>
    <cellStyle name="제목 11" xfId="606" xr:uid="{BADBB31E-ED7B-4DC6-98FF-3C3D4198C271}"/>
    <cellStyle name="제목 12" xfId="607" xr:uid="{1A20EB5E-06D2-4F8D-9DFF-E955C37FE02E}"/>
    <cellStyle name="제목 13" xfId="608" xr:uid="{11FC113B-A48E-420A-B03F-5C8295989340}"/>
    <cellStyle name="제목 14" xfId="609" xr:uid="{D913C87C-6757-4747-A7BE-6030EC4B0A61}"/>
    <cellStyle name="제목 15" xfId="610" xr:uid="{2B3C0330-9B0B-436C-9240-6B55411C8DE3}"/>
    <cellStyle name="제목 16" xfId="611" xr:uid="{854A52B6-D1E2-43A6-A0F4-FAC3AE852C87}"/>
    <cellStyle name="제목 17" xfId="612" xr:uid="{1336DEFE-4F55-4B94-8A31-7ED488064F0D}"/>
    <cellStyle name="제목 18" xfId="613" xr:uid="{26B11B99-7FC9-4D7D-AC65-9828F025A4D9}"/>
    <cellStyle name="제목 19" xfId="614" xr:uid="{BA95952D-92E6-4026-B1C8-7F3985C54F3B}"/>
    <cellStyle name="제목 2" xfId="3" builtinId="17" customBuiltin="1"/>
    <cellStyle name="제목 2 10" xfId="616" xr:uid="{381203D9-D317-4797-A22D-BCE47C8276D7}"/>
    <cellStyle name="제목 2 11" xfId="617" xr:uid="{08BE6B14-E666-4A41-B8C3-94241FFF0573}"/>
    <cellStyle name="제목 2 12" xfId="618" xr:uid="{BF4AE672-8C9E-49EE-850A-330426D9A983}"/>
    <cellStyle name="제목 2 13" xfId="619" xr:uid="{B4E4EDAF-AE28-4743-B3C9-066EF7C80085}"/>
    <cellStyle name="제목 2 14" xfId="620" xr:uid="{EC898C36-0653-4391-AB65-13B740297F5A}"/>
    <cellStyle name="제목 2 15" xfId="621" xr:uid="{6F12FF80-3EFE-4F54-ABBD-20298DF40F7C}"/>
    <cellStyle name="제목 2 16" xfId="622" xr:uid="{55F3C4EF-DB70-43E0-9EBA-509915D8752F}"/>
    <cellStyle name="제목 2 17" xfId="718" xr:uid="{27FA0F8F-E016-44AC-8FFF-737AF5963776}"/>
    <cellStyle name="제목 2 18" xfId="615" xr:uid="{F8895003-DB8D-47DE-BF5E-00011A588317}"/>
    <cellStyle name="제목 2 2" xfId="623" xr:uid="{DC8D24FA-2E71-4175-BFA8-321CABF8C153}"/>
    <cellStyle name="제목 2 3" xfId="624" xr:uid="{E8CF497B-3ED0-4DF9-8088-E7761FC6023B}"/>
    <cellStyle name="제목 2 4" xfId="625" xr:uid="{317ED5E9-7E54-4D1E-A8E7-4C8592F58E0E}"/>
    <cellStyle name="제목 2 5" xfId="626" xr:uid="{BA5D7A1D-3E63-4A2D-9389-FECF2AEB7CF9}"/>
    <cellStyle name="제목 2 6" xfId="627" xr:uid="{0F037943-65AC-4E6D-9947-D890D308A547}"/>
    <cellStyle name="제목 2 7" xfId="628" xr:uid="{1AD3EBDE-5908-442E-B19F-1BB08C556C15}"/>
    <cellStyle name="제목 2 8" xfId="629" xr:uid="{39FF5C59-5091-45D7-B576-E73BE5B9300E}"/>
    <cellStyle name="제목 2 9" xfId="630" xr:uid="{137F02B9-6C09-403F-A9E1-C22E8DFE0FDD}"/>
    <cellStyle name="제목 20" xfId="716" xr:uid="{099F749F-6158-4731-98F4-ADED51EB3D36}"/>
    <cellStyle name="제목 21" xfId="588" xr:uid="{A6B3D6AD-79C5-486B-9ADB-3787DA4215F7}"/>
    <cellStyle name="제목 3" xfId="4" builtinId="18" customBuiltin="1"/>
    <cellStyle name="제목 3 10" xfId="632" xr:uid="{84586FC0-C86A-44BF-9890-0FB720AB3A96}"/>
    <cellStyle name="제목 3 11" xfId="633" xr:uid="{839AEDF1-B126-44C2-822D-D6837A2BC9D1}"/>
    <cellStyle name="제목 3 12" xfId="634" xr:uid="{73A2C0C1-ACD1-4DCE-87DA-250DC8F52969}"/>
    <cellStyle name="제목 3 13" xfId="635" xr:uid="{A8BB0A58-DAB3-4CB4-8227-0EED888A5007}"/>
    <cellStyle name="제목 3 14" xfId="636" xr:uid="{384C373C-BA25-46CC-A678-3F4ABC01C81F}"/>
    <cellStyle name="제목 3 15" xfId="637" xr:uid="{C513AC51-2367-4D58-9719-43B7FDFBFE2B}"/>
    <cellStyle name="제목 3 16" xfId="638" xr:uid="{9F334960-2FA0-4C96-998D-205087C98B4F}"/>
    <cellStyle name="제목 3 17" xfId="719" xr:uid="{94502309-40EB-44A5-9DE1-F570619E219B}"/>
    <cellStyle name="제목 3 18" xfId="631" xr:uid="{65869F11-0D9F-4E54-923E-7FBE32EAE6AA}"/>
    <cellStyle name="제목 3 2" xfId="639" xr:uid="{7D15125A-B36F-4DEF-956F-FFC7312D2913}"/>
    <cellStyle name="제목 3 3" xfId="640" xr:uid="{2BC6A4D9-BBBD-47C0-BEAB-FEFBBAE528AC}"/>
    <cellStyle name="제목 3 4" xfId="641" xr:uid="{1990CB64-1B33-4821-B227-58EE133AD6FE}"/>
    <cellStyle name="제목 3 5" xfId="642" xr:uid="{41F3F53A-2DCF-44C2-917C-758A4FE0A224}"/>
    <cellStyle name="제목 3 6" xfId="643" xr:uid="{06925271-E47A-4095-8297-0B2871FC0D85}"/>
    <cellStyle name="제목 3 7" xfId="644" xr:uid="{0D994156-E412-416D-9E80-6DECF82A4F1F}"/>
    <cellStyle name="제목 3 8" xfId="645" xr:uid="{74112AFF-3246-4F64-A304-2CD7248F353F}"/>
    <cellStyle name="제목 3 9" xfId="646" xr:uid="{BD655994-AA3E-44AF-B100-19B8ED5D8581}"/>
    <cellStyle name="제목 4" xfId="5" builtinId="19" customBuiltin="1"/>
    <cellStyle name="제목 4 10" xfId="648" xr:uid="{5251C8CA-896F-4944-82EF-09B53BAF5D53}"/>
    <cellStyle name="제목 4 11" xfId="649" xr:uid="{714DFD31-0304-4FF8-B83F-273B359ED609}"/>
    <cellStyle name="제목 4 12" xfId="650" xr:uid="{0B253630-F818-44DF-BB5F-23C14D0595E9}"/>
    <cellStyle name="제목 4 13" xfId="651" xr:uid="{F499E416-CB68-40CD-8DC8-7B4CA0FE94AE}"/>
    <cellStyle name="제목 4 14" xfId="652" xr:uid="{CCC32C7A-C204-4E8E-BDA8-83A9F994A384}"/>
    <cellStyle name="제목 4 15" xfId="653" xr:uid="{7700254D-272B-4E14-8F3D-08DECC1954EA}"/>
    <cellStyle name="제목 4 16" xfId="654" xr:uid="{F43C43E3-9480-4B34-8304-2F16E878D675}"/>
    <cellStyle name="제목 4 17" xfId="720" xr:uid="{23A5F201-F804-4674-951D-4287A89656AB}"/>
    <cellStyle name="제목 4 18" xfId="647" xr:uid="{8A7D856C-DCE4-46AC-A7C6-36448644CE00}"/>
    <cellStyle name="제목 4 2" xfId="655" xr:uid="{FDD13088-4F23-4818-95B0-7CC8EEC840B7}"/>
    <cellStyle name="제목 4 3" xfId="656" xr:uid="{8B74DAA3-5DCD-4E68-A5CD-2D63F02C5D10}"/>
    <cellStyle name="제목 4 4" xfId="657" xr:uid="{6DA4D704-52B7-460D-962A-E4525F667A9A}"/>
    <cellStyle name="제목 4 5" xfId="658" xr:uid="{48FEC59B-97B0-4BDD-9465-232B7472EF60}"/>
    <cellStyle name="제목 4 6" xfId="659" xr:uid="{EDACA970-DD61-4EDF-BCB5-EC32B20CEF24}"/>
    <cellStyle name="제목 4 7" xfId="660" xr:uid="{E3C3086F-BE67-4729-BC6B-8F1089631DB9}"/>
    <cellStyle name="제목 4 8" xfId="661" xr:uid="{AE3CD85B-25F5-4778-86F1-31551299E856}"/>
    <cellStyle name="제목 4 9" xfId="662" xr:uid="{F640B0D6-AEE8-499A-820B-5CBCBD57A91C}"/>
    <cellStyle name="제목 5" xfId="663" xr:uid="{52D58348-DD27-4F94-8956-5E220975F9BD}"/>
    <cellStyle name="제목 6" xfId="664" xr:uid="{2EA3ACA8-C571-4D81-82CB-3A074F464F1E}"/>
    <cellStyle name="제목 7" xfId="665" xr:uid="{D5B9DF36-A862-4ABE-9E3B-E3D9FA50ADC4}"/>
    <cellStyle name="제목 8" xfId="666" xr:uid="{77522DAE-3F7B-449D-85D6-3CE95FC7C3C2}"/>
    <cellStyle name="제목 9" xfId="667" xr:uid="{754E85CC-9386-4918-9930-120161744CDD}"/>
    <cellStyle name="좋음" xfId="6" builtinId="26" customBuiltin="1"/>
    <cellStyle name="좋음 10" xfId="669" xr:uid="{A115AF2F-46F5-4658-BEDA-E72E65D8DF97}"/>
    <cellStyle name="좋음 11" xfId="670" xr:uid="{839BDF74-B537-44D5-8BCE-890617876724}"/>
    <cellStyle name="좋음 12" xfId="671" xr:uid="{EF9D7387-1400-4831-97C6-1EACC8BD64BD}"/>
    <cellStyle name="좋음 13" xfId="672" xr:uid="{A7ED189E-8F07-4082-9A4A-EC43F958D61C}"/>
    <cellStyle name="좋음 14" xfId="673" xr:uid="{F49C4ACE-A273-404C-B224-6BF94DF7F314}"/>
    <cellStyle name="좋음 15" xfId="674" xr:uid="{07EF21C2-0079-4E8E-9B8D-3C694B521259}"/>
    <cellStyle name="좋음 16" xfId="675" xr:uid="{E6DD90EA-4D98-4989-942D-EDA2928806FF}"/>
    <cellStyle name="좋음 17" xfId="721" xr:uid="{265D5B44-14C9-49F3-8E20-5A908489C26E}"/>
    <cellStyle name="좋음 18" xfId="668" xr:uid="{EB9577C6-856D-4280-A4AF-E4DEC031D184}"/>
    <cellStyle name="좋음 2" xfId="676" xr:uid="{E108952B-8C9F-48D3-996B-6B14BBBB7385}"/>
    <cellStyle name="좋음 3" xfId="677" xr:uid="{955648F4-9916-4C88-B5AE-7A094199E363}"/>
    <cellStyle name="좋음 4" xfId="678" xr:uid="{C46C0008-95A8-42AD-A810-B03AE1B77A9B}"/>
    <cellStyle name="좋음 5" xfId="679" xr:uid="{72B2B39E-D22D-40B3-B8F4-443DA63B0CA6}"/>
    <cellStyle name="좋음 6" xfId="680" xr:uid="{D4339721-2370-40B9-889B-76EF42B8BBA2}"/>
    <cellStyle name="좋음 7" xfId="681" xr:uid="{DAEEA830-67D8-43ED-A402-D9867D740F1C}"/>
    <cellStyle name="좋음 8" xfId="682" xr:uid="{66E400EA-A65B-474A-997B-A31C29BCD3E9}"/>
    <cellStyle name="좋음 9" xfId="683" xr:uid="{C302857A-5486-416E-937C-1D9F4CCE2CA9}"/>
    <cellStyle name="출력" xfId="10" builtinId="21" customBuiltin="1"/>
    <cellStyle name="출력 10" xfId="685" xr:uid="{42578A40-51D6-4DC5-B342-95608F308A2D}"/>
    <cellStyle name="출력 11" xfId="686" xr:uid="{4857979A-1482-4D38-B1B6-4DDEF6DE9FCD}"/>
    <cellStyle name="출력 12" xfId="687" xr:uid="{918BF82E-6065-4B3B-8462-75D8BEA64991}"/>
    <cellStyle name="출력 13" xfId="688" xr:uid="{664C7BF1-36C3-4A62-A8CA-609218595F0E}"/>
    <cellStyle name="출력 14" xfId="689" xr:uid="{AAF32BE6-27B2-42B3-A670-B9F526BAB7C9}"/>
    <cellStyle name="출력 15" xfId="690" xr:uid="{7BAF7988-1F6D-420C-A7A8-E178C1E31726}"/>
    <cellStyle name="출력 16" xfId="691" xr:uid="{68202AD2-5573-4F13-B530-2160E33D577C}"/>
    <cellStyle name="출력 17" xfId="725" xr:uid="{569D800B-B818-4F70-A7D1-7B0D3AE0476D}"/>
    <cellStyle name="출력 18" xfId="684" xr:uid="{1124AB8A-74D3-4D46-983B-338001FFEE29}"/>
    <cellStyle name="출력 2" xfId="692" xr:uid="{DD5BBD7A-D5F7-43E0-8E66-8F536CDD48FF}"/>
    <cellStyle name="출력 3" xfId="693" xr:uid="{FFE8B473-FC90-48A7-8FD2-B715F06031F1}"/>
    <cellStyle name="출력 4" xfId="694" xr:uid="{1104C065-8C7B-4C31-8D76-19B673E4A883}"/>
    <cellStyle name="출력 5" xfId="695" xr:uid="{3FEC9736-9EA0-433D-9901-A17128F13670}"/>
    <cellStyle name="출력 6" xfId="696" xr:uid="{F3C13C1B-58FE-44CF-8A9F-34761AE09387}"/>
    <cellStyle name="출력 7" xfId="697" xr:uid="{F83B6B5A-B794-474A-801A-CBF5A3F151BD}"/>
    <cellStyle name="출력 8" xfId="698" xr:uid="{144C500D-D5DE-490E-8029-A18A4B12AC82}"/>
    <cellStyle name="출력 9" xfId="699" xr:uid="{A6FA9266-974C-4696-86A0-427321015090}"/>
    <cellStyle name="표준" xfId="0" builtinId="0"/>
    <cellStyle name="표준 10" xfId="700" xr:uid="{DBB53F58-1064-42DA-B282-895B69DCAEA6}"/>
    <cellStyle name="표준 11" xfId="701" xr:uid="{C9F56112-CD4B-49B5-9F2F-01A88446D5FA}"/>
    <cellStyle name="표준 12" xfId="702" xr:uid="{A522EB32-0E96-497D-BF88-54E8A052C69A}"/>
    <cellStyle name="표준 13" xfId="703" xr:uid="{2961F188-B4A9-4AAB-80EE-D4A614F8785F}"/>
    <cellStyle name="표준 14" xfId="704" xr:uid="{FA0A0BDF-7DD2-4D7A-B24C-2546E817E3AB}"/>
    <cellStyle name="표준 15" xfId="705" xr:uid="{6DB7DD4A-E438-427C-AF88-6EE6AFFA8A71}"/>
    <cellStyle name="표준 16" xfId="706" xr:uid="{E420325D-E3C6-4FB2-8261-49D04B7CF861}"/>
    <cellStyle name="표준 17" xfId="715" xr:uid="{61EDB3DD-9216-4D99-80CC-F8E811E3A37D}"/>
    <cellStyle name="표준 18" xfId="757" xr:uid="{379C0360-E271-48E3-9849-DF72BCF2CB4F}"/>
    <cellStyle name="표준 19" xfId="42" xr:uid="{4625E9A8-CACF-4781-8D9F-AD977EA0A8FB}"/>
    <cellStyle name="표준 2" xfId="707" xr:uid="{701CA9BF-D5B5-47B2-A11C-40C85157F359}"/>
    <cellStyle name="표준 3" xfId="708" xr:uid="{0873D71D-8C84-4F7E-8AB9-2807512E190C}"/>
    <cellStyle name="표준 4" xfId="709" xr:uid="{D0298DB1-7263-40ED-B400-604E7B6672DA}"/>
    <cellStyle name="표준 5" xfId="710" xr:uid="{00301EE7-81E8-4F05-A4B0-4026DF630313}"/>
    <cellStyle name="표준 6" xfId="711" xr:uid="{0FA11DD4-9BB2-42AA-A8CD-B3DAFFAA83C3}"/>
    <cellStyle name="표준 7" xfId="712" xr:uid="{749CB504-0366-4901-AB8C-A310A93AAC14}"/>
    <cellStyle name="표준 8" xfId="713" xr:uid="{67A4BCA8-CD71-4A7F-9F5A-D035E725275E}"/>
    <cellStyle name="표준 9" xfId="714" xr:uid="{14EC8B63-6314-448A-8A07-B44312E945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5"/>
  <sheetViews>
    <sheetView tabSelected="1" topLeftCell="A41" workbookViewId="0">
      <selection activeCell="E49" sqref="E49"/>
    </sheetView>
  </sheetViews>
  <sheetFormatPr defaultRowHeight="17.399999999999999" x14ac:dyDescent="0.4"/>
  <sheetData>
    <row r="1" spans="1:30" ht="52.2" x14ac:dyDescent="0.4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2</v>
      </c>
      <c r="G1" t="s">
        <v>3</v>
      </c>
      <c r="H1" t="s">
        <v>3</v>
      </c>
      <c r="I1" t="s">
        <v>3</v>
      </c>
      <c r="J1" t="s">
        <v>4</v>
      </c>
      <c r="K1" t="s">
        <v>4</v>
      </c>
      <c r="L1" t="s">
        <v>4</v>
      </c>
      <c r="M1" t="s">
        <v>5</v>
      </c>
      <c r="N1" t="s">
        <v>5</v>
      </c>
      <c r="O1" t="s">
        <v>5</v>
      </c>
      <c r="P1" t="s">
        <v>6</v>
      </c>
      <c r="Q1" t="s">
        <v>6</v>
      </c>
      <c r="R1" t="s">
        <v>6</v>
      </c>
      <c r="S1" t="s">
        <v>7</v>
      </c>
      <c r="T1" t="s">
        <v>7</v>
      </c>
      <c r="U1" t="s">
        <v>7</v>
      </c>
      <c r="V1" s="1" t="s">
        <v>68</v>
      </c>
      <c r="W1" s="1" t="s">
        <v>68</v>
      </c>
      <c r="X1" s="1" t="s">
        <v>68</v>
      </c>
      <c r="Y1" s="27" t="s">
        <v>72</v>
      </c>
      <c r="Z1" s="27" t="s">
        <v>72</v>
      </c>
      <c r="AA1" s="26" t="s">
        <v>73</v>
      </c>
      <c r="AB1" s="26" t="s">
        <v>73</v>
      </c>
      <c r="AC1" s="26" t="s">
        <v>74</v>
      </c>
      <c r="AD1" s="26" t="s">
        <v>74</v>
      </c>
    </row>
    <row r="2" spans="1:30" ht="19.8" thickBot="1" x14ac:dyDescent="0.45">
      <c r="A2" t="s">
        <v>8</v>
      </c>
      <c r="B2" t="s">
        <v>9</v>
      </c>
      <c r="C2" t="s">
        <v>1</v>
      </c>
      <c r="D2" t="s">
        <v>10</v>
      </c>
      <c r="E2" t="s">
        <v>11</v>
      </c>
      <c r="F2" t="s">
        <v>12</v>
      </c>
      <c r="G2" t="s">
        <v>10</v>
      </c>
      <c r="H2" t="s">
        <v>11</v>
      </c>
      <c r="I2" t="s">
        <v>12</v>
      </c>
      <c r="J2" t="s">
        <v>10</v>
      </c>
      <c r="K2" t="s">
        <v>11</v>
      </c>
      <c r="L2" t="s">
        <v>12</v>
      </c>
      <c r="M2" t="s">
        <v>10</v>
      </c>
      <c r="N2" t="s">
        <v>11</v>
      </c>
      <c r="O2" t="s">
        <v>12</v>
      </c>
      <c r="P2" t="s">
        <v>10</v>
      </c>
      <c r="Q2" t="s">
        <v>11</v>
      </c>
      <c r="R2" t="s">
        <v>12</v>
      </c>
      <c r="S2" t="s">
        <v>10</v>
      </c>
      <c r="T2" t="s">
        <v>11</v>
      </c>
      <c r="U2" t="s">
        <v>12</v>
      </c>
      <c r="V2" t="s">
        <v>10</v>
      </c>
      <c r="W2" t="s">
        <v>11</v>
      </c>
      <c r="X2" t="s">
        <v>12</v>
      </c>
      <c r="Y2" s="3" t="s">
        <v>75</v>
      </c>
      <c r="Z2" s="4" t="s">
        <v>76</v>
      </c>
      <c r="AA2" s="5" t="s">
        <v>75</v>
      </c>
      <c r="AB2" s="6" t="s">
        <v>76</v>
      </c>
      <c r="AC2" s="5" t="s">
        <v>75</v>
      </c>
      <c r="AD2" s="7" t="s">
        <v>76</v>
      </c>
    </row>
    <row r="3" spans="1:30" ht="19.2" x14ac:dyDescent="0.4">
      <c r="A3" t="s">
        <v>13</v>
      </c>
      <c r="B3" t="s">
        <v>14</v>
      </c>
      <c r="C3">
        <v>92</v>
      </c>
      <c r="D3">
        <v>83</v>
      </c>
      <c r="E3">
        <v>396</v>
      </c>
      <c r="F3">
        <v>4.7699999999999996</v>
      </c>
      <c r="G3">
        <v>27</v>
      </c>
      <c r="H3">
        <v>159</v>
      </c>
      <c r="I3">
        <v>5.89</v>
      </c>
      <c r="J3">
        <v>26</v>
      </c>
      <c r="K3">
        <v>114</v>
      </c>
      <c r="L3">
        <v>4.38</v>
      </c>
      <c r="M3">
        <v>14</v>
      </c>
      <c r="N3">
        <v>45</v>
      </c>
      <c r="O3">
        <v>3.21</v>
      </c>
      <c r="P3">
        <v>8</v>
      </c>
      <c r="Q3">
        <v>32</v>
      </c>
      <c r="R3">
        <v>4</v>
      </c>
      <c r="S3">
        <v>7</v>
      </c>
      <c r="T3">
        <v>44</v>
      </c>
      <c r="U3">
        <v>6.29</v>
      </c>
      <c r="V3">
        <v>1</v>
      </c>
      <c r="W3">
        <v>2</v>
      </c>
      <c r="X3">
        <v>2</v>
      </c>
      <c r="Y3" s="25">
        <v>9</v>
      </c>
      <c r="Z3" s="8">
        <v>15</v>
      </c>
      <c r="AA3" s="24">
        <v>9</v>
      </c>
      <c r="AB3" s="8">
        <v>11</v>
      </c>
      <c r="AC3" s="24">
        <v>9</v>
      </c>
      <c r="AD3" s="23">
        <v>6</v>
      </c>
    </row>
    <row r="4" spans="1:30" ht="19.2" x14ac:dyDescent="0.4">
      <c r="A4" t="s">
        <v>13</v>
      </c>
      <c r="B4" t="s">
        <v>15</v>
      </c>
      <c r="C4">
        <v>51</v>
      </c>
      <c r="D4">
        <v>46</v>
      </c>
      <c r="E4">
        <v>130</v>
      </c>
      <c r="F4">
        <v>2.83</v>
      </c>
      <c r="G4">
        <v>13</v>
      </c>
      <c r="H4">
        <v>51</v>
      </c>
      <c r="I4">
        <v>3.92</v>
      </c>
      <c r="J4">
        <v>16</v>
      </c>
      <c r="K4">
        <v>39</v>
      </c>
      <c r="L4">
        <v>2.44</v>
      </c>
      <c r="M4">
        <v>7</v>
      </c>
      <c r="N4">
        <v>15</v>
      </c>
      <c r="O4">
        <v>2.14</v>
      </c>
      <c r="P4">
        <v>5</v>
      </c>
      <c r="Q4">
        <v>11</v>
      </c>
      <c r="R4">
        <v>2.2000000000000002</v>
      </c>
      <c r="S4">
        <v>4</v>
      </c>
      <c r="T4">
        <v>13</v>
      </c>
      <c r="U4">
        <v>3.25</v>
      </c>
      <c r="V4">
        <v>1</v>
      </c>
      <c r="W4">
        <v>1</v>
      </c>
      <c r="X4">
        <v>1</v>
      </c>
      <c r="Y4" s="25">
        <v>5</v>
      </c>
      <c r="Z4" s="8">
        <v>6</v>
      </c>
      <c r="AA4" s="24">
        <v>5</v>
      </c>
      <c r="AB4" s="8">
        <v>10</v>
      </c>
      <c r="AC4" s="24">
        <v>5</v>
      </c>
      <c r="AD4" s="23">
        <v>2</v>
      </c>
    </row>
    <row r="5" spans="1:30" ht="19.2" x14ac:dyDescent="0.4">
      <c r="A5" t="s">
        <v>13</v>
      </c>
      <c r="B5" t="s">
        <v>16</v>
      </c>
      <c r="C5">
        <v>50</v>
      </c>
      <c r="D5">
        <v>45</v>
      </c>
      <c r="E5">
        <v>162</v>
      </c>
      <c r="F5">
        <v>3.6</v>
      </c>
      <c r="G5">
        <v>13</v>
      </c>
      <c r="H5">
        <v>52</v>
      </c>
      <c r="I5">
        <v>4</v>
      </c>
      <c r="J5">
        <v>18</v>
      </c>
      <c r="K5">
        <v>74</v>
      </c>
      <c r="L5">
        <v>4.1100000000000003</v>
      </c>
      <c r="M5">
        <v>7</v>
      </c>
      <c r="N5">
        <v>16</v>
      </c>
      <c r="O5">
        <v>2.29</v>
      </c>
      <c r="P5">
        <v>5</v>
      </c>
      <c r="Q5">
        <v>11</v>
      </c>
      <c r="R5">
        <v>2.2000000000000002</v>
      </c>
      <c r="S5">
        <v>2</v>
      </c>
      <c r="T5">
        <v>9</v>
      </c>
      <c r="U5">
        <v>4.5</v>
      </c>
      <c r="V5">
        <v>0</v>
      </c>
      <c r="W5">
        <v>0</v>
      </c>
      <c r="X5">
        <v>0</v>
      </c>
      <c r="Y5" s="25">
        <v>5</v>
      </c>
      <c r="Z5" s="8">
        <v>1</v>
      </c>
      <c r="AA5" s="24">
        <v>5</v>
      </c>
      <c r="AB5" s="8">
        <v>2</v>
      </c>
      <c r="AC5" s="24">
        <v>5</v>
      </c>
      <c r="AD5" s="23">
        <v>1</v>
      </c>
    </row>
    <row r="6" spans="1:30" ht="19.2" x14ac:dyDescent="0.4">
      <c r="A6" t="s">
        <v>13</v>
      </c>
      <c r="B6" t="s">
        <v>17</v>
      </c>
      <c r="C6">
        <v>40</v>
      </c>
      <c r="D6">
        <v>36</v>
      </c>
      <c r="E6">
        <v>122</v>
      </c>
      <c r="F6">
        <v>3.39</v>
      </c>
      <c r="G6">
        <v>11</v>
      </c>
      <c r="H6">
        <v>45</v>
      </c>
      <c r="I6">
        <v>4.09</v>
      </c>
      <c r="J6">
        <v>13</v>
      </c>
      <c r="K6">
        <v>48</v>
      </c>
      <c r="L6">
        <v>3.69</v>
      </c>
      <c r="M6">
        <v>6</v>
      </c>
      <c r="N6">
        <v>14</v>
      </c>
      <c r="O6">
        <v>2.33</v>
      </c>
      <c r="P6">
        <v>4</v>
      </c>
      <c r="Q6">
        <v>9</v>
      </c>
      <c r="R6">
        <v>2.25</v>
      </c>
      <c r="S6">
        <v>2</v>
      </c>
      <c r="T6">
        <v>6</v>
      </c>
      <c r="U6">
        <v>3</v>
      </c>
      <c r="V6">
        <v>0</v>
      </c>
      <c r="W6">
        <v>0</v>
      </c>
      <c r="X6">
        <v>0</v>
      </c>
      <c r="Y6" s="25">
        <v>4</v>
      </c>
      <c r="Z6" s="8">
        <v>1</v>
      </c>
      <c r="AA6" s="24">
        <v>4</v>
      </c>
      <c r="AB6" s="8">
        <v>1</v>
      </c>
      <c r="AC6" s="24">
        <v>4</v>
      </c>
      <c r="AD6" s="23">
        <v>2</v>
      </c>
    </row>
    <row r="7" spans="1:30" ht="19.2" x14ac:dyDescent="0.4">
      <c r="A7" t="s">
        <v>13</v>
      </c>
      <c r="B7" t="s">
        <v>18</v>
      </c>
      <c r="C7">
        <v>66</v>
      </c>
      <c r="D7">
        <v>60</v>
      </c>
      <c r="E7">
        <v>235</v>
      </c>
      <c r="F7">
        <v>3.92</v>
      </c>
      <c r="G7">
        <v>19</v>
      </c>
      <c r="H7">
        <v>82</v>
      </c>
      <c r="I7">
        <v>4.32</v>
      </c>
      <c r="J7">
        <v>14</v>
      </c>
      <c r="K7">
        <v>61</v>
      </c>
      <c r="L7">
        <v>4.3600000000000003</v>
      </c>
      <c r="M7">
        <v>8</v>
      </c>
      <c r="N7">
        <v>45</v>
      </c>
      <c r="O7">
        <v>5.63</v>
      </c>
      <c r="P7">
        <v>13</v>
      </c>
      <c r="Q7">
        <v>31</v>
      </c>
      <c r="R7">
        <v>2.38</v>
      </c>
      <c r="S7">
        <v>5</v>
      </c>
      <c r="T7">
        <v>15</v>
      </c>
      <c r="U7">
        <v>3</v>
      </c>
      <c r="V7">
        <v>1</v>
      </c>
      <c r="W7">
        <v>1</v>
      </c>
      <c r="X7">
        <v>1</v>
      </c>
      <c r="Y7" s="25">
        <v>6</v>
      </c>
      <c r="Z7" s="8">
        <v>3</v>
      </c>
      <c r="AA7" s="24">
        <v>6</v>
      </c>
      <c r="AB7" s="8">
        <v>5</v>
      </c>
      <c r="AC7" s="24">
        <v>6</v>
      </c>
      <c r="AD7" s="23">
        <v>2</v>
      </c>
    </row>
    <row r="8" spans="1:30" ht="19.2" x14ac:dyDescent="0.4">
      <c r="A8" t="s">
        <v>13</v>
      </c>
      <c r="B8" t="s">
        <v>19</v>
      </c>
      <c r="C8">
        <v>40</v>
      </c>
      <c r="D8">
        <v>36</v>
      </c>
      <c r="E8">
        <v>175</v>
      </c>
      <c r="F8">
        <v>4.8600000000000003</v>
      </c>
      <c r="G8">
        <v>11</v>
      </c>
      <c r="H8">
        <v>63</v>
      </c>
      <c r="I8">
        <v>5.73</v>
      </c>
      <c r="J8">
        <v>9</v>
      </c>
      <c r="K8">
        <v>42</v>
      </c>
      <c r="L8">
        <v>4.67</v>
      </c>
      <c r="M8">
        <v>5</v>
      </c>
      <c r="N8">
        <v>34</v>
      </c>
      <c r="O8">
        <v>6.8</v>
      </c>
      <c r="P8">
        <v>7</v>
      </c>
      <c r="Q8">
        <v>22</v>
      </c>
      <c r="R8">
        <v>3.14</v>
      </c>
      <c r="S8">
        <v>3</v>
      </c>
      <c r="T8">
        <v>13</v>
      </c>
      <c r="U8">
        <v>4.33</v>
      </c>
      <c r="V8">
        <v>1</v>
      </c>
      <c r="W8">
        <v>1</v>
      </c>
      <c r="X8">
        <v>1</v>
      </c>
      <c r="Y8" s="22">
        <v>4</v>
      </c>
      <c r="Z8" s="21">
        <v>2</v>
      </c>
      <c r="AA8" s="20">
        <v>4</v>
      </c>
      <c r="AB8" s="21">
        <v>4</v>
      </c>
      <c r="AC8" s="20">
        <v>4</v>
      </c>
      <c r="AD8" s="19">
        <v>6</v>
      </c>
    </row>
    <row r="9" spans="1:30" ht="19.2" x14ac:dyDescent="0.4">
      <c r="A9" t="s">
        <v>20</v>
      </c>
      <c r="B9" t="s">
        <v>21</v>
      </c>
      <c r="C9">
        <v>60</v>
      </c>
      <c r="D9">
        <v>54</v>
      </c>
      <c r="E9">
        <v>191</v>
      </c>
      <c r="F9">
        <v>3.54</v>
      </c>
      <c r="G9">
        <v>14</v>
      </c>
      <c r="H9">
        <v>52</v>
      </c>
      <c r="I9">
        <v>3.71</v>
      </c>
      <c r="J9">
        <v>14</v>
      </c>
      <c r="K9">
        <v>56</v>
      </c>
      <c r="L9">
        <v>4</v>
      </c>
      <c r="M9">
        <v>13</v>
      </c>
      <c r="N9">
        <v>39</v>
      </c>
      <c r="O9">
        <v>3</v>
      </c>
      <c r="P9">
        <v>8</v>
      </c>
      <c r="Q9">
        <v>30</v>
      </c>
      <c r="R9">
        <v>3.75</v>
      </c>
      <c r="S9">
        <v>5</v>
      </c>
      <c r="T9">
        <v>14</v>
      </c>
      <c r="U9">
        <v>2.8</v>
      </c>
      <c r="V9">
        <v>0</v>
      </c>
      <c r="W9">
        <v>0</v>
      </c>
      <c r="X9">
        <v>0</v>
      </c>
      <c r="Y9" s="18">
        <v>6</v>
      </c>
      <c r="Z9" s="17">
        <v>9</v>
      </c>
      <c r="AA9" s="28">
        <v>6</v>
      </c>
      <c r="AB9" s="17">
        <v>1</v>
      </c>
      <c r="AC9" s="28">
        <v>6</v>
      </c>
      <c r="AD9" s="16">
        <v>3</v>
      </c>
    </row>
    <row r="10" spans="1:30" ht="19.2" x14ac:dyDescent="0.4">
      <c r="A10" t="s">
        <v>20</v>
      </c>
      <c r="B10" t="s">
        <v>22</v>
      </c>
      <c r="C10">
        <v>110</v>
      </c>
      <c r="D10">
        <v>99</v>
      </c>
      <c r="E10">
        <v>360</v>
      </c>
      <c r="F10">
        <v>3.64</v>
      </c>
      <c r="G10">
        <v>27</v>
      </c>
      <c r="H10">
        <v>102</v>
      </c>
      <c r="I10">
        <v>3.78</v>
      </c>
      <c r="J10">
        <v>26</v>
      </c>
      <c r="K10">
        <v>113</v>
      </c>
      <c r="L10">
        <v>4.3499999999999996</v>
      </c>
      <c r="M10">
        <v>22</v>
      </c>
      <c r="N10">
        <v>63</v>
      </c>
      <c r="O10">
        <v>2.86</v>
      </c>
      <c r="P10">
        <v>14</v>
      </c>
      <c r="Q10">
        <v>48</v>
      </c>
      <c r="R10">
        <v>3.43</v>
      </c>
      <c r="S10">
        <v>9</v>
      </c>
      <c r="T10">
        <v>32</v>
      </c>
      <c r="U10">
        <v>3.56</v>
      </c>
      <c r="V10">
        <v>1</v>
      </c>
      <c r="W10">
        <v>2</v>
      </c>
      <c r="X10">
        <v>2</v>
      </c>
      <c r="Y10" s="25">
        <v>11</v>
      </c>
      <c r="Z10" s="8">
        <v>19</v>
      </c>
      <c r="AA10" s="24">
        <v>11</v>
      </c>
      <c r="AB10" s="8">
        <v>10</v>
      </c>
      <c r="AC10" s="24">
        <v>11</v>
      </c>
      <c r="AD10" s="23">
        <v>7</v>
      </c>
    </row>
    <row r="11" spans="1:30" ht="19.2" x14ac:dyDescent="0.4">
      <c r="A11" t="s">
        <v>20</v>
      </c>
      <c r="B11" t="s">
        <v>23</v>
      </c>
      <c r="C11">
        <v>40</v>
      </c>
      <c r="D11">
        <v>37</v>
      </c>
      <c r="E11">
        <v>98</v>
      </c>
      <c r="F11">
        <v>2.65</v>
      </c>
      <c r="G11">
        <v>11</v>
      </c>
      <c r="H11">
        <v>34</v>
      </c>
      <c r="I11">
        <v>3.09</v>
      </c>
      <c r="J11">
        <v>10</v>
      </c>
      <c r="K11">
        <v>26</v>
      </c>
      <c r="L11">
        <v>2.6</v>
      </c>
      <c r="M11">
        <v>6</v>
      </c>
      <c r="N11">
        <v>12</v>
      </c>
      <c r="O11">
        <v>2</v>
      </c>
      <c r="P11">
        <v>7</v>
      </c>
      <c r="Q11">
        <v>16</v>
      </c>
      <c r="R11">
        <v>2.29</v>
      </c>
      <c r="S11">
        <v>3</v>
      </c>
      <c r="T11">
        <v>10</v>
      </c>
      <c r="U11">
        <v>3.33</v>
      </c>
      <c r="V11">
        <v>0</v>
      </c>
      <c r="W11">
        <v>0</v>
      </c>
      <c r="X11">
        <v>0</v>
      </c>
      <c r="Y11" s="25">
        <v>4</v>
      </c>
      <c r="Z11" s="8">
        <v>4</v>
      </c>
      <c r="AA11" s="24">
        <v>4</v>
      </c>
      <c r="AB11" s="8">
        <v>2</v>
      </c>
      <c r="AC11" s="24">
        <v>4</v>
      </c>
      <c r="AD11" s="23">
        <v>3</v>
      </c>
    </row>
    <row r="12" spans="1:30" ht="19.2" x14ac:dyDescent="0.4">
      <c r="A12" t="s">
        <v>20</v>
      </c>
      <c r="B12" t="s">
        <v>24</v>
      </c>
      <c r="C12">
        <v>45</v>
      </c>
      <c r="D12">
        <v>41</v>
      </c>
      <c r="E12">
        <v>292</v>
      </c>
      <c r="F12">
        <v>7.12</v>
      </c>
      <c r="G12">
        <v>12</v>
      </c>
      <c r="H12">
        <v>97</v>
      </c>
      <c r="I12">
        <v>8.08</v>
      </c>
      <c r="J12">
        <v>12</v>
      </c>
      <c r="K12">
        <v>83</v>
      </c>
      <c r="L12">
        <v>6.92</v>
      </c>
      <c r="M12">
        <v>6</v>
      </c>
      <c r="N12">
        <v>31</v>
      </c>
      <c r="O12">
        <v>5.17</v>
      </c>
      <c r="P12">
        <v>7</v>
      </c>
      <c r="Q12">
        <v>58</v>
      </c>
      <c r="R12">
        <v>8.2899999999999991</v>
      </c>
      <c r="S12">
        <v>4</v>
      </c>
      <c r="T12">
        <v>23</v>
      </c>
      <c r="U12">
        <v>5.75</v>
      </c>
      <c r="V12">
        <v>0</v>
      </c>
      <c r="W12">
        <v>0</v>
      </c>
      <c r="X12">
        <v>0</v>
      </c>
      <c r="Y12" s="25">
        <v>4</v>
      </c>
      <c r="Z12" s="8">
        <v>9</v>
      </c>
      <c r="AA12" s="24">
        <v>4</v>
      </c>
      <c r="AB12" s="8">
        <v>4</v>
      </c>
      <c r="AC12" s="24">
        <v>4</v>
      </c>
      <c r="AD12" s="23">
        <v>7</v>
      </c>
    </row>
    <row r="13" spans="1:30" ht="19.2" x14ac:dyDescent="0.4">
      <c r="A13" t="s">
        <v>20</v>
      </c>
      <c r="B13" t="s">
        <v>25</v>
      </c>
      <c r="C13">
        <v>51</v>
      </c>
      <c r="D13">
        <v>47</v>
      </c>
      <c r="E13">
        <v>198</v>
      </c>
      <c r="F13">
        <v>4.21</v>
      </c>
      <c r="G13">
        <v>14</v>
      </c>
      <c r="H13">
        <v>69</v>
      </c>
      <c r="I13">
        <v>4.93</v>
      </c>
      <c r="J13">
        <v>14</v>
      </c>
      <c r="K13">
        <v>67</v>
      </c>
      <c r="L13">
        <v>4.79</v>
      </c>
      <c r="M13">
        <v>7</v>
      </c>
      <c r="N13">
        <v>26</v>
      </c>
      <c r="O13">
        <v>3.71</v>
      </c>
      <c r="P13">
        <v>8</v>
      </c>
      <c r="Q13">
        <v>21</v>
      </c>
      <c r="R13">
        <v>2.63</v>
      </c>
      <c r="S13">
        <v>4</v>
      </c>
      <c r="T13">
        <v>15</v>
      </c>
      <c r="U13">
        <v>3.75</v>
      </c>
      <c r="V13">
        <v>0</v>
      </c>
      <c r="W13">
        <v>0</v>
      </c>
      <c r="X13">
        <v>0</v>
      </c>
      <c r="Y13" s="25">
        <v>5</v>
      </c>
      <c r="Z13" s="8">
        <v>5</v>
      </c>
      <c r="AA13" s="24">
        <v>5</v>
      </c>
      <c r="AB13" s="8">
        <v>3</v>
      </c>
      <c r="AC13" s="24">
        <v>5</v>
      </c>
      <c r="AD13" s="23">
        <v>2</v>
      </c>
    </row>
    <row r="14" spans="1:30" ht="19.2" x14ac:dyDescent="0.4">
      <c r="A14" t="s">
        <v>20</v>
      </c>
      <c r="B14" t="s">
        <v>26</v>
      </c>
      <c r="C14">
        <v>61</v>
      </c>
      <c r="D14">
        <v>56</v>
      </c>
      <c r="E14">
        <v>351</v>
      </c>
      <c r="F14">
        <v>6.27</v>
      </c>
      <c r="G14">
        <v>17</v>
      </c>
      <c r="H14">
        <v>121</v>
      </c>
      <c r="I14">
        <v>7.12</v>
      </c>
      <c r="J14">
        <v>16</v>
      </c>
      <c r="K14">
        <v>95</v>
      </c>
      <c r="L14">
        <v>5.94</v>
      </c>
      <c r="M14">
        <v>9</v>
      </c>
      <c r="N14">
        <v>44</v>
      </c>
      <c r="O14">
        <v>4.8899999999999997</v>
      </c>
      <c r="P14">
        <v>9</v>
      </c>
      <c r="Q14">
        <v>60</v>
      </c>
      <c r="R14">
        <v>6.67</v>
      </c>
      <c r="S14">
        <v>5</v>
      </c>
      <c r="T14">
        <v>31</v>
      </c>
      <c r="U14">
        <v>6.2</v>
      </c>
      <c r="V14">
        <v>0</v>
      </c>
      <c r="W14">
        <v>0</v>
      </c>
      <c r="X14">
        <v>0</v>
      </c>
      <c r="Y14" s="25">
        <v>6</v>
      </c>
      <c r="Z14" s="8">
        <v>26</v>
      </c>
      <c r="AA14" s="24">
        <v>6</v>
      </c>
      <c r="AB14" s="8">
        <v>8</v>
      </c>
      <c r="AC14" s="24">
        <v>6</v>
      </c>
      <c r="AD14" s="23">
        <v>10</v>
      </c>
    </row>
    <row r="15" spans="1:30" ht="19.2" x14ac:dyDescent="0.4">
      <c r="A15" t="s">
        <v>20</v>
      </c>
      <c r="B15" t="s">
        <v>27</v>
      </c>
      <c r="C15">
        <v>45</v>
      </c>
      <c r="D15">
        <v>41</v>
      </c>
      <c r="E15">
        <v>349</v>
      </c>
      <c r="F15">
        <v>8.51</v>
      </c>
      <c r="G15">
        <v>11</v>
      </c>
      <c r="H15">
        <v>118</v>
      </c>
      <c r="I15">
        <v>10.73</v>
      </c>
      <c r="J15">
        <v>13</v>
      </c>
      <c r="K15">
        <v>121</v>
      </c>
      <c r="L15">
        <v>9.31</v>
      </c>
      <c r="M15">
        <v>8</v>
      </c>
      <c r="N15">
        <v>48</v>
      </c>
      <c r="O15">
        <v>6</v>
      </c>
      <c r="P15">
        <v>5</v>
      </c>
      <c r="Q15">
        <v>39</v>
      </c>
      <c r="R15">
        <v>7.8</v>
      </c>
      <c r="S15">
        <v>4</v>
      </c>
      <c r="T15">
        <v>23</v>
      </c>
      <c r="U15">
        <v>5.75</v>
      </c>
      <c r="V15">
        <v>0</v>
      </c>
      <c r="W15">
        <v>0</v>
      </c>
      <c r="X15">
        <v>0</v>
      </c>
      <c r="Y15" s="25">
        <v>4</v>
      </c>
      <c r="Z15" s="8">
        <v>10</v>
      </c>
      <c r="AA15" s="24">
        <v>4</v>
      </c>
      <c r="AB15" s="8">
        <v>5</v>
      </c>
      <c r="AC15" s="24">
        <v>4</v>
      </c>
      <c r="AD15" s="23">
        <v>5</v>
      </c>
    </row>
    <row r="16" spans="1:30" ht="19.2" x14ac:dyDescent="0.4">
      <c r="A16" t="s">
        <v>20</v>
      </c>
      <c r="B16" t="s">
        <v>28</v>
      </c>
      <c r="C16">
        <v>45</v>
      </c>
      <c r="D16">
        <v>41</v>
      </c>
      <c r="E16">
        <v>122</v>
      </c>
      <c r="F16">
        <v>2.98</v>
      </c>
      <c r="G16">
        <v>10</v>
      </c>
      <c r="H16">
        <v>46</v>
      </c>
      <c r="I16">
        <v>4.5999999999999996</v>
      </c>
      <c r="J16">
        <v>13</v>
      </c>
      <c r="K16">
        <v>42</v>
      </c>
      <c r="L16">
        <v>3.23</v>
      </c>
      <c r="M16">
        <v>9</v>
      </c>
      <c r="N16">
        <v>17</v>
      </c>
      <c r="O16">
        <v>1.89</v>
      </c>
      <c r="P16">
        <v>5</v>
      </c>
      <c r="Q16">
        <v>9</v>
      </c>
      <c r="R16">
        <v>1.8</v>
      </c>
      <c r="S16">
        <v>4</v>
      </c>
      <c r="T16">
        <v>8</v>
      </c>
      <c r="U16">
        <v>2</v>
      </c>
      <c r="V16">
        <v>0</v>
      </c>
      <c r="W16">
        <v>0</v>
      </c>
      <c r="X16">
        <v>0</v>
      </c>
      <c r="Y16" s="15">
        <v>4</v>
      </c>
      <c r="Z16" s="14">
        <v>4</v>
      </c>
      <c r="AA16" s="13">
        <v>4</v>
      </c>
      <c r="AB16" s="14">
        <v>1</v>
      </c>
      <c r="AC16" s="13">
        <v>4</v>
      </c>
      <c r="AD16" s="12">
        <v>1</v>
      </c>
    </row>
    <row r="17" spans="1:30" ht="19.2" x14ac:dyDescent="0.4">
      <c r="A17" t="s">
        <v>29</v>
      </c>
      <c r="B17" t="s">
        <v>30</v>
      </c>
      <c r="C17">
        <v>31</v>
      </c>
      <c r="D17">
        <v>28</v>
      </c>
      <c r="E17">
        <v>67</v>
      </c>
      <c r="F17">
        <v>2.39</v>
      </c>
      <c r="G17">
        <v>8</v>
      </c>
      <c r="H17">
        <v>22</v>
      </c>
      <c r="I17">
        <v>2.75</v>
      </c>
      <c r="J17">
        <v>7</v>
      </c>
      <c r="K17">
        <v>17</v>
      </c>
      <c r="L17">
        <v>2.4300000000000002</v>
      </c>
      <c r="M17">
        <v>6</v>
      </c>
      <c r="N17">
        <v>16</v>
      </c>
      <c r="O17">
        <v>2.67</v>
      </c>
      <c r="P17">
        <v>4</v>
      </c>
      <c r="Q17">
        <v>6</v>
      </c>
      <c r="R17">
        <v>1.5</v>
      </c>
      <c r="S17">
        <v>3</v>
      </c>
      <c r="T17">
        <v>6</v>
      </c>
      <c r="U17">
        <v>2</v>
      </c>
      <c r="V17">
        <v>0</v>
      </c>
      <c r="W17">
        <v>0</v>
      </c>
      <c r="X17">
        <v>0</v>
      </c>
      <c r="Y17" s="25">
        <v>3</v>
      </c>
      <c r="Z17" s="8">
        <v>0</v>
      </c>
      <c r="AA17" s="24">
        <v>3</v>
      </c>
      <c r="AB17" s="8">
        <v>3</v>
      </c>
      <c r="AC17" s="24">
        <v>3</v>
      </c>
      <c r="AD17" s="23">
        <v>1</v>
      </c>
    </row>
    <row r="18" spans="1:30" ht="19.2" x14ac:dyDescent="0.4">
      <c r="A18" t="s">
        <v>29</v>
      </c>
      <c r="B18" t="s">
        <v>31</v>
      </c>
      <c r="C18">
        <v>47</v>
      </c>
      <c r="D18">
        <v>43</v>
      </c>
      <c r="E18">
        <v>100</v>
      </c>
      <c r="F18">
        <v>2.33</v>
      </c>
      <c r="G18">
        <v>13</v>
      </c>
      <c r="H18">
        <v>40</v>
      </c>
      <c r="I18">
        <v>3.08</v>
      </c>
      <c r="J18">
        <v>10</v>
      </c>
      <c r="K18">
        <v>25</v>
      </c>
      <c r="L18">
        <v>2.5</v>
      </c>
      <c r="M18">
        <v>10</v>
      </c>
      <c r="N18">
        <v>19</v>
      </c>
      <c r="O18">
        <v>1.9</v>
      </c>
      <c r="P18">
        <v>6</v>
      </c>
      <c r="Q18">
        <v>7</v>
      </c>
      <c r="R18">
        <v>1.17</v>
      </c>
      <c r="S18">
        <v>4</v>
      </c>
      <c r="T18">
        <v>9</v>
      </c>
      <c r="U18">
        <v>2.25</v>
      </c>
      <c r="V18">
        <v>0</v>
      </c>
      <c r="W18">
        <v>0</v>
      </c>
      <c r="X18">
        <v>0</v>
      </c>
      <c r="Y18" s="25">
        <v>4</v>
      </c>
      <c r="Z18" s="8">
        <v>0</v>
      </c>
      <c r="AA18" s="24">
        <v>4</v>
      </c>
      <c r="AB18" s="8">
        <v>5</v>
      </c>
      <c r="AC18" s="24">
        <v>4</v>
      </c>
      <c r="AD18" s="23">
        <v>0</v>
      </c>
    </row>
    <row r="19" spans="1:30" ht="19.2" x14ac:dyDescent="0.4">
      <c r="A19" t="s">
        <v>29</v>
      </c>
      <c r="B19" t="s">
        <v>32</v>
      </c>
      <c r="C19">
        <v>40</v>
      </c>
      <c r="D19">
        <v>36</v>
      </c>
      <c r="E19">
        <v>87</v>
      </c>
      <c r="F19">
        <v>2.42</v>
      </c>
      <c r="G19">
        <v>9</v>
      </c>
      <c r="H19">
        <v>28</v>
      </c>
      <c r="I19">
        <v>3.11</v>
      </c>
      <c r="J19">
        <v>10</v>
      </c>
      <c r="K19">
        <v>26</v>
      </c>
      <c r="L19">
        <v>2.6</v>
      </c>
      <c r="M19">
        <v>8</v>
      </c>
      <c r="N19">
        <v>18</v>
      </c>
      <c r="O19">
        <v>2.25</v>
      </c>
      <c r="P19">
        <v>5</v>
      </c>
      <c r="Q19">
        <v>7</v>
      </c>
      <c r="R19">
        <v>1.4</v>
      </c>
      <c r="S19">
        <v>4</v>
      </c>
      <c r="T19">
        <v>8</v>
      </c>
      <c r="U19">
        <v>2</v>
      </c>
      <c r="V19">
        <v>0</v>
      </c>
      <c r="W19">
        <v>0</v>
      </c>
      <c r="X19">
        <v>0</v>
      </c>
      <c r="Y19" s="25">
        <v>4</v>
      </c>
      <c r="Z19" s="8">
        <v>1</v>
      </c>
      <c r="AA19" s="24">
        <v>4</v>
      </c>
      <c r="AB19" s="8">
        <v>1</v>
      </c>
      <c r="AC19" s="24">
        <v>4</v>
      </c>
      <c r="AD19" s="23">
        <v>1</v>
      </c>
    </row>
    <row r="20" spans="1:30" ht="19.2" x14ac:dyDescent="0.4">
      <c r="A20" t="s">
        <v>29</v>
      </c>
      <c r="B20" t="s">
        <v>33</v>
      </c>
      <c r="C20">
        <v>56</v>
      </c>
      <c r="D20">
        <v>51</v>
      </c>
      <c r="E20">
        <v>280</v>
      </c>
      <c r="F20">
        <v>5.49</v>
      </c>
      <c r="G20">
        <v>14</v>
      </c>
      <c r="H20">
        <v>80</v>
      </c>
      <c r="I20">
        <v>5.71</v>
      </c>
      <c r="J20">
        <v>14</v>
      </c>
      <c r="K20">
        <v>80</v>
      </c>
      <c r="L20">
        <v>5.71</v>
      </c>
      <c r="M20">
        <v>11</v>
      </c>
      <c r="N20">
        <v>55</v>
      </c>
      <c r="O20">
        <v>5</v>
      </c>
      <c r="P20">
        <v>7</v>
      </c>
      <c r="Q20">
        <v>32</v>
      </c>
      <c r="R20">
        <v>4.57</v>
      </c>
      <c r="S20">
        <v>5</v>
      </c>
      <c r="T20">
        <v>33</v>
      </c>
      <c r="U20">
        <v>6.6</v>
      </c>
      <c r="V20">
        <v>0</v>
      </c>
      <c r="W20">
        <v>0</v>
      </c>
      <c r="X20">
        <v>0</v>
      </c>
      <c r="Y20" s="25">
        <v>5</v>
      </c>
      <c r="Z20" s="8">
        <v>4</v>
      </c>
      <c r="AA20" s="24">
        <v>5</v>
      </c>
      <c r="AB20" s="8">
        <v>9</v>
      </c>
      <c r="AC20" s="24">
        <v>5</v>
      </c>
      <c r="AD20" s="23">
        <v>3</v>
      </c>
    </row>
    <row r="21" spans="1:30" ht="19.2" x14ac:dyDescent="0.4">
      <c r="A21" t="s">
        <v>29</v>
      </c>
      <c r="B21" t="s">
        <v>34</v>
      </c>
      <c r="C21">
        <v>51</v>
      </c>
      <c r="D21">
        <v>46</v>
      </c>
      <c r="E21">
        <v>114</v>
      </c>
      <c r="F21">
        <v>2.48</v>
      </c>
      <c r="G21">
        <v>14</v>
      </c>
      <c r="H21">
        <v>38</v>
      </c>
      <c r="I21">
        <v>2.71</v>
      </c>
      <c r="J21">
        <v>14</v>
      </c>
      <c r="K21">
        <v>33</v>
      </c>
      <c r="L21">
        <v>2.36</v>
      </c>
      <c r="M21">
        <v>8</v>
      </c>
      <c r="N21">
        <v>20</v>
      </c>
      <c r="O21">
        <v>2.5</v>
      </c>
      <c r="P21">
        <v>6</v>
      </c>
      <c r="Q21">
        <v>12</v>
      </c>
      <c r="R21">
        <v>2</v>
      </c>
      <c r="S21">
        <v>4</v>
      </c>
      <c r="T21">
        <v>11</v>
      </c>
      <c r="U21">
        <v>2.75</v>
      </c>
      <c r="V21">
        <v>0</v>
      </c>
      <c r="W21">
        <v>0</v>
      </c>
      <c r="X21">
        <v>0</v>
      </c>
      <c r="Y21" s="25">
        <v>5</v>
      </c>
      <c r="Z21" s="8">
        <v>4</v>
      </c>
      <c r="AA21" s="24">
        <v>5</v>
      </c>
      <c r="AB21" s="8">
        <v>5</v>
      </c>
      <c r="AC21" s="24">
        <v>5</v>
      </c>
      <c r="AD21" s="23">
        <v>2</v>
      </c>
    </row>
    <row r="22" spans="1:30" ht="19.2" x14ac:dyDescent="0.4">
      <c r="A22" t="s">
        <v>29</v>
      </c>
      <c r="B22" t="s">
        <v>35</v>
      </c>
      <c r="C22">
        <v>31</v>
      </c>
      <c r="D22">
        <v>28</v>
      </c>
      <c r="E22">
        <v>111</v>
      </c>
      <c r="F22">
        <v>3.96</v>
      </c>
      <c r="G22">
        <v>9</v>
      </c>
      <c r="H22">
        <v>55</v>
      </c>
      <c r="I22">
        <v>6.11</v>
      </c>
      <c r="J22">
        <v>7</v>
      </c>
      <c r="K22">
        <v>23</v>
      </c>
      <c r="L22">
        <v>3.29</v>
      </c>
      <c r="M22">
        <v>6</v>
      </c>
      <c r="N22">
        <v>21</v>
      </c>
      <c r="O22">
        <v>3.5</v>
      </c>
      <c r="P22">
        <v>3</v>
      </c>
      <c r="Q22">
        <v>6</v>
      </c>
      <c r="R22">
        <v>2</v>
      </c>
      <c r="S22">
        <v>3</v>
      </c>
      <c r="T22">
        <v>6</v>
      </c>
      <c r="U22">
        <v>2</v>
      </c>
      <c r="V22">
        <v>0</v>
      </c>
      <c r="W22">
        <v>0</v>
      </c>
      <c r="X22">
        <v>0</v>
      </c>
      <c r="Y22" s="25">
        <v>3</v>
      </c>
      <c r="Z22" s="8">
        <v>1</v>
      </c>
      <c r="AA22" s="24">
        <v>3</v>
      </c>
      <c r="AB22" s="8">
        <v>8</v>
      </c>
      <c r="AC22" s="24">
        <v>3</v>
      </c>
      <c r="AD22" s="23">
        <v>0</v>
      </c>
    </row>
    <row r="23" spans="1:30" ht="19.2" x14ac:dyDescent="0.4">
      <c r="A23" t="s">
        <v>29</v>
      </c>
      <c r="B23" t="s">
        <v>36</v>
      </c>
      <c r="C23">
        <v>31</v>
      </c>
      <c r="D23">
        <v>28</v>
      </c>
      <c r="E23">
        <v>80</v>
      </c>
      <c r="F23">
        <v>2.86</v>
      </c>
      <c r="G23">
        <v>8</v>
      </c>
      <c r="H23">
        <v>31</v>
      </c>
      <c r="I23">
        <v>3.88</v>
      </c>
      <c r="J23">
        <v>8</v>
      </c>
      <c r="K23">
        <v>23</v>
      </c>
      <c r="L23">
        <v>2.88</v>
      </c>
      <c r="M23">
        <v>6</v>
      </c>
      <c r="N23">
        <v>14</v>
      </c>
      <c r="O23">
        <v>2.33</v>
      </c>
      <c r="P23">
        <v>3</v>
      </c>
      <c r="Q23">
        <v>6</v>
      </c>
      <c r="R23">
        <v>2</v>
      </c>
      <c r="S23">
        <v>3</v>
      </c>
      <c r="T23">
        <v>6</v>
      </c>
      <c r="U23">
        <v>2</v>
      </c>
      <c r="V23">
        <v>0</v>
      </c>
      <c r="W23">
        <v>0</v>
      </c>
      <c r="X23">
        <v>0</v>
      </c>
      <c r="Y23" s="25">
        <v>3</v>
      </c>
      <c r="Z23" s="8">
        <v>2</v>
      </c>
      <c r="AA23" s="24">
        <v>3</v>
      </c>
      <c r="AB23" s="8">
        <v>3</v>
      </c>
      <c r="AC23" s="24">
        <v>3</v>
      </c>
      <c r="AD23" s="23">
        <v>0</v>
      </c>
    </row>
    <row r="24" spans="1:30" ht="19.2" x14ac:dyDescent="0.4">
      <c r="A24" t="s">
        <v>29</v>
      </c>
      <c r="B24" t="s">
        <v>37</v>
      </c>
      <c r="C24">
        <v>51</v>
      </c>
      <c r="D24">
        <v>46</v>
      </c>
      <c r="E24">
        <v>142</v>
      </c>
      <c r="F24">
        <v>3.09</v>
      </c>
      <c r="G24">
        <v>13</v>
      </c>
      <c r="H24">
        <v>57</v>
      </c>
      <c r="I24">
        <v>4.38</v>
      </c>
      <c r="J24">
        <v>12</v>
      </c>
      <c r="K24">
        <v>36</v>
      </c>
      <c r="L24">
        <v>3</v>
      </c>
      <c r="M24">
        <v>11</v>
      </c>
      <c r="N24">
        <v>32</v>
      </c>
      <c r="O24">
        <v>2.91</v>
      </c>
      <c r="P24">
        <v>6</v>
      </c>
      <c r="Q24">
        <v>9</v>
      </c>
      <c r="R24">
        <v>1.5</v>
      </c>
      <c r="S24">
        <v>4</v>
      </c>
      <c r="T24">
        <v>8</v>
      </c>
      <c r="U24">
        <v>2</v>
      </c>
      <c r="V24">
        <v>0</v>
      </c>
      <c r="W24">
        <v>0</v>
      </c>
      <c r="X24">
        <v>0</v>
      </c>
      <c r="Y24" s="25">
        <v>5</v>
      </c>
      <c r="Z24" s="8">
        <v>4</v>
      </c>
      <c r="AA24" s="24">
        <v>5</v>
      </c>
      <c r="AB24" s="8">
        <v>11</v>
      </c>
      <c r="AC24" s="24">
        <v>5</v>
      </c>
      <c r="AD24" s="23">
        <v>1</v>
      </c>
    </row>
    <row r="25" spans="1:30" ht="19.2" x14ac:dyDescent="0.4">
      <c r="A25" t="s">
        <v>29</v>
      </c>
      <c r="B25" t="s">
        <v>38</v>
      </c>
      <c r="C25">
        <v>39</v>
      </c>
      <c r="D25">
        <v>35</v>
      </c>
      <c r="E25">
        <v>257</v>
      </c>
      <c r="F25">
        <v>7.34</v>
      </c>
      <c r="G25">
        <v>10</v>
      </c>
      <c r="H25">
        <v>77</v>
      </c>
      <c r="I25">
        <v>7.7</v>
      </c>
      <c r="J25">
        <v>7</v>
      </c>
      <c r="K25">
        <v>58</v>
      </c>
      <c r="L25">
        <v>8.2899999999999991</v>
      </c>
      <c r="M25">
        <v>9</v>
      </c>
      <c r="N25">
        <v>61</v>
      </c>
      <c r="O25">
        <v>6.78</v>
      </c>
      <c r="P25">
        <v>6</v>
      </c>
      <c r="Q25">
        <v>44</v>
      </c>
      <c r="R25">
        <v>7.33</v>
      </c>
      <c r="S25">
        <v>3</v>
      </c>
      <c r="T25">
        <v>17</v>
      </c>
      <c r="U25">
        <v>5.67</v>
      </c>
      <c r="V25">
        <v>0</v>
      </c>
      <c r="W25">
        <v>0</v>
      </c>
      <c r="X25">
        <v>0</v>
      </c>
      <c r="Y25" s="25">
        <v>3</v>
      </c>
      <c r="Z25" s="8">
        <v>12</v>
      </c>
      <c r="AA25" s="24">
        <v>3</v>
      </c>
      <c r="AB25" s="8">
        <v>7</v>
      </c>
      <c r="AC25" s="24">
        <v>3</v>
      </c>
      <c r="AD25" s="23">
        <v>3</v>
      </c>
    </row>
    <row r="26" spans="1:30" ht="19.2" x14ac:dyDescent="0.4">
      <c r="A26" t="s">
        <v>29</v>
      </c>
      <c r="B26" t="s">
        <v>39</v>
      </c>
      <c r="C26">
        <v>40</v>
      </c>
      <c r="D26">
        <v>36</v>
      </c>
      <c r="E26">
        <v>106</v>
      </c>
      <c r="F26">
        <v>2.94</v>
      </c>
      <c r="G26">
        <v>11</v>
      </c>
      <c r="H26">
        <v>39</v>
      </c>
      <c r="I26">
        <v>3.55</v>
      </c>
      <c r="J26">
        <v>8</v>
      </c>
      <c r="K26">
        <v>25</v>
      </c>
      <c r="L26">
        <v>3.13</v>
      </c>
      <c r="M26">
        <v>8</v>
      </c>
      <c r="N26">
        <v>18</v>
      </c>
      <c r="O26">
        <v>2.25</v>
      </c>
      <c r="P26">
        <v>6</v>
      </c>
      <c r="Q26">
        <v>15</v>
      </c>
      <c r="R26">
        <v>2.5</v>
      </c>
      <c r="S26">
        <v>3</v>
      </c>
      <c r="T26">
        <v>9</v>
      </c>
      <c r="U26">
        <v>3</v>
      </c>
      <c r="V26">
        <v>0</v>
      </c>
      <c r="W26">
        <v>0</v>
      </c>
      <c r="X26">
        <v>0</v>
      </c>
      <c r="Y26" s="25">
        <v>4</v>
      </c>
      <c r="Z26" s="8">
        <v>6</v>
      </c>
      <c r="AA26" s="24">
        <v>4</v>
      </c>
      <c r="AB26" s="8">
        <v>7</v>
      </c>
      <c r="AC26" s="24">
        <v>4</v>
      </c>
      <c r="AD26" s="23">
        <v>4</v>
      </c>
    </row>
    <row r="27" spans="1:30" ht="19.2" x14ac:dyDescent="0.4">
      <c r="A27" t="s">
        <v>29</v>
      </c>
      <c r="B27" t="s">
        <v>40</v>
      </c>
      <c r="C27">
        <v>73</v>
      </c>
      <c r="D27">
        <v>66</v>
      </c>
      <c r="E27">
        <v>221</v>
      </c>
      <c r="F27">
        <v>3.35</v>
      </c>
      <c r="G27">
        <v>23</v>
      </c>
      <c r="H27">
        <v>99</v>
      </c>
      <c r="I27">
        <v>4.3</v>
      </c>
      <c r="J27">
        <v>16</v>
      </c>
      <c r="K27">
        <v>65</v>
      </c>
      <c r="L27">
        <v>4.0599999999999996</v>
      </c>
      <c r="M27">
        <v>13</v>
      </c>
      <c r="N27">
        <v>35</v>
      </c>
      <c r="O27">
        <v>2.69</v>
      </c>
      <c r="P27">
        <v>8</v>
      </c>
      <c r="Q27">
        <v>9</v>
      </c>
      <c r="R27">
        <v>1.1299999999999999</v>
      </c>
      <c r="S27">
        <v>6</v>
      </c>
      <c r="T27">
        <v>13</v>
      </c>
      <c r="U27">
        <v>2.17</v>
      </c>
      <c r="V27">
        <v>0</v>
      </c>
      <c r="W27">
        <v>0</v>
      </c>
      <c r="X27">
        <v>0</v>
      </c>
      <c r="Y27" s="25">
        <v>7</v>
      </c>
      <c r="Z27" s="8">
        <v>8</v>
      </c>
      <c r="AA27" s="24">
        <v>7</v>
      </c>
      <c r="AB27" s="8">
        <v>9</v>
      </c>
      <c r="AC27" s="24">
        <v>7</v>
      </c>
      <c r="AD27" s="23">
        <v>3</v>
      </c>
    </row>
    <row r="28" spans="1:30" ht="19.2" x14ac:dyDescent="0.4">
      <c r="A28" t="s">
        <v>29</v>
      </c>
      <c r="B28" t="s">
        <v>41</v>
      </c>
      <c r="C28">
        <v>51</v>
      </c>
      <c r="D28">
        <v>46</v>
      </c>
      <c r="E28">
        <v>222</v>
      </c>
      <c r="F28">
        <v>4.83</v>
      </c>
      <c r="G28">
        <v>15</v>
      </c>
      <c r="H28">
        <v>95</v>
      </c>
      <c r="I28">
        <v>6.33</v>
      </c>
      <c r="J28">
        <v>11</v>
      </c>
      <c r="K28">
        <v>69</v>
      </c>
      <c r="L28">
        <v>6.27</v>
      </c>
      <c r="M28">
        <v>10</v>
      </c>
      <c r="N28">
        <v>34</v>
      </c>
      <c r="O28">
        <v>3.4</v>
      </c>
      <c r="P28">
        <v>6</v>
      </c>
      <c r="Q28">
        <v>12</v>
      </c>
      <c r="R28">
        <v>2</v>
      </c>
      <c r="S28">
        <v>4</v>
      </c>
      <c r="T28">
        <v>12</v>
      </c>
      <c r="U28">
        <v>3</v>
      </c>
      <c r="V28">
        <v>0</v>
      </c>
      <c r="W28">
        <v>0</v>
      </c>
      <c r="X28">
        <v>0</v>
      </c>
      <c r="Y28" s="25">
        <v>5</v>
      </c>
      <c r="Z28" s="8">
        <v>6</v>
      </c>
      <c r="AA28" s="24">
        <v>5</v>
      </c>
      <c r="AB28" s="8">
        <v>10</v>
      </c>
      <c r="AC28" s="24">
        <v>5</v>
      </c>
      <c r="AD28" s="23">
        <v>1</v>
      </c>
    </row>
    <row r="29" spans="1:30" ht="19.2" x14ac:dyDescent="0.4">
      <c r="A29" t="s">
        <v>29</v>
      </c>
      <c r="B29" t="s">
        <v>42</v>
      </c>
      <c r="C29">
        <v>46</v>
      </c>
      <c r="D29">
        <v>42</v>
      </c>
      <c r="E29">
        <v>134</v>
      </c>
      <c r="F29">
        <v>3.19</v>
      </c>
      <c r="G29">
        <v>14</v>
      </c>
      <c r="H29">
        <v>53</v>
      </c>
      <c r="I29">
        <v>3.79</v>
      </c>
      <c r="J29">
        <v>11</v>
      </c>
      <c r="K29">
        <v>41</v>
      </c>
      <c r="L29">
        <v>3.73</v>
      </c>
      <c r="M29">
        <v>8</v>
      </c>
      <c r="N29">
        <v>20</v>
      </c>
      <c r="O29">
        <v>2.5</v>
      </c>
      <c r="P29">
        <v>5</v>
      </c>
      <c r="Q29">
        <v>8</v>
      </c>
      <c r="R29">
        <v>1.6</v>
      </c>
      <c r="S29">
        <v>4</v>
      </c>
      <c r="T29">
        <v>12</v>
      </c>
      <c r="U29">
        <v>3</v>
      </c>
      <c r="V29">
        <v>0</v>
      </c>
      <c r="W29">
        <v>0</v>
      </c>
      <c r="X29">
        <v>0</v>
      </c>
      <c r="Y29" s="22">
        <v>4</v>
      </c>
      <c r="Z29" s="21">
        <v>5</v>
      </c>
      <c r="AA29" s="20">
        <v>4</v>
      </c>
      <c r="AB29" s="21">
        <v>12</v>
      </c>
      <c r="AC29" s="20">
        <v>4</v>
      </c>
      <c r="AD29" s="19">
        <v>1</v>
      </c>
    </row>
    <row r="30" spans="1:30" ht="19.2" x14ac:dyDescent="0.4">
      <c r="A30" t="s">
        <v>43</v>
      </c>
      <c r="B30" t="s">
        <v>44</v>
      </c>
      <c r="C30">
        <v>38</v>
      </c>
      <c r="D30">
        <v>34</v>
      </c>
      <c r="E30">
        <v>139</v>
      </c>
      <c r="F30">
        <v>4.09</v>
      </c>
      <c r="G30">
        <v>13</v>
      </c>
      <c r="H30">
        <v>51</v>
      </c>
      <c r="I30">
        <v>3.92</v>
      </c>
      <c r="J30">
        <v>4</v>
      </c>
      <c r="K30">
        <v>17</v>
      </c>
      <c r="L30">
        <v>4.25</v>
      </c>
      <c r="M30">
        <v>8</v>
      </c>
      <c r="N30">
        <v>22</v>
      </c>
      <c r="O30">
        <v>2.75</v>
      </c>
      <c r="P30">
        <v>7</v>
      </c>
      <c r="Q30">
        <v>41</v>
      </c>
      <c r="R30">
        <v>5.86</v>
      </c>
      <c r="S30">
        <v>2</v>
      </c>
      <c r="T30">
        <v>8</v>
      </c>
      <c r="U30">
        <v>4</v>
      </c>
      <c r="V30">
        <v>0</v>
      </c>
      <c r="W30">
        <v>0</v>
      </c>
      <c r="X30">
        <v>0</v>
      </c>
      <c r="Y30" s="18">
        <v>2</v>
      </c>
      <c r="Z30" s="17">
        <v>5</v>
      </c>
      <c r="AA30" s="28">
        <v>0</v>
      </c>
      <c r="AB30" s="17">
        <v>0</v>
      </c>
      <c r="AC30" s="28">
        <v>0</v>
      </c>
      <c r="AD30" s="16">
        <v>2</v>
      </c>
    </row>
    <row r="31" spans="1:30" ht="19.2" x14ac:dyDescent="0.4">
      <c r="A31" t="s">
        <v>43</v>
      </c>
      <c r="B31" t="s">
        <v>45</v>
      </c>
      <c r="C31">
        <v>39</v>
      </c>
      <c r="D31">
        <v>35</v>
      </c>
      <c r="E31">
        <v>102</v>
      </c>
      <c r="F31">
        <v>2.91</v>
      </c>
      <c r="G31">
        <v>12</v>
      </c>
      <c r="H31">
        <v>27</v>
      </c>
      <c r="I31">
        <v>2.25</v>
      </c>
      <c r="J31">
        <v>5</v>
      </c>
      <c r="K31">
        <v>15</v>
      </c>
      <c r="L31">
        <v>3</v>
      </c>
      <c r="M31">
        <v>9</v>
      </c>
      <c r="N31">
        <v>28</v>
      </c>
      <c r="O31">
        <v>3.11</v>
      </c>
      <c r="P31">
        <v>6</v>
      </c>
      <c r="Q31">
        <v>25</v>
      </c>
      <c r="R31">
        <v>4.17</v>
      </c>
      <c r="S31">
        <v>3</v>
      </c>
      <c r="T31">
        <v>7</v>
      </c>
      <c r="U31">
        <v>2.33</v>
      </c>
      <c r="V31">
        <v>0</v>
      </c>
      <c r="W31">
        <v>0</v>
      </c>
      <c r="X31">
        <v>0</v>
      </c>
      <c r="Y31" s="15">
        <v>2</v>
      </c>
      <c r="Z31" s="14">
        <v>5</v>
      </c>
      <c r="AA31" s="13">
        <v>0</v>
      </c>
      <c r="AB31" s="14">
        <v>0</v>
      </c>
      <c r="AC31" s="13">
        <v>0</v>
      </c>
      <c r="AD31" s="12">
        <v>1</v>
      </c>
    </row>
    <row r="32" spans="1:30" ht="34.799999999999997" x14ac:dyDescent="0.4">
      <c r="A32" s="1" t="s">
        <v>69</v>
      </c>
      <c r="B32" t="s">
        <v>46</v>
      </c>
      <c r="C32">
        <v>107</v>
      </c>
      <c r="D32">
        <v>98</v>
      </c>
      <c r="E32">
        <v>738</v>
      </c>
      <c r="F32">
        <v>7.53</v>
      </c>
      <c r="G32">
        <v>37</v>
      </c>
      <c r="H32">
        <v>225</v>
      </c>
      <c r="I32">
        <v>6.08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31</v>
      </c>
      <c r="Q32">
        <v>360</v>
      </c>
      <c r="R32">
        <v>11.61</v>
      </c>
      <c r="S32">
        <v>27</v>
      </c>
      <c r="T32">
        <v>148</v>
      </c>
      <c r="U32">
        <v>5.48</v>
      </c>
      <c r="V32">
        <v>3</v>
      </c>
      <c r="W32">
        <v>5</v>
      </c>
      <c r="X32">
        <v>1.67</v>
      </c>
      <c r="Y32" s="25">
        <v>0</v>
      </c>
      <c r="Z32" s="8">
        <v>0</v>
      </c>
      <c r="AA32" s="24">
        <v>0</v>
      </c>
      <c r="AB32" s="8">
        <v>0</v>
      </c>
      <c r="AC32" s="24">
        <v>0</v>
      </c>
      <c r="AD32" s="23">
        <v>0</v>
      </c>
    </row>
    <row r="33" spans="1:30" ht="19.2" x14ac:dyDescent="0.4">
      <c r="A33" t="s">
        <v>47</v>
      </c>
      <c r="B33" t="s">
        <v>48</v>
      </c>
      <c r="C33">
        <v>40</v>
      </c>
      <c r="D33">
        <v>36</v>
      </c>
      <c r="E33">
        <v>257</v>
      </c>
      <c r="F33">
        <v>7.14</v>
      </c>
      <c r="G33">
        <v>18</v>
      </c>
      <c r="H33">
        <v>150</v>
      </c>
      <c r="I33">
        <v>8.33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14</v>
      </c>
      <c r="Q33">
        <v>74</v>
      </c>
      <c r="R33">
        <v>5.29</v>
      </c>
      <c r="S33">
        <v>4</v>
      </c>
      <c r="T33">
        <v>33</v>
      </c>
      <c r="U33">
        <v>8.25</v>
      </c>
      <c r="V33">
        <v>0</v>
      </c>
      <c r="W33">
        <v>0</v>
      </c>
      <c r="X33">
        <v>0</v>
      </c>
      <c r="Y33" s="25">
        <v>0</v>
      </c>
      <c r="Z33" s="8">
        <v>0</v>
      </c>
      <c r="AA33" s="24">
        <v>0</v>
      </c>
      <c r="AB33" s="8">
        <v>0</v>
      </c>
      <c r="AC33" s="24">
        <v>0</v>
      </c>
      <c r="AD33" s="23">
        <v>0</v>
      </c>
    </row>
    <row r="34" spans="1:30" ht="19.2" x14ac:dyDescent="0.4">
      <c r="A34" t="s">
        <v>47</v>
      </c>
      <c r="B34" t="s">
        <v>49</v>
      </c>
      <c r="C34">
        <v>33</v>
      </c>
      <c r="D34">
        <v>30</v>
      </c>
      <c r="E34">
        <v>256</v>
      </c>
      <c r="F34">
        <v>8.5299999999999994</v>
      </c>
      <c r="G34">
        <v>13</v>
      </c>
      <c r="H34">
        <v>144</v>
      </c>
      <c r="I34">
        <v>11.08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12</v>
      </c>
      <c r="Q34">
        <v>87</v>
      </c>
      <c r="R34">
        <v>7.25</v>
      </c>
      <c r="S34">
        <v>5</v>
      </c>
      <c r="T34">
        <v>25</v>
      </c>
      <c r="U34">
        <v>5</v>
      </c>
      <c r="V34">
        <v>0</v>
      </c>
      <c r="W34">
        <v>0</v>
      </c>
      <c r="X34">
        <v>0</v>
      </c>
      <c r="Y34" s="25">
        <v>0</v>
      </c>
      <c r="Z34" s="8">
        <v>0</v>
      </c>
      <c r="AA34" s="24">
        <v>0</v>
      </c>
      <c r="AB34" s="8">
        <v>0</v>
      </c>
      <c r="AC34" s="24">
        <v>0</v>
      </c>
      <c r="AD34" s="23">
        <v>0</v>
      </c>
    </row>
    <row r="35" spans="1:30" ht="19.2" x14ac:dyDescent="0.4">
      <c r="A35" t="s">
        <v>47</v>
      </c>
      <c r="B35" t="s">
        <v>50</v>
      </c>
      <c r="C35">
        <v>41</v>
      </c>
      <c r="D35">
        <v>36</v>
      </c>
      <c r="E35">
        <v>295</v>
      </c>
      <c r="F35">
        <v>8.19</v>
      </c>
      <c r="G35">
        <v>17</v>
      </c>
      <c r="H35">
        <v>125</v>
      </c>
      <c r="I35">
        <v>7.35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16</v>
      </c>
      <c r="Q35">
        <v>146</v>
      </c>
      <c r="R35">
        <v>9.1300000000000008</v>
      </c>
      <c r="S35">
        <v>3</v>
      </c>
      <c r="T35">
        <v>24</v>
      </c>
      <c r="U35">
        <v>8</v>
      </c>
      <c r="V35">
        <v>0</v>
      </c>
      <c r="W35">
        <v>0</v>
      </c>
      <c r="X35">
        <v>0</v>
      </c>
      <c r="Y35" s="25">
        <v>0</v>
      </c>
      <c r="Z35" s="8">
        <v>0</v>
      </c>
      <c r="AA35" s="24">
        <v>0</v>
      </c>
      <c r="AB35" s="8">
        <v>0</v>
      </c>
      <c r="AC35" s="24">
        <v>0</v>
      </c>
      <c r="AD35" s="23">
        <v>0</v>
      </c>
    </row>
    <row r="36" spans="1:30" ht="19.2" x14ac:dyDescent="0.4">
      <c r="A36" t="s">
        <v>47</v>
      </c>
      <c r="B36" t="s">
        <v>51</v>
      </c>
      <c r="C36">
        <v>40</v>
      </c>
      <c r="D36">
        <v>36</v>
      </c>
      <c r="E36">
        <v>212</v>
      </c>
      <c r="F36">
        <v>5.89</v>
      </c>
      <c r="G36">
        <v>20</v>
      </c>
      <c r="H36">
        <v>125</v>
      </c>
      <c r="I36">
        <v>6.25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12</v>
      </c>
      <c r="Q36">
        <v>60</v>
      </c>
      <c r="R36">
        <v>5</v>
      </c>
      <c r="S36">
        <v>4</v>
      </c>
      <c r="T36">
        <v>27</v>
      </c>
      <c r="U36">
        <v>6.75</v>
      </c>
      <c r="V36">
        <v>0</v>
      </c>
      <c r="W36">
        <v>0</v>
      </c>
      <c r="X36">
        <v>0</v>
      </c>
      <c r="Y36" s="25">
        <v>0</v>
      </c>
      <c r="Z36" s="8">
        <v>0</v>
      </c>
      <c r="AA36" s="24">
        <v>0</v>
      </c>
      <c r="AB36" s="8">
        <v>0</v>
      </c>
      <c r="AC36" s="24">
        <v>0</v>
      </c>
      <c r="AD36" s="23">
        <v>0</v>
      </c>
    </row>
    <row r="37" spans="1:30" ht="19.2" x14ac:dyDescent="0.4">
      <c r="A37" t="s">
        <v>47</v>
      </c>
      <c r="B37" t="s">
        <v>52</v>
      </c>
      <c r="C37">
        <v>40</v>
      </c>
      <c r="D37">
        <v>36</v>
      </c>
      <c r="E37">
        <v>267</v>
      </c>
      <c r="F37">
        <v>7.42</v>
      </c>
      <c r="G37">
        <v>19</v>
      </c>
      <c r="H37">
        <v>161</v>
      </c>
      <c r="I37">
        <v>8.4700000000000006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12</v>
      </c>
      <c r="Q37">
        <v>72</v>
      </c>
      <c r="R37">
        <v>6</v>
      </c>
      <c r="S37">
        <v>5</v>
      </c>
      <c r="T37">
        <v>34</v>
      </c>
      <c r="U37">
        <v>6.8</v>
      </c>
      <c r="V37">
        <v>0</v>
      </c>
      <c r="W37">
        <v>0</v>
      </c>
      <c r="X37">
        <v>0</v>
      </c>
      <c r="Y37" s="25">
        <v>0</v>
      </c>
      <c r="Z37" s="8">
        <v>0</v>
      </c>
      <c r="AA37" s="24">
        <v>0</v>
      </c>
      <c r="AB37" s="8">
        <v>0</v>
      </c>
      <c r="AC37" s="24">
        <v>0</v>
      </c>
      <c r="AD37" s="23">
        <v>0</v>
      </c>
    </row>
    <row r="38" spans="1:30" ht="19.2" x14ac:dyDescent="0.4">
      <c r="A38" t="s">
        <v>47</v>
      </c>
      <c r="B38" t="s">
        <v>53</v>
      </c>
      <c r="C38">
        <v>56</v>
      </c>
      <c r="D38">
        <v>52</v>
      </c>
      <c r="E38">
        <v>285</v>
      </c>
      <c r="F38">
        <v>5.48</v>
      </c>
      <c r="G38">
        <v>37</v>
      </c>
      <c r="H38">
        <v>210</v>
      </c>
      <c r="I38">
        <v>5.68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9</v>
      </c>
      <c r="Q38">
        <v>51</v>
      </c>
      <c r="R38">
        <v>5.67</v>
      </c>
      <c r="S38">
        <v>6</v>
      </c>
      <c r="T38">
        <v>24</v>
      </c>
      <c r="U38">
        <v>4</v>
      </c>
      <c r="V38">
        <v>0</v>
      </c>
      <c r="W38">
        <v>0</v>
      </c>
      <c r="X38">
        <v>0</v>
      </c>
      <c r="Y38" s="25">
        <v>0</v>
      </c>
      <c r="Z38" s="8">
        <v>0</v>
      </c>
      <c r="AA38" s="24">
        <v>0</v>
      </c>
      <c r="AB38" s="8">
        <v>0</v>
      </c>
      <c r="AC38" s="24">
        <v>0</v>
      </c>
      <c r="AD38" s="23">
        <v>0</v>
      </c>
    </row>
    <row r="39" spans="1:30" ht="19.2" x14ac:dyDescent="0.4">
      <c r="A39" t="s">
        <v>47</v>
      </c>
      <c r="B39" t="s">
        <v>54</v>
      </c>
      <c r="C39">
        <v>46</v>
      </c>
      <c r="D39">
        <v>43</v>
      </c>
      <c r="E39">
        <v>103</v>
      </c>
      <c r="F39">
        <v>2.4</v>
      </c>
      <c r="G39">
        <v>24</v>
      </c>
      <c r="H39">
        <v>72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13</v>
      </c>
      <c r="Q39">
        <v>18</v>
      </c>
      <c r="R39">
        <v>1.38</v>
      </c>
      <c r="S39">
        <v>6</v>
      </c>
      <c r="T39">
        <v>13</v>
      </c>
      <c r="U39">
        <v>2.17</v>
      </c>
      <c r="V39">
        <v>0</v>
      </c>
      <c r="W39">
        <v>0</v>
      </c>
      <c r="X39">
        <v>0</v>
      </c>
      <c r="Y39" s="25">
        <v>4</v>
      </c>
      <c r="Z39" s="8">
        <v>3</v>
      </c>
      <c r="AA39" s="24">
        <v>4</v>
      </c>
      <c r="AB39" s="8">
        <v>0</v>
      </c>
      <c r="AC39" s="24">
        <v>4</v>
      </c>
      <c r="AD39" s="23">
        <v>2</v>
      </c>
    </row>
    <row r="40" spans="1:30" ht="19.2" x14ac:dyDescent="0.4">
      <c r="A40" t="s">
        <v>47</v>
      </c>
      <c r="B40" t="s">
        <v>55</v>
      </c>
      <c r="C40">
        <v>61</v>
      </c>
      <c r="D40">
        <v>55</v>
      </c>
      <c r="E40">
        <v>217</v>
      </c>
      <c r="F40">
        <v>3.95</v>
      </c>
      <c r="G40">
        <v>15</v>
      </c>
      <c r="H40">
        <v>63</v>
      </c>
      <c r="I40">
        <v>4.2</v>
      </c>
      <c r="J40">
        <v>14</v>
      </c>
      <c r="K40">
        <v>69</v>
      </c>
      <c r="L40">
        <v>4.93</v>
      </c>
      <c r="M40">
        <v>12</v>
      </c>
      <c r="N40">
        <v>39</v>
      </c>
      <c r="O40">
        <v>3.25</v>
      </c>
      <c r="P40">
        <v>8</v>
      </c>
      <c r="Q40">
        <v>15</v>
      </c>
      <c r="R40">
        <v>1.88</v>
      </c>
      <c r="S40">
        <v>6</v>
      </c>
      <c r="T40">
        <v>31</v>
      </c>
      <c r="U40">
        <v>5.17</v>
      </c>
      <c r="V40">
        <v>0</v>
      </c>
      <c r="W40">
        <v>0</v>
      </c>
      <c r="X40">
        <v>0</v>
      </c>
      <c r="Y40" s="25">
        <v>6</v>
      </c>
      <c r="Z40" s="8">
        <v>4</v>
      </c>
      <c r="AA40" s="24">
        <v>6</v>
      </c>
      <c r="AB40" s="8">
        <v>4</v>
      </c>
      <c r="AC40" s="24">
        <v>6</v>
      </c>
      <c r="AD40" s="23">
        <v>1</v>
      </c>
    </row>
    <row r="41" spans="1:30" ht="19.2" x14ac:dyDescent="0.4">
      <c r="A41" t="s">
        <v>47</v>
      </c>
      <c r="B41" t="s">
        <v>56</v>
      </c>
      <c r="C41">
        <v>40</v>
      </c>
      <c r="D41">
        <v>36</v>
      </c>
      <c r="E41">
        <v>155</v>
      </c>
      <c r="F41">
        <v>4.3099999999999996</v>
      </c>
      <c r="G41">
        <v>10</v>
      </c>
      <c r="H41">
        <v>40</v>
      </c>
      <c r="I41">
        <v>4</v>
      </c>
      <c r="J41">
        <v>8</v>
      </c>
      <c r="K41">
        <v>49</v>
      </c>
      <c r="L41">
        <v>6.13</v>
      </c>
      <c r="M41">
        <v>9</v>
      </c>
      <c r="N41">
        <v>31</v>
      </c>
      <c r="O41">
        <v>3.44</v>
      </c>
      <c r="P41">
        <v>5</v>
      </c>
      <c r="Q41">
        <v>18</v>
      </c>
      <c r="R41">
        <v>3.6</v>
      </c>
      <c r="S41">
        <v>4</v>
      </c>
      <c r="T41">
        <v>17</v>
      </c>
      <c r="U41">
        <v>4.25</v>
      </c>
      <c r="V41">
        <v>0</v>
      </c>
      <c r="W41">
        <v>0</v>
      </c>
      <c r="X41">
        <v>0</v>
      </c>
      <c r="Y41" s="25">
        <v>4</v>
      </c>
      <c r="Z41" s="8">
        <v>2</v>
      </c>
      <c r="AA41" s="24">
        <v>4</v>
      </c>
      <c r="AB41" s="8">
        <v>4</v>
      </c>
      <c r="AC41" s="24">
        <v>4</v>
      </c>
      <c r="AD41" s="23">
        <v>2</v>
      </c>
    </row>
    <row r="42" spans="1:30" ht="19.2" x14ac:dyDescent="0.4">
      <c r="A42" t="s">
        <v>47</v>
      </c>
      <c r="B42" t="s">
        <v>57</v>
      </c>
      <c r="C42">
        <v>40</v>
      </c>
      <c r="D42">
        <v>36</v>
      </c>
      <c r="E42">
        <v>251</v>
      </c>
      <c r="F42">
        <v>6.97</v>
      </c>
      <c r="G42">
        <v>11</v>
      </c>
      <c r="H42">
        <v>95</v>
      </c>
      <c r="I42">
        <v>8.64</v>
      </c>
      <c r="J42">
        <v>10</v>
      </c>
      <c r="K42">
        <v>66</v>
      </c>
      <c r="L42">
        <v>6.6</v>
      </c>
      <c r="M42">
        <v>7</v>
      </c>
      <c r="N42">
        <v>43</v>
      </c>
      <c r="O42">
        <v>6.14</v>
      </c>
      <c r="P42">
        <v>5</v>
      </c>
      <c r="Q42">
        <v>31</v>
      </c>
      <c r="R42">
        <v>6.2</v>
      </c>
      <c r="S42">
        <v>3</v>
      </c>
      <c r="T42">
        <v>16</v>
      </c>
      <c r="U42">
        <v>5.33</v>
      </c>
      <c r="V42">
        <v>0</v>
      </c>
      <c r="W42">
        <v>0</v>
      </c>
      <c r="X42">
        <v>0</v>
      </c>
      <c r="Y42" s="22">
        <v>0</v>
      </c>
      <c r="Z42" s="21">
        <v>0</v>
      </c>
      <c r="AA42" s="20">
        <v>0</v>
      </c>
      <c r="AB42" s="21">
        <v>0</v>
      </c>
      <c r="AC42" s="20">
        <v>0</v>
      </c>
      <c r="AD42" s="19">
        <v>0</v>
      </c>
    </row>
    <row r="43" spans="1:30" ht="19.2" x14ac:dyDescent="0.4">
      <c r="A43" t="s">
        <v>58</v>
      </c>
      <c r="B43" t="s">
        <v>59</v>
      </c>
      <c r="C43">
        <v>30</v>
      </c>
      <c r="D43">
        <v>27</v>
      </c>
      <c r="E43">
        <v>113</v>
      </c>
      <c r="F43">
        <v>4.1900000000000004</v>
      </c>
      <c r="G43">
        <v>14</v>
      </c>
      <c r="H43">
        <v>74</v>
      </c>
      <c r="I43">
        <v>5.29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13</v>
      </c>
      <c r="Q43">
        <v>39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18">
        <v>0</v>
      </c>
      <c r="Z43" s="17">
        <v>0</v>
      </c>
      <c r="AA43" s="28">
        <v>0</v>
      </c>
      <c r="AB43" s="17">
        <v>0</v>
      </c>
      <c r="AC43" s="28">
        <v>0</v>
      </c>
      <c r="AD43" s="16">
        <v>0</v>
      </c>
    </row>
    <row r="44" spans="1:30" ht="19.2" x14ac:dyDescent="0.4">
      <c r="A44" t="s">
        <v>58</v>
      </c>
      <c r="B44" t="s">
        <v>60</v>
      </c>
      <c r="C44">
        <v>40</v>
      </c>
      <c r="D44">
        <v>36</v>
      </c>
      <c r="E44">
        <v>167</v>
      </c>
      <c r="F44">
        <v>4.6399999999999997</v>
      </c>
      <c r="G44">
        <v>12</v>
      </c>
      <c r="H44">
        <v>98</v>
      </c>
      <c r="I44">
        <v>8.17</v>
      </c>
      <c r="J44">
        <v>6</v>
      </c>
      <c r="K44">
        <v>19</v>
      </c>
      <c r="L44">
        <v>3.17</v>
      </c>
      <c r="M44">
        <v>3</v>
      </c>
      <c r="N44">
        <v>20</v>
      </c>
      <c r="O44">
        <v>6.67</v>
      </c>
      <c r="P44">
        <v>9</v>
      </c>
      <c r="Q44">
        <v>16</v>
      </c>
      <c r="R44">
        <v>1.78</v>
      </c>
      <c r="S44">
        <v>6</v>
      </c>
      <c r="T44">
        <v>14</v>
      </c>
      <c r="U44">
        <v>2.33</v>
      </c>
      <c r="V44">
        <v>0</v>
      </c>
      <c r="W44">
        <v>0</v>
      </c>
      <c r="X44">
        <v>0</v>
      </c>
      <c r="Y44" s="25">
        <v>4</v>
      </c>
      <c r="Z44" s="8">
        <v>8</v>
      </c>
      <c r="AA44" s="24">
        <v>4</v>
      </c>
      <c r="AB44" s="8">
        <v>14</v>
      </c>
      <c r="AC44" s="24">
        <v>4</v>
      </c>
      <c r="AD44" s="23">
        <v>2</v>
      </c>
    </row>
    <row r="45" spans="1:30" ht="19.2" x14ac:dyDescent="0.4">
      <c r="A45" t="s">
        <v>58</v>
      </c>
      <c r="B45" t="s">
        <v>61</v>
      </c>
      <c r="C45">
        <v>66</v>
      </c>
      <c r="D45">
        <v>66</v>
      </c>
      <c r="E45">
        <v>304</v>
      </c>
      <c r="F45">
        <v>4.6100000000000003</v>
      </c>
      <c r="G45">
        <v>13</v>
      </c>
      <c r="H45">
        <v>59</v>
      </c>
      <c r="I45">
        <v>4.54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53</v>
      </c>
      <c r="Q45">
        <v>245</v>
      </c>
      <c r="R45">
        <v>4.62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25">
        <v>0</v>
      </c>
      <c r="Z45" s="8">
        <v>0</v>
      </c>
      <c r="AA45" s="24">
        <v>0</v>
      </c>
      <c r="AB45" s="8">
        <v>0</v>
      </c>
      <c r="AC45" s="24">
        <v>0</v>
      </c>
      <c r="AD45" s="23">
        <v>0</v>
      </c>
    </row>
    <row r="46" spans="1:30" ht="19.2" x14ac:dyDescent="0.4">
      <c r="A46" t="s">
        <v>58</v>
      </c>
      <c r="B46" t="s">
        <v>62</v>
      </c>
      <c r="C46">
        <v>41</v>
      </c>
      <c r="D46">
        <v>37</v>
      </c>
      <c r="E46">
        <v>131</v>
      </c>
      <c r="F46">
        <v>3.54</v>
      </c>
      <c r="G46">
        <v>12</v>
      </c>
      <c r="H46">
        <v>44</v>
      </c>
      <c r="I46">
        <v>3.67</v>
      </c>
      <c r="J46">
        <v>9</v>
      </c>
      <c r="K46">
        <v>32</v>
      </c>
      <c r="L46">
        <v>3.56</v>
      </c>
      <c r="M46">
        <v>6</v>
      </c>
      <c r="N46">
        <v>17</v>
      </c>
      <c r="O46">
        <v>2.83</v>
      </c>
      <c r="P46">
        <v>7</v>
      </c>
      <c r="Q46">
        <v>26</v>
      </c>
      <c r="R46">
        <v>3.71</v>
      </c>
      <c r="S46">
        <v>3</v>
      </c>
      <c r="T46">
        <v>12</v>
      </c>
      <c r="U46">
        <v>4</v>
      </c>
      <c r="V46">
        <v>0</v>
      </c>
      <c r="W46">
        <v>0</v>
      </c>
      <c r="X46">
        <v>0</v>
      </c>
      <c r="Y46" s="25">
        <v>4</v>
      </c>
      <c r="Z46" s="8">
        <v>5</v>
      </c>
      <c r="AA46" s="24">
        <v>4</v>
      </c>
      <c r="AB46" s="8">
        <v>12</v>
      </c>
      <c r="AC46" s="24">
        <v>4</v>
      </c>
      <c r="AD46" s="23">
        <v>1</v>
      </c>
    </row>
    <row r="47" spans="1:30" ht="19.8" thickBot="1" x14ac:dyDescent="0.45">
      <c r="A47" t="s">
        <v>70</v>
      </c>
      <c r="B47" t="s">
        <v>70</v>
      </c>
      <c r="C47">
        <f>SUM(C3:C46)</f>
        <v>2181</v>
      </c>
      <c r="D47">
        <f>SUM(D3:D46)</f>
        <v>1982</v>
      </c>
      <c r="E47">
        <f>SUM(E3:E46)</f>
        <v>9094</v>
      </c>
      <c r="F47" s="2">
        <f>AVERAGE(F3:F46)</f>
        <v>4.5624999999999982</v>
      </c>
      <c r="G47">
        <f>SUM(G3:G46)</f>
        <v>668</v>
      </c>
      <c r="H47">
        <f>SUM(H3:H46)</f>
        <v>3568</v>
      </c>
      <c r="I47" s="2">
        <f>AVERAGE(I3:I46)</f>
        <v>5.279772727272726</v>
      </c>
      <c r="J47">
        <f>SUM(J3:J46)</f>
        <v>405</v>
      </c>
      <c r="K47">
        <f>SUM(K3:K46)</f>
        <v>1769</v>
      </c>
      <c r="L47" s="2">
        <f>AVERAGE(L3:L46)</f>
        <v>3.3336363636363631</v>
      </c>
      <c r="M47">
        <f>SUM(M3:M46)</f>
        <v>295</v>
      </c>
      <c r="N47">
        <f>SUM(N3:N46)</f>
        <v>1012</v>
      </c>
      <c r="O47" s="2">
        <f>AVERAGE(O3:O46)</f>
        <v>2.7452272727272731</v>
      </c>
      <c r="P47">
        <f>SUM(P3:P46)</f>
        <v>408</v>
      </c>
      <c r="Q47">
        <f>SUM(Q3:Q46)</f>
        <v>1894</v>
      </c>
      <c r="R47" s="2">
        <f>AVERAGE(R3:R46)</f>
        <v>3.8563636363636351</v>
      </c>
      <c r="S47">
        <f>SUM(S3:S46)</f>
        <v>198</v>
      </c>
      <c r="T47">
        <f>SUM(T3:T46)</f>
        <v>839</v>
      </c>
      <c r="U47" s="2">
        <f>AVERAGE(U3:U46)</f>
        <v>3.8593181818181819</v>
      </c>
      <c r="V47">
        <f>SUM(V3:V46)</f>
        <v>8</v>
      </c>
      <c r="W47">
        <f>SUM(W3:W46)</f>
        <v>12</v>
      </c>
      <c r="X47" s="2">
        <f>AVERAGE(X3:X46)</f>
        <v>0.19704545454545455</v>
      </c>
      <c r="Y47" s="29">
        <v>0</v>
      </c>
      <c r="Z47" s="30">
        <v>0</v>
      </c>
      <c r="AA47" s="9">
        <v>0</v>
      </c>
      <c r="AB47" s="30">
        <v>0</v>
      </c>
      <c r="AC47" s="9">
        <v>0</v>
      </c>
      <c r="AD47" s="10">
        <v>0</v>
      </c>
    </row>
    <row r="48" spans="1:30" ht="19.8" thickBot="1" x14ac:dyDescent="0.45">
      <c r="A48" t="s">
        <v>71</v>
      </c>
      <c r="B48" t="s">
        <v>71</v>
      </c>
      <c r="C48">
        <v>144</v>
      </c>
      <c r="D48">
        <v>478</v>
      </c>
      <c r="E48">
        <v>3.32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3</v>
      </c>
      <c r="W48">
        <v>5</v>
      </c>
      <c r="X48">
        <v>0</v>
      </c>
      <c r="Y48" s="31">
        <v>84</v>
      </c>
      <c r="Z48" s="34">
        <v>199</v>
      </c>
      <c r="AA48" s="35">
        <v>30</v>
      </c>
      <c r="AB48" s="34">
        <v>191</v>
      </c>
      <c r="AC48" s="33">
        <v>30</v>
      </c>
      <c r="AD48" s="32">
        <v>88</v>
      </c>
    </row>
    <row r="49" spans="1:30" ht="19.2" x14ac:dyDescent="0.4">
      <c r="A49" t="s">
        <v>63</v>
      </c>
      <c r="B49" t="s">
        <v>63</v>
      </c>
      <c r="C49" s="36">
        <f>SUM(C3:C48) - C47</f>
        <v>2325</v>
      </c>
      <c r="D49" s="36">
        <f>SUM(D3:D48) - D47</f>
        <v>2460</v>
      </c>
      <c r="E49" s="36">
        <f>SUM(E3:E48) - E47</f>
        <v>9097.32</v>
      </c>
      <c r="F49" s="2">
        <f>AVERAGE(F3:F46)</f>
        <v>4.5624999999999982</v>
      </c>
      <c r="G49" s="36">
        <f t="shared" ref="G49:W49" si="0">SUM(G3:G46)</f>
        <v>668</v>
      </c>
      <c r="H49" s="36">
        <f t="shared" si="0"/>
        <v>3568</v>
      </c>
      <c r="I49" s="2">
        <f>AVERAGE(I3:I46)</f>
        <v>5.279772727272726</v>
      </c>
      <c r="J49" s="36">
        <f t="shared" si="0"/>
        <v>405</v>
      </c>
      <c r="K49" s="36">
        <f t="shared" si="0"/>
        <v>1769</v>
      </c>
      <c r="L49" s="2">
        <f>AVERAGE(L3:L46)</f>
        <v>3.3336363636363631</v>
      </c>
      <c r="M49" s="36">
        <f t="shared" si="0"/>
        <v>295</v>
      </c>
      <c r="N49" s="36">
        <f t="shared" si="0"/>
        <v>1012</v>
      </c>
      <c r="O49" s="2">
        <f>AVERAGE(O3:O46)</f>
        <v>2.7452272727272731</v>
      </c>
      <c r="P49" s="36">
        <f t="shared" si="0"/>
        <v>408</v>
      </c>
      <c r="Q49" s="36">
        <f>SUM(Q3:Q46)</f>
        <v>1894</v>
      </c>
      <c r="R49" s="2">
        <f>AVERAGE(R3:R46)</f>
        <v>3.8563636363636351</v>
      </c>
      <c r="S49" s="36">
        <f t="shared" si="0"/>
        <v>198</v>
      </c>
      <c r="T49" s="36">
        <f t="shared" si="0"/>
        <v>839</v>
      </c>
      <c r="U49" s="2">
        <f>AVERAGE(U3:U46)</f>
        <v>3.8593181818181819</v>
      </c>
      <c r="V49" s="36">
        <f t="shared" si="0"/>
        <v>8</v>
      </c>
      <c r="W49" s="36">
        <f t="shared" si="0"/>
        <v>12</v>
      </c>
      <c r="X49" s="2">
        <f>AVERAGE(X3:X46)</f>
        <v>0.19704545454545455</v>
      </c>
      <c r="Y49" s="31">
        <v>84</v>
      </c>
      <c r="Z49" s="37">
        <v>199</v>
      </c>
      <c r="AA49" s="35">
        <v>30</v>
      </c>
      <c r="AB49" s="37">
        <v>191</v>
      </c>
      <c r="AC49" s="33">
        <v>30</v>
      </c>
      <c r="AD49" s="38">
        <v>88</v>
      </c>
    </row>
    <row r="50" spans="1:30" ht="19.2" x14ac:dyDescent="0.4">
      <c r="A50" t="s">
        <v>64</v>
      </c>
      <c r="B50" t="s">
        <v>65</v>
      </c>
      <c r="C50">
        <f>SUM(C3:C8)</f>
        <v>339</v>
      </c>
      <c r="D50">
        <f>SUM(D3:D8)</f>
        <v>306</v>
      </c>
      <c r="E50">
        <f>SUM(E3:E8)</f>
        <v>1220</v>
      </c>
      <c r="F50" s="2">
        <f>AVERAGE(F3:F8)</f>
        <v>3.8949999999999996</v>
      </c>
      <c r="G50">
        <f>SUM(G3:G8)</f>
        <v>94</v>
      </c>
      <c r="H50">
        <f>SUM(H3:H8)</f>
        <v>452</v>
      </c>
      <c r="I50" s="2">
        <f>AVERAGE(I3:I8)</f>
        <v>4.6583333333333332</v>
      </c>
      <c r="J50">
        <f>SUM(J3:J8)</f>
        <v>96</v>
      </c>
      <c r="K50">
        <f>SUM(K3:K8)</f>
        <v>378</v>
      </c>
      <c r="L50" s="2">
        <f>AVERAGE(L3:L8)</f>
        <v>3.9416666666666664</v>
      </c>
      <c r="M50">
        <f>SUM(M3:M8)</f>
        <v>47</v>
      </c>
      <c r="N50">
        <f>SUM(N3:N8)</f>
        <v>169</v>
      </c>
      <c r="O50" s="2">
        <f>AVERAGE(O3:O8)</f>
        <v>3.7333333333333329</v>
      </c>
      <c r="P50">
        <f>SUM(P3:P8)</f>
        <v>42</v>
      </c>
      <c r="Q50">
        <f>SUM(Q3:Q8)</f>
        <v>116</v>
      </c>
      <c r="R50" s="2">
        <f>AVERAGE(R3:R8)</f>
        <v>2.6950000000000003</v>
      </c>
      <c r="S50">
        <f>SUM(S3:S8)</f>
        <v>23</v>
      </c>
      <c r="T50">
        <f>SUM(T3:T8)</f>
        <v>100</v>
      </c>
      <c r="U50" s="2">
        <f>AVERAGE(U3:U8)</f>
        <v>4.0616666666666665</v>
      </c>
      <c r="V50">
        <f>SUM(V3:V8)</f>
        <v>4</v>
      </c>
      <c r="W50">
        <f>SUM(W3:W8)</f>
        <v>5</v>
      </c>
      <c r="X50" s="2">
        <f>AVERAGE(X3:X8)</f>
        <v>0.83333333333333337</v>
      </c>
      <c r="Y50" s="11">
        <v>0</v>
      </c>
      <c r="Z50" s="11">
        <v>0</v>
      </c>
      <c r="AA50" s="9">
        <v>0</v>
      </c>
      <c r="AB50" s="30">
        <v>0</v>
      </c>
      <c r="AC50" s="9">
        <v>0</v>
      </c>
      <c r="AD50" s="10">
        <v>0</v>
      </c>
    </row>
    <row r="51" spans="1:30" ht="19.2" x14ac:dyDescent="0.4">
      <c r="A51" t="s">
        <v>64</v>
      </c>
      <c r="B51" t="s">
        <v>66</v>
      </c>
      <c r="C51">
        <f>SUM(C9:C16)</f>
        <v>457</v>
      </c>
      <c r="D51">
        <f>SUM(D9:D16)</f>
        <v>416</v>
      </c>
      <c r="E51">
        <f>SUM(E9:E16)</f>
        <v>1961</v>
      </c>
      <c r="F51" s="2">
        <f>AVERAGE(F9:F16)</f>
        <v>4.8649999999999993</v>
      </c>
      <c r="G51">
        <f>SUM(G9:G16)</f>
        <v>116</v>
      </c>
      <c r="H51">
        <f>SUM(H9:H16)</f>
        <v>639</v>
      </c>
      <c r="I51" s="2">
        <f>AVERAGE(I9:I16)</f>
        <v>5.7549999999999999</v>
      </c>
      <c r="J51">
        <f>SUM(J9:J16)</f>
        <v>118</v>
      </c>
      <c r="K51">
        <f>SUM(K9:K16)</f>
        <v>603</v>
      </c>
      <c r="L51" s="2">
        <f>AVERAGE(L9:L16)</f>
        <v>5.1424999999999992</v>
      </c>
      <c r="M51">
        <f>SUM(M9:M16)</f>
        <v>80</v>
      </c>
      <c r="N51">
        <f>SUM(N9:N16)</f>
        <v>280</v>
      </c>
      <c r="O51" s="2">
        <f>AVERAGE(O9:O16)</f>
        <v>3.69</v>
      </c>
      <c r="P51">
        <f>SUM(P9:P16)</f>
        <v>63</v>
      </c>
      <c r="Q51">
        <f>SUM(Q9:Q16)</f>
        <v>281</v>
      </c>
      <c r="R51" s="2">
        <f>AVERAGE(R9:R16)</f>
        <v>4.5824999999999987</v>
      </c>
      <c r="S51">
        <f>SUM(S9:S16)</f>
        <v>38</v>
      </c>
      <c r="T51">
        <f>SUM(T9:T16)</f>
        <v>156</v>
      </c>
      <c r="U51" s="2">
        <f>AVERAGE(U9:U16)</f>
        <v>4.1425000000000001</v>
      </c>
      <c r="V51">
        <f>SUM(V9:V16)</f>
        <v>1</v>
      </c>
      <c r="W51">
        <f>SUM(W9:W16)</f>
        <v>2</v>
      </c>
      <c r="X51" s="2">
        <f>AVERAGE(X9:X16)</f>
        <v>0.25</v>
      </c>
      <c r="Y51" s="11">
        <v>0</v>
      </c>
      <c r="Z51" s="11">
        <v>0</v>
      </c>
      <c r="AA51" s="9">
        <v>0</v>
      </c>
      <c r="AB51" s="30">
        <v>0</v>
      </c>
      <c r="AC51" s="9">
        <v>0</v>
      </c>
      <c r="AD51" s="10">
        <v>0</v>
      </c>
    </row>
    <row r="52" spans="1:30" ht="19.2" x14ac:dyDescent="0.4">
      <c r="A52" t="s">
        <v>64</v>
      </c>
      <c r="B52" t="s">
        <v>29</v>
      </c>
      <c r="C52">
        <f>SUM(C17:C29)</f>
        <v>587</v>
      </c>
      <c r="D52">
        <f>SUM(D17:D29)</f>
        <v>531</v>
      </c>
      <c r="E52">
        <f>SUM(E17:E29)</f>
        <v>1921</v>
      </c>
      <c r="F52" s="2">
        <f>AVERAGE(F17:F29)</f>
        <v>3.5899999999999994</v>
      </c>
      <c r="G52">
        <f>SUM(G17:G29)</f>
        <v>161</v>
      </c>
      <c r="H52">
        <f>SUM(H17:H29)</f>
        <v>714</v>
      </c>
      <c r="I52" s="2">
        <f>AVERAGE(I17:I29)</f>
        <v>4.4153846153846148</v>
      </c>
      <c r="J52">
        <f>SUM(J17:J29)</f>
        <v>135</v>
      </c>
      <c r="K52">
        <f>SUM(K17:K29)</f>
        <v>521</v>
      </c>
      <c r="L52" s="2">
        <f>AVERAGE(L17:L29)</f>
        <v>3.865384615384615</v>
      </c>
      <c r="M52">
        <f>SUM(M17:M29)</f>
        <v>114</v>
      </c>
      <c r="N52">
        <f>SUM(N17:N29)</f>
        <v>363</v>
      </c>
      <c r="O52" s="2">
        <f>AVERAGE(O17:O29)</f>
        <v>3.129230769230769</v>
      </c>
      <c r="P52">
        <f>SUM(P17:P29)</f>
        <v>71</v>
      </c>
      <c r="Q52">
        <f>SUM(Q17:Q29)</f>
        <v>173</v>
      </c>
      <c r="R52" s="2">
        <f>AVERAGE(R17:R29)</f>
        <v>2.3615384615384616</v>
      </c>
      <c r="S52">
        <f>SUM(S17:S29)</f>
        <v>50</v>
      </c>
      <c r="T52">
        <f>SUM(T17:T29)</f>
        <v>150</v>
      </c>
      <c r="U52" s="2">
        <f>AVERAGE(U17:U29)</f>
        <v>2.9569230769230774</v>
      </c>
      <c r="V52">
        <f>SUM(V17:V29)</f>
        <v>0</v>
      </c>
      <c r="W52">
        <f>SUM(W17:W29)</f>
        <v>0</v>
      </c>
      <c r="X52" s="2">
        <f>AVERAGE(X17:X29)</f>
        <v>0</v>
      </c>
      <c r="Y52" s="11">
        <v>0</v>
      </c>
      <c r="Z52" s="11">
        <v>0</v>
      </c>
      <c r="AA52" s="9">
        <v>0</v>
      </c>
      <c r="AB52" s="30">
        <v>0</v>
      </c>
      <c r="AC52" s="9">
        <v>0</v>
      </c>
      <c r="AD52" s="10">
        <v>0</v>
      </c>
    </row>
    <row r="53" spans="1:30" ht="19.2" x14ac:dyDescent="0.4">
      <c r="A53" t="s">
        <v>64</v>
      </c>
      <c r="B53" t="s">
        <v>43</v>
      </c>
      <c r="C53">
        <f>SUM(C30:C31)</f>
        <v>77</v>
      </c>
      <c r="D53">
        <f>SUM(D30:D31)</f>
        <v>69</v>
      </c>
      <c r="E53">
        <f>SUM(E30:E31)</f>
        <v>241</v>
      </c>
      <c r="F53" s="2">
        <f>AVERAGE(F30:F31)</f>
        <v>3.5</v>
      </c>
      <c r="G53">
        <f>SUM(G30:G31)</f>
        <v>25</v>
      </c>
      <c r="H53">
        <f>SUM(H30:H31)</f>
        <v>78</v>
      </c>
      <c r="I53" s="2">
        <f>AVERAGE(I30:I31)</f>
        <v>3.085</v>
      </c>
      <c r="J53">
        <f>SUM(J30:J31)</f>
        <v>9</v>
      </c>
      <c r="K53">
        <f>SUM(K30:K31)</f>
        <v>32</v>
      </c>
      <c r="L53" s="2">
        <f>AVERAGE(L30:L31)</f>
        <v>3.625</v>
      </c>
      <c r="M53">
        <f>SUM(M30:M31)</f>
        <v>17</v>
      </c>
      <c r="N53">
        <f>SUM(N30:N31)</f>
        <v>50</v>
      </c>
      <c r="O53" s="2">
        <f>AVERAGE(O30:O31)</f>
        <v>2.9299999999999997</v>
      </c>
      <c r="P53">
        <f>SUM(P30:P31)</f>
        <v>13</v>
      </c>
      <c r="Q53">
        <f>SUM(Q30:Q31)</f>
        <v>66</v>
      </c>
      <c r="R53" s="2">
        <f>AVERAGE(R30:R31)</f>
        <v>5.0150000000000006</v>
      </c>
      <c r="S53">
        <f>SUM(S30:S31)</f>
        <v>5</v>
      </c>
      <c r="T53">
        <f>SUM(T30:T31)</f>
        <v>15</v>
      </c>
      <c r="U53" s="2">
        <f>AVERAGE(U30:U31)</f>
        <v>3.165</v>
      </c>
      <c r="V53">
        <f>SUM(V30:V31)</f>
        <v>0</v>
      </c>
      <c r="W53">
        <f>SUM(W30:W31)</f>
        <v>0</v>
      </c>
      <c r="X53" s="2">
        <f>AVERAGE(X30:X31)</f>
        <v>0</v>
      </c>
      <c r="Y53" s="11">
        <v>0</v>
      </c>
      <c r="Z53" s="11">
        <v>0</v>
      </c>
      <c r="AA53" s="9">
        <v>0</v>
      </c>
      <c r="AB53" s="30">
        <v>0</v>
      </c>
      <c r="AC53" s="9">
        <v>0</v>
      </c>
      <c r="AD53" s="10">
        <v>0</v>
      </c>
    </row>
    <row r="54" spans="1:30" ht="19.2" x14ac:dyDescent="0.4">
      <c r="A54" t="s">
        <v>64</v>
      </c>
      <c r="B54" t="s">
        <v>47</v>
      </c>
      <c r="C54">
        <f>SUM(C32:C42)</f>
        <v>544</v>
      </c>
      <c r="D54">
        <f>SUM(D32:D42)</f>
        <v>494</v>
      </c>
      <c r="E54">
        <f>SUM(E32:E42)</f>
        <v>3036</v>
      </c>
      <c r="F54" s="2">
        <f>AVERAGE(F32:F42)</f>
        <v>6.1645454545454559</v>
      </c>
      <c r="G54">
        <f>SUM(G32:G42)</f>
        <v>221</v>
      </c>
      <c r="H54">
        <f>SUM(H32:H42)</f>
        <v>1410</v>
      </c>
      <c r="I54" s="2">
        <f>AVERAGE(I32:I42)</f>
        <v>6.6436363636363636</v>
      </c>
      <c r="J54">
        <f>SUM(J32:J42)</f>
        <v>32</v>
      </c>
      <c r="K54">
        <f>SUM(K32:K42)</f>
        <v>184</v>
      </c>
      <c r="L54" s="2">
        <f>AVERAGE(L32:L42)</f>
        <v>1.6054545454545452</v>
      </c>
      <c r="M54">
        <f>SUM(M32:M42)</f>
        <v>28</v>
      </c>
      <c r="N54">
        <f>SUM(N32:N42)</f>
        <v>113</v>
      </c>
      <c r="O54" s="2">
        <f>AVERAGE(O32:O42)</f>
        <v>1.1663636363636363</v>
      </c>
      <c r="P54">
        <f>SUM(P32:P42)</f>
        <v>137</v>
      </c>
      <c r="Q54">
        <f>SUM(Q32:Q42)</f>
        <v>932</v>
      </c>
      <c r="R54" s="2">
        <f>AVERAGE(R32:R42)</f>
        <v>5.7281818181818194</v>
      </c>
      <c r="S54">
        <f>SUM(S32:S42)</f>
        <v>73</v>
      </c>
      <c r="T54">
        <f>SUM(T32:T42)</f>
        <v>392</v>
      </c>
      <c r="U54" s="2">
        <f>AVERAGE(U32:U42)</f>
        <v>5.5636363636363635</v>
      </c>
      <c r="V54">
        <f>SUM(V32:V42)</f>
        <v>3</v>
      </c>
      <c r="W54">
        <f>SUM(W32:W42)</f>
        <v>5</v>
      </c>
      <c r="X54" s="2">
        <f>AVERAGE(X32:X42)</f>
        <v>0.15181818181818182</v>
      </c>
      <c r="Y54" s="11">
        <v>0</v>
      </c>
      <c r="Z54" s="11">
        <v>0</v>
      </c>
      <c r="AA54" s="9">
        <v>0</v>
      </c>
      <c r="AB54" s="30">
        <v>0</v>
      </c>
      <c r="AC54" s="9">
        <v>0</v>
      </c>
      <c r="AD54" s="10">
        <v>0</v>
      </c>
    </row>
    <row r="55" spans="1:30" ht="19.2" x14ac:dyDescent="0.4">
      <c r="A55" t="s">
        <v>64</v>
      </c>
      <c r="B55" t="s">
        <v>67</v>
      </c>
      <c r="C55">
        <f>SUM(C43:C46)</f>
        <v>177</v>
      </c>
      <c r="D55">
        <f>SUM(D43:D46)</f>
        <v>166</v>
      </c>
      <c r="E55">
        <f>SUM(E43:E46)</f>
        <v>715</v>
      </c>
      <c r="F55" s="2">
        <f>AVERAGE(F43:F46)</f>
        <v>4.2450000000000001</v>
      </c>
      <c r="G55">
        <f>SUM(G43:G46)</f>
        <v>51</v>
      </c>
      <c r="H55">
        <f>SUM(H43:H46)</f>
        <v>275</v>
      </c>
      <c r="I55" s="2">
        <f>AVERAGE(I43:I46)</f>
        <v>5.4175000000000004</v>
      </c>
      <c r="J55">
        <f>SUM(J43:J46)</f>
        <v>15</v>
      </c>
      <c r="K55">
        <f>SUM(K43:K46)</f>
        <v>51</v>
      </c>
      <c r="L55" s="2">
        <f>AVERAGE(L43:L46)</f>
        <v>1.6825000000000001</v>
      </c>
      <c r="M55">
        <f>SUM(M43:M46)</f>
        <v>9</v>
      </c>
      <c r="N55">
        <f>SUM(N43:N46)</f>
        <v>37</v>
      </c>
      <c r="O55" s="2">
        <f>AVERAGE(O43:O46)</f>
        <v>2.375</v>
      </c>
      <c r="P55">
        <f>SUM(P43:P46)</f>
        <v>82</v>
      </c>
      <c r="Q55">
        <f>SUM(Q43:Q46)</f>
        <v>326</v>
      </c>
      <c r="R55" s="2">
        <f>AVERAGE(R43:R46)</f>
        <v>3.2774999999999999</v>
      </c>
      <c r="S55">
        <f>SUM(S43:S46)</f>
        <v>9</v>
      </c>
      <c r="T55">
        <f>SUM(T43:T46)</f>
        <v>26</v>
      </c>
      <c r="U55" s="2">
        <f>AVERAGE(U43:U46)</f>
        <v>1.5825</v>
      </c>
      <c r="V55">
        <f>SUM(V43:V46)</f>
        <v>0</v>
      </c>
      <c r="W55">
        <f>SUM(W43:W46)</f>
        <v>0</v>
      </c>
      <c r="X55" s="2">
        <f>AVERAGE(X43:X46)</f>
        <v>0</v>
      </c>
      <c r="Y55" s="11">
        <v>0</v>
      </c>
      <c r="Z55" s="11">
        <v>0</v>
      </c>
      <c r="AA55" s="9">
        <v>0</v>
      </c>
      <c r="AB55" s="30">
        <v>0</v>
      </c>
      <c r="AC55" s="9">
        <v>0</v>
      </c>
      <c r="AD55" s="10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2023_경쟁률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140</dc:creator>
  <cp:lastModifiedBy>정락 손</cp:lastModifiedBy>
  <dcterms:created xsi:type="dcterms:W3CDTF">2024-11-27T06:45:22Z</dcterms:created>
  <dcterms:modified xsi:type="dcterms:W3CDTF">2024-12-12T10:22:01Z</dcterms:modified>
</cp:coreProperties>
</file>