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U LIEU\19. Điểm tổng kết khoa CNTT\2.Tốt nghiệp Khoa CNTT\Tốt nghiệp tháng 12.2023\"/>
    </mc:Choice>
  </mc:AlternateContent>
  <bookViews>
    <workbookView xWindow="120" yWindow="1275" windowWidth="18855" windowHeight="9870"/>
  </bookViews>
  <sheets>
    <sheet name="TPM" sheetId="2" r:id="rId1"/>
    <sheet name="VJ-TPM" sheetId="9" r:id="rId2"/>
    <sheet name="HP-TBM" sheetId="7" r:id="rId3"/>
    <sheet name="TMT" sheetId="11" r:id="rId4"/>
    <sheet name="K25TMT" sheetId="4" r:id="rId5"/>
  </sheets>
  <definedNames>
    <definedName name="_Fill" localSheetId="2" hidden="1">#REF!</definedName>
    <definedName name="_Fill" localSheetId="4" hidden="1">#REF!</definedName>
    <definedName name="_Fill" localSheetId="3" hidden="1">#REF!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2" hidden="1">'HP-TBM'!$A$9:$S$20</definedName>
    <definedName name="_xlnm._FilterDatabase" localSheetId="4" hidden="1">K25TMT!$A$7:$S$15</definedName>
    <definedName name="_xlnm._FilterDatabase" localSheetId="3" hidden="1">TMT!$A$7:$S$17</definedName>
    <definedName name="_xlnm._FilterDatabase" localSheetId="0" hidden="1">TPM!$A$9:$S$179</definedName>
    <definedName name="_xlnm._FilterDatabase" localSheetId="1" hidden="1">'VJ-TPM'!$A$9:$S$14</definedName>
    <definedName name="_Key1" localSheetId="2" hidden="1">#REF!</definedName>
    <definedName name="_Key1" localSheetId="4" hidden="1">#REF!</definedName>
    <definedName name="_Key1" localSheetId="3" hidden="1">#REF!</definedName>
    <definedName name="_Key1" localSheetId="0" hidden="1">#REF!</definedName>
    <definedName name="_Key1" localSheetId="1" hidden="1">#REF!</definedName>
    <definedName name="_Key1" hidden="1">#REF!</definedName>
    <definedName name="_Key2" localSheetId="2" hidden="1">#REF!</definedName>
    <definedName name="_Key2" localSheetId="4" hidden="1">#REF!</definedName>
    <definedName name="_Key2" localSheetId="3" hidden="1">#REF!</definedName>
    <definedName name="_Key2" localSheetId="0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Sort" localSheetId="2" hidden="1">#REF!</definedName>
    <definedName name="_Sort" localSheetId="4" hidden="1">#REF!</definedName>
    <definedName name="_Sort" localSheetId="3" hidden="1">#REF!</definedName>
    <definedName name="_Sort" localSheetId="0" hidden="1">#REF!</definedName>
    <definedName name="_Sort" localSheetId="1" hidden="1">#REF!</definedName>
    <definedName name="_Sort" hidden="1">#REF!</definedName>
    <definedName name="ẤĐFHJĐFJFH" localSheetId="2" hidden="1">#REF!</definedName>
    <definedName name="ẤĐFHJĐFJFH" localSheetId="4" hidden="1">#REF!</definedName>
    <definedName name="ẤĐFHJĐFJFH" localSheetId="3" hidden="1">#REF!</definedName>
    <definedName name="ẤĐFHJĐFJFH" localSheetId="0" hidden="1">#REF!</definedName>
    <definedName name="ẤĐFHJĐFJFH" localSheetId="1" hidden="1">#REF!</definedName>
    <definedName name="ẤĐFHJĐFJFH" hidden="1">#REF!</definedName>
    <definedName name="d" hidden="1">{"'Sheet1'!$L$16"}</definedName>
    <definedName name="g" localSheetId="2" hidden="1">#REF!</definedName>
    <definedName name="g" localSheetId="4" hidden="1">#REF!</definedName>
    <definedName name="g" localSheetId="3" hidden="1">#REF!</definedName>
    <definedName name="g" localSheetId="0" hidden="1">#REF!</definedName>
    <definedName name="g" localSheetId="1" hidden="1">#REF!</definedName>
    <definedName name="g" hidden="1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KHANH" localSheetId="2" hidden="1">#REF!</definedName>
    <definedName name="KHANH" localSheetId="4" hidden="1">#REF!</definedName>
    <definedName name="KHANH" localSheetId="3" hidden="1">#REF!</definedName>
    <definedName name="KHANH" localSheetId="0" hidden="1">#REF!</definedName>
    <definedName name="KHANH" localSheetId="1" hidden="1">#REF!</definedName>
    <definedName name="KHANH" hidden="1">#REF!</definedName>
    <definedName name="_xlnm.Print_Titles" localSheetId="2">'HP-TBM'!$5:$7</definedName>
    <definedName name="_xlnm.Print_Titles" localSheetId="4">K25TMT!$5:$7</definedName>
    <definedName name="_xlnm.Print_Titles" localSheetId="3">TMT!$5:$7</definedName>
    <definedName name="_xlnm.Print_Titles" localSheetId="0">TPM!$5:$7</definedName>
    <definedName name="_xlnm.Print_Titles" localSheetId="1">'VJ-TPM'!$5:$7</definedName>
    <definedName name="SGFD" localSheetId="2" hidden="1">#REF!</definedName>
    <definedName name="SGFD" localSheetId="4" hidden="1">#REF!</definedName>
    <definedName name="SGFD" localSheetId="3" hidden="1">#REF!</definedName>
    <definedName name="SGFD" localSheetId="0" hidden="1">#REF!</definedName>
    <definedName name="SGFD" localSheetId="1" hidden="1">#REF!</definedName>
    <definedName name="SGFD" hidden="1">#REF!</definedName>
  </definedNames>
  <calcPr calcId="152511"/>
</workbook>
</file>

<file path=xl/calcChain.xml><?xml version="1.0" encoding="utf-8"?>
<calcChain xmlns="http://schemas.openxmlformats.org/spreadsheetml/2006/main">
  <c r="R178" i="2" l="1"/>
  <c r="R16" i="11" l="1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R13" i="9" l="1"/>
  <c r="R19" i="7" l="1"/>
  <c r="R14" i="4" l="1"/>
  <c r="A11" i="7" l="1"/>
  <c r="A12" i="7" s="1"/>
  <c r="A13" i="7" s="1"/>
  <c r="A160" i="2" l="1"/>
  <c r="A161" i="2" l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</calcChain>
</file>

<file path=xl/sharedStrings.xml><?xml version="1.0" encoding="utf-8"?>
<sst xmlns="http://schemas.openxmlformats.org/spreadsheetml/2006/main" count="1897" uniqueCount="335">
  <si>
    <t>TRƯỜNG ĐẠI HỌC DUY TÂN</t>
  </si>
  <si>
    <t>STT</t>
  </si>
  <si>
    <t>MÃ SINH VIÊN</t>
  </si>
  <si>
    <t>HỌ VÀ TÊN</t>
  </si>
  <si>
    <t>KHÓA</t>
  </si>
  <si>
    <t>NGÀY SINH</t>
  </si>
  <si>
    <t>NƠI SINH</t>
  </si>
  <si>
    <t>G. TÍNH</t>
  </si>
  <si>
    <t>TB10HK ( 159 )</t>
  </si>
  <si>
    <t>ĐIỂM TỐT NGHIỆP</t>
  </si>
  <si>
    <t>TB TOÀN KHOÁ ( 167 )</t>
  </si>
  <si>
    <t>GDTC</t>
  </si>
  <si>
    <t>GDQP</t>
  </si>
  <si>
    <t>KSA</t>
  </si>
  <si>
    <t>Điểm RL</t>
  </si>
  <si>
    <t>ĐIỂM HP THIẾU NAY ĐÃ TRẢ</t>
  </si>
  <si>
    <t>KẾT LUẬN CỦA H.ĐỒNG  XÉT &amp; CNTN</t>
  </si>
  <si>
    <t>TT HCM</t>
  </si>
  <si>
    <t>THANG 10</t>
  </si>
  <si>
    <t>THANG 4</t>
  </si>
  <si>
    <t xml:space="preserve">         LẬP BẢNG</t>
  </si>
  <si>
    <t>LÃNH  ĐẠO KHOA</t>
  </si>
  <si>
    <t>TRƯỞNG BAN THƯ KÝ</t>
  </si>
  <si>
    <t xml:space="preserve">  Phan Thanh Tâm</t>
  </si>
  <si>
    <t>TS. Võ Thanh Hải</t>
  </si>
  <si>
    <t>DIỆN SINH VIÊN ĐỀ NGHỊ CÔNG NHẬN TỐT NGHIỆP</t>
  </si>
  <si>
    <t>CHUYÊN NGÀNH:  CÔNG NGHỆ PHẦN MỀM</t>
  </si>
  <si>
    <t>CHUYÊN NGÀNH:  KỸ THUẬT MẠNG</t>
  </si>
  <si>
    <t>NGƯỜI KIỂM TRA</t>
  </si>
  <si>
    <t>TB8HK ( 159 )</t>
  </si>
  <si>
    <t>Sinh viên thắc mắc liên hệ mail: phanthanhtamdtu@gmail.com</t>
  </si>
  <si>
    <t>BẢO VỆ TỐT NGHIỆP ( 3 )</t>
  </si>
  <si>
    <t>TB TOÀN KHOÁ ( 135 )</t>
  </si>
  <si>
    <t>TB10HK ( 135 )</t>
  </si>
  <si>
    <t>ThS. Nguyễn Ân</t>
  </si>
  <si>
    <t>CT.HỘI ĐỒNG TỐT NGHIỆP</t>
  </si>
  <si>
    <t>HỘI ĐỒNG TỐT NGHIỆP</t>
  </si>
  <si>
    <t>CHUYÊN NGÀNH: BIG DATA &amp; MACHINE LEARNING</t>
  </si>
  <si>
    <t>Nguyễn Nhật Hoàng</t>
  </si>
  <si>
    <t>CHUYÊN NGÀNH:  CÔNG NGHỆ PHẦN MỀM (VJ)</t>
  </si>
  <si>
    <t>ThS. Nguyễn Kim Tuấn</t>
  </si>
  <si>
    <t>Phạm Xuân Đăng</t>
  </si>
  <si>
    <t>NGÀNH:  KỸ THUẬT PHẦN MỀM</t>
  </si>
  <si>
    <t>NGÀNH:  AN TOÀN THÔNG TIN</t>
  </si>
  <si>
    <t>KẾT QUẢ THI TỐT NGHIỆP VÀ ĐỀ NGHỊ CÔNG NHẬN TỐT NGHIỆP ĐỢT THÁNG 12 NĂM 2023</t>
  </si>
  <si>
    <t>THÁNG 12.2023</t>
  </si>
  <si>
    <t>Lê Văn</t>
  </si>
  <si>
    <t>Tuấn</t>
  </si>
  <si>
    <t>K21TPM</t>
  </si>
  <si>
    <t>Quảng Bình</t>
  </si>
  <si>
    <t>Nam</t>
  </si>
  <si>
    <t>Đạt</t>
  </si>
  <si>
    <t>Tốt</t>
  </si>
  <si>
    <t>CNTN</t>
  </si>
  <si>
    <t>Võ Thành</t>
  </si>
  <si>
    <t>Tín</t>
  </si>
  <si>
    <t>Quảng Ngãi</t>
  </si>
  <si>
    <t>Khá</t>
  </si>
  <si>
    <t>Hoãn CNTN</t>
  </si>
  <si>
    <t>DIỆN SV VỚT ĐIỀU KIỆN NHẬN KHÓA LUẬN TỐT NGHIỆP</t>
  </si>
  <si>
    <t xml:space="preserve">Nguyễn Văn </t>
  </si>
  <si>
    <t>Công</t>
  </si>
  <si>
    <t>K23TPM</t>
  </si>
  <si>
    <t>Quảng Nam</t>
  </si>
  <si>
    <t>HỎNG</t>
  </si>
  <si>
    <t xml:space="preserve">Phan Gia </t>
  </si>
  <si>
    <t>Huy</t>
  </si>
  <si>
    <t>Đà Nẵng</t>
  </si>
  <si>
    <t>DIỆN SV ĐỦ ĐIỀU KIỆN NHẬN KHÓA LUẬN TỐT NGHIỆP</t>
  </si>
  <si>
    <t xml:space="preserve">Huỳnh Minh </t>
  </si>
  <si>
    <t>Hiếu</t>
  </si>
  <si>
    <t xml:space="preserve">Nguyễn Quang </t>
  </si>
  <si>
    <t xml:space="preserve">Trung Bình </t>
  </si>
  <si>
    <t xml:space="preserve">Hồ Thẩm </t>
  </si>
  <si>
    <t>Phong</t>
  </si>
  <si>
    <t>TT Huế</t>
  </si>
  <si>
    <t>Đoàn Văn Duy</t>
  </si>
  <si>
    <t>Hùng</t>
  </si>
  <si>
    <t>K24TPM</t>
  </si>
  <si>
    <t>Đậu Nguyễn Huy</t>
  </si>
  <si>
    <t>Nguyễn Hoài</t>
  </si>
  <si>
    <t>Linh</t>
  </si>
  <si>
    <t>Bùi Anh</t>
  </si>
  <si>
    <t>Tiến</t>
  </si>
  <si>
    <t>Đắk Lắk</t>
  </si>
  <si>
    <t>Trần Văn</t>
  </si>
  <si>
    <t>Thi</t>
  </si>
  <si>
    <t>Hồ Tấn</t>
  </si>
  <si>
    <t>Thiên</t>
  </si>
  <si>
    <t>Trương Quang</t>
  </si>
  <si>
    <t>Huynh</t>
  </si>
  <si>
    <t>Phan Hoàng</t>
  </si>
  <si>
    <t>Thắng</t>
  </si>
  <si>
    <t>Quảng Trị</t>
  </si>
  <si>
    <t>Nguyễn Văn</t>
  </si>
  <si>
    <t>Thiện</t>
  </si>
  <si>
    <t>Trãi</t>
  </si>
  <si>
    <t>Đinh Văn</t>
  </si>
  <si>
    <t>Vương</t>
  </si>
  <si>
    <t>Hà Quốc</t>
  </si>
  <si>
    <t>Dũng</t>
  </si>
  <si>
    <t>Lê Viết</t>
  </si>
  <si>
    <t>Võ Hồng</t>
  </si>
  <si>
    <t>Quang</t>
  </si>
  <si>
    <t>Gia Lai</t>
  </si>
  <si>
    <t>Tôn Thất</t>
  </si>
  <si>
    <t>Tưởng Sỹ</t>
  </si>
  <si>
    <t>Huỳnh Hữu</t>
  </si>
  <si>
    <t>Diện</t>
  </si>
  <si>
    <t>K25TPM</t>
  </si>
  <si>
    <t>Bình Định</t>
  </si>
  <si>
    <t>Huỳnh Thị Nhật</t>
  </si>
  <si>
    <t>Duật</t>
  </si>
  <si>
    <t>Nữ</t>
  </si>
  <si>
    <t>Trần Lê Hoa</t>
  </si>
  <si>
    <t>Đăng</t>
  </si>
  <si>
    <t>TP Hồ Chí Minh</t>
  </si>
  <si>
    <t>Phạm Viết Đức</t>
  </si>
  <si>
    <t>Kon Tum</t>
  </si>
  <si>
    <t>Nguyễn Minh</t>
  </si>
  <si>
    <t>Nguyễn Xuân</t>
  </si>
  <si>
    <t>Lộc</t>
  </si>
  <si>
    <t>Nguyễn Đức</t>
  </si>
  <si>
    <t>Lương</t>
  </si>
  <si>
    <t>Đặng Bắc Bình</t>
  </si>
  <si>
    <t>Nguyên</t>
  </si>
  <si>
    <t>Hồ Văn</t>
  </si>
  <si>
    <t>Quân</t>
  </si>
  <si>
    <t>Võ Tấn</t>
  </si>
  <si>
    <t>Quốc</t>
  </si>
  <si>
    <t>Phan Tú</t>
  </si>
  <si>
    <t>Phan Văn Tiến</t>
  </si>
  <si>
    <t>Sỹ</t>
  </si>
  <si>
    <t>Diệp Tiến</t>
  </si>
  <si>
    <t>Nguyễn Thanh</t>
  </si>
  <si>
    <t>Chu Văn</t>
  </si>
  <si>
    <t>Anh</t>
  </si>
  <si>
    <t>Hà Tĩnh</t>
  </si>
  <si>
    <t>Võ Hoàng</t>
  </si>
  <si>
    <t>Hồ Thái</t>
  </si>
  <si>
    <t>Bảo</t>
  </si>
  <si>
    <t>Nguyễn Phước</t>
  </si>
  <si>
    <t>Nguyễn Thái</t>
  </si>
  <si>
    <t>Thừa Thiên Huế</t>
  </si>
  <si>
    <t>Xuất Sắc</t>
  </si>
  <si>
    <t>Hà Huy</t>
  </si>
  <si>
    <t>Bình</t>
  </si>
  <si>
    <t>Nguyễn Tuấn</t>
  </si>
  <si>
    <t>Cao Sơn</t>
  </si>
  <si>
    <t>Phú Yên</t>
  </si>
  <si>
    <t>Trần Thế</t>
  </si>
  <si>
    <t>Lê Quốc</t>
  </si>
  <si>
    <t>Cường</t>
  </si>
  <si>
    <t>Lê Xuân</t>
  </si>
  <si>
    <t>Châu</t>
  </si>
  <si>
    <t>Phan Văn</t>
  </si>
  <si>
    <t>Danh</t>
  </si>
  <si>
    <t>Nguyễn Đăng Nam</t>
  </si>
  <si>
    <t>Du</t>
  </si>
  <si>
    <t>Kiên Giang</t>
  </si>
  <si>
    <t>Thái Thị Kim</t>
  </si>
  <si>
    <t>Dung</t>
  </si>
  <si>
    <t>Nguyễn Quốc</t>
  </si>
  <si>
    <t>Duy</t>
  </si>
  <si>
    <t>Nguyễn Văn Khánh</t>
  </si>
  <si>
    <t>Võ Đức</t>
  </si>
  <si>
    <t>Trần Thị Mỹ</t>
  </si>
  <si>
    <t>Duyên</t>
  </si>
  <si>
    <t>Nguyễn Hoàng</t>
  </si>
  <si>
    <t>Dương</t>
  </si>
  <si>
    <t>Nguyễn Hữu Thành</t>
  </si>
  <si>
    <t>Nguyễn Ngọc</t>
  </si>
  <si>
    <t>Đức</t>
  </si>
  <si>
    <t>Trần Nhật</t>
  </si>
  <si>
    <t>Nghệ An</t>
  </si>
  <si>
    <t>Bùi Thị Thanh</t>
  </si>
  <si>
    <t>Hà</t>
  </si>
  <si>
    <t>Lê Hải</t>
  </si>
  <si>
    <t>Phùng Ngọc</t>
  </si>
  <si>
    <t>Hải</t>
  </si>
  <si>
    <t>Trương Văn</t>
  </si>
  <si>
    <t>Hảo</t>
  </si>
  <si>
    <t>Lương Trọng</t>
  </si>
  <si>
    <t>Nguyễn Lê Đình</t>
  </si>
  <si>
    <t>Hoà</t>
  </si>
  <si>
    <t>Hồ Phước Nguyên</t>
  </si>
  <si>
    <t>Hoàn</t>
  </si>
  <si>
    <t>Đặng Nguyễn</t>
  </si>
  <si>
    <t>Hoàng</t>
  </si>
  <si>
    <t>Hồ Duy</t>
  </si>
  <si>
    <t>Nguyễn Hữu</t>
  </si>
  <si>
    <t>Trương Thanh</t>
  </si>
  <si>
    <t>Lê Huy</t>
  </si>
  <si>
    <t>Đắk Nông</t>
  </si>
  <si>
    <t>Huỳnh Đức Ngọc</t>
  </si>
  <si>
    <t>Lê Quang</t>
  </si>
  <si>
    <t>Mai Văn</t>
  </si>
  <si>
    <t>Phạm Hữu</t>
  </si>
  <si>
    <t>Võ Đình Quốc</t>
  </si>
  <si>
    <t>Trần Xuân</t>
  </si>
  <si>
    <t>Hưng</t>
  </si>
  <si>
    <t>Đặng Văn</t>
  </si>
  <si>
    <t>Kiên</t>
  </si>
  <si>
    <t>Đàm Nguyên</t>
  </si>
  <si>
    <t>Kha</t>
  </si>
  <si>
    <t>Lê Nguyên</t>
  </si>
  <si>
    <t>Phạm Nguyễn Bảo</t>
  </si>
  <si>
    <t>Khánh</t>
  </si>
  <si>
    <t>Trần Anh</t>
  </si>
  <si>
    <t>Khoa</t>
  </si>
  <si>
    <t>Phan Phụng Phước</t>
  </si>
  <si>
    <t>Lâm</t>
  </si>
  <si>
    <t>Lê Thanh</t>
  </si>
  <si>
    <t>Lợi</t>
  </si>
  <si>
    <t>Nguyễn Thành</t>
  </si>
  <si>
    <t>Lượng</t>
  </si>
  <si>
    <t xml:space="preserve">Lê </t>
  </si>
  <si>
    <t>Lưu</t>
  </si>
  <si>
    <t>Lê Chỉ</t>
  </si>
  <si>
    <t>Mạnh</t>
  </si>
  <si>
    <t>Dương Văn</t>
  </si>
  <si>
    <t>Nghĩa</t>
  </si>
  <si>
    <t>Nguyễn Khôi</t>
  </si>
  <si>
    <t>Phạm Thanh</t>
  </si>
  <si>
    <t>Nhân</t>
  </si>
  <si>
    <t>Phát</t>
  </si>
  <si>
    <t>Phúc</t>
  </si>
  <si>
    <t>Nguyễn Quang Hồng</t>
  </si>
  <si>
    <t>Đỗ Thị Úy</t>
  </si>
  <si>
    <t>Phương</t>
  </si>
  <si>
    <t>Trần Thiện</t>
  </si>
  <si>
    <t>Trung Bình</t>
  </si>
  <si>
    <t>Vũ Văn</t>
  </si>
  <si>
    <t>Thái Bình</t>
  </si>
  <si>
    <t>Huỳnh Nguyễn Trung</t>
  </si>
  <si>
    <t>Quyền</t>
  </si>
  <si>
    <t>Võ Như</t>
  </si>
  <si>
    <t>Lê Trọng</t>
  </si>
  <si>
    <t>Quỳnh</t>
  </si>
  <si>
    <t>Nguyễn Phan Hồng</t>
  </si>
  <si>
    <t>Sơn</t>
  </si>
  <si>
    <t>Tài</t>
  </si>
  <si>
    <t>Đoàn Nhật</t>
  </si>
  <si>
    <t>Tân</t>
  </si>
  <si>
    <t>Phan Minh</t>
  </si>
  <si>
    <t>Nguyễn Bảo</t>
  </si>
  <si>
    <t>Tịnh</t>
  </si>
  <si>
    <t>Tú</t>
  </si>
  <si>
    <t>Đinh Ngọc</t>
  </si>
  <si>
    <t>Nguyễn Hoàng Anh</t>
  </si>
  <si>
    <t>Tùng</t>
  </si>
  <si>
    <t>Thái</t>
  </si>
  <si>
    <t>Vũ Kỳ</t>
  </si>
  <si>
    <t>Thanh</t>
  </si>
  <si>
    <t>Nguyễn Bá</t>
  </si>
  <si>
    <t>Thành</t>
  </si>
  <si>
    <t>Đào Trần Quốc</t>
  </si>
  <si>
    <t>Nguyễn Trần Hoàng</t>
  </si>
  <si>
    <t>Thân</t>
  </si>
  <si>
    <t>Thịnh</t>
  </si>
  <si>
    <t>Đỗ Văn</t>
  </si>
  <si>
    <t>Thuận</t>
  </si>
  <si>
    <t>Cao Thị Anh</t>
  </si>
  <si>
    <t>Thư</t>
  </si>
  <si>
    <t>Khánh Hòa</t>
  </si>
  <si>
    <t>Lê Duy</t>
  </si>
  <si>
    <t>Trọng</t>
  </si>
  <si>
    <t>Phạm Như</t>
  </si>
  <si>
    <t>Ngô Tấn Anh</t>
  </si>
  <si>
    <t>Trường</t>
  </si>
  <si>
    <t>Kpă Sơ</t>
  </si>
  <si>
    <t>Un</t>
  </si>
  <si>
    <t>Bùi Đình</t>
  </si>
  <si>
    <t>Văn</t>
  </si>
  <si>
    <t>Mang Đức Hoàng</t>
  </si>
  <si>
    <t>Vĩ</t>
  </si>
  <si>
    <t>Mai Thế</t>
  </si>
  <si>
    <t>Việt</t>
  </si>
  <si>
    <t>Võ Văn</t>
  </si>
  <si>
    <t>Vinh</t>
  </si>
  <si>
    <t>Tưởng Xuân</t>
  </si>
  <si>
    <t>Vĩnh</t>
  </si>
  <si>
    <t>Đặng Bảo</t>
  </si>
  <si>
    <t>Bùi Đức</t>
  </si>
  <si>
    <t>Chương</t>
  </si>
  <si>
    <t>Nguyễn Lê</t>
  </si>
  <si>
    <t>Nguyễn Long</t>
  </si>
  <si>
    <t>Nhật</t>
  </si>
  <si>
    <t>Phạm Ngọc</t>
  </si>
  <si>
    <t>An</t>
  </si>
  <si>
    <t>Hoàng Văn</t>
  </si>
  <si>
    <t>Đặng Ngọc</t>
  </si>
  <si>
    <t>Điềm</t>
  </si>
  <si>
    <t>Nguyễn Văn Minh</t>
  </si>
  <si>
    <t>Lưu Đức</t>
  </si>
  <si>
    <t>Minh</t>
  </si>
  <si>
    <t>Mai Thị Hồng</t>
  </si>
  <si>
    <t>Nhung</t>
  </si>
  <si>
    <t>Hoàng Việt</t>
  </si>
  <si>
    <t>Đinh Xuân</t>
  </si>
  <si>
    <t>Tuyển</t>
  </si>
  <si>
    <t>Cao Thanh</t>
  </si>
  <si>
    <t xml:space="preserve">Đoàn </t>
  </si>
  <si>
    <t>Huỳnh Công</t>
  </si>
  <si>
    <t>Sáng</t>
  </si>
  <si>
    <t>Nguyễn Huy</t>
  </si>
  <si>
    <t>K25VJ_TPM</t>
  </si>
  <si>
    <t>Thanh Hóa</t>
  </si>
  <si>
    <t>DIỆN SV ĐỦ ĐIỀU KIỆN NHẬN  KHÓA LUẬN TỐT NGHIỆP LẦN ĐẦU</t>
  </si>
  <si>
    <t>Huỳnh Ngọc</t>
  </si>
  <si>
    <t>Nguyễn Mậu</t>
  </si>
  <si>
    <t>K26TPM</t>
  </si>
  <si>
    <t>Nguyễn Khắc</t>
  </si>
  <si>
    <t>K25HP-TBM</t>
  </si>
  <si>
    <t>Hồ Ngọc Thành</t>
  </si>
  <si>
    <t>Tâm</t>
  </si>
  <si>
    <t>DIỆN XÉT VỚT ĐIỀU KIỆN NHẬN  KHÓA LUẬN TỐT NGHIỆP LẦN ĐẦU</t>
  </si>
  <si>
    <t>Mai Thị Thanh</t>
  </si>
  <si>
    <t>Trúc</t>
  </si>
  <si>
    <t>Huỳnh Quốc</t>
  </si>
  <si>
    <t>Trần Quốc</t>
  </si>
  <si>
    <t>Luận</t>
  </si>
  <si>
    <t>Nguyễn Mai</t>
  </si>
  <si>
    <t>Thuần</t>
  </si>
  <si>
    <t>Lê Khắc</t>
  </si>
  <si>
    <t>Vũ</t>
  </si>
  <si>
    <t>Chế Văn</t>
  </si>
  <si>
    <t>K23TMT</t>
  </si>
  <si>
    <t>Phạm Nguyễn Quốc</t>
  </si>
  <si>
    <t>K24TMT</t>
  </si>
  <si>
    <t>Trần Kỳ</t>
  </si>
  <si>
    <t>Nguyễn Đông</t>
  </si>
  <si>
    <t>K25TMT</t>
  </si>
  <si>
    <t>Huỳnh Anh</t>
  </si>
  <si>
    <t>Đại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</si>
</sst>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64" formatCode="&quot;$&quot;#,##0_);[Red]\(&quot;$&quot;#,##0\)"/>
    <numFmt numFmtId="165" formatCode="_(* #,##0.00_);_(* \(#,##0.00\);_(* &quot;-&quot;??_);_(@_)"/>
    <numFmt numFmtId="166" formatCode="0.0"/>
    <numFmt numFmtId="167" formatCode="0.0;[Red]0.0"/>
    <numFmt numFmtId="168" formatCode="0.00;[Red]0.00"/>
    <numFmt numFmtId="169" formatCode="&quot;\&quot;#,##0.00;[Red]&quot;\&quot;&quot;\&quot;&quot;\&quot;&quot;\&quot;&quot;\&quot;&quot;\&quot;\-#,##0.00"/>
    <numFmt numFmtId="170" formatCode="&quot;\&quot;#,##0;[Red]&quot;\&quot;&quot;\&quot;\-#,##0"/>
    <numFmt numFmtId="171" formatCode="_-* #,##0_-;\-* #,##0_-;_-* &quot;-&quot;_-;_-@_-"/>
    <numFmt numFmtId="172" formatCode="0.0%"/>
    <numFmt numFmtId="173" formatCode="&quot;$&quot;#,##0.00"/>
    <numFmt numFmtId="174" formatCode="#\ ###\ ###"/>
    <numFmt numFmtId="175" formatCode="\$#,##0\ ;\(\$#,##0\)"/>
    <numFmt numFmtId="176" formatCode="#\ ###\ ##0.0"/>
    <numFmt numFmtId="177" formatCode="#\ ###\ ###\ .00"/>
    <numFmt numFmtId="178" formatCode="&quot;$&quot;#,##0;[Red]\-&quot;$&quot;#,##0"/>
    <numFmt numFmtId="179" formatCode="&quot;$&quot;#,##0.00;[Red]\-&quot;$&quot;#,##0.00"/>
    <numFmt numFmtId="180" formatCode="&quot;VND&quot;#,##0_);[Red]\(&quot;VND&quot;#,##0\)"/>
    <numFmt numFmtId="181" formatCode="&quot;\&quot;#,##0.00;[Red]&quot;\&quot;\-#,##0.00"/>
    <numFmt numFmtId="182" formatCode="&quot;\&quot;#,##0;[Red]&quot;\&quot;\-#,##0"/>
    <numFmt numFmtId="183" formatCode="_-* #,##0.00_-;\-* #,##0.00_-;_-* &quot;-&quot;??_-;_-@_-"/>
    <numFmt numFmtId="184" formatCode="_-&quot;$&quot;* #,##0_-;\-&quot;$&quot;* #,##0_-;_-&quot;$&quot;* &quot;-&quot;_-;_-@_-"/>
    <numFmt numFmtId="185" formatCode="_-&quot;$&quot;* #,##0.00_-;\-&quot;$&quot;* #,##0.00_-;_-&quot;$&quot;* &quot;-&quot;??_-;_-@_-"/>
  </numFmts>
  <fonts count="53">
    <font>
      <sz val="11"/>
      <color theme="1"/>
      <name val="Times New Roman"/>
      <family val="2"/>
    </font>
    <font>
      <sz val="11"/>
      <name val="VN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VNtimes new roman"/>
      <family val="2"/>
    </font>
    <font>
      <sz val="12"/>
      <name val="VNtimes new roman"/>
      <family val="2"/>
    </font>
    <font>
      <sz val="9"/>
      <name val="Times New Roman"/>
      <family val="1"/>
    </font>
    <font>
      <i/>
      <sz val="10"/>
      <name val="VNtimes new roman"/>
      <family val="2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sz val="13"/>
      <color theme="1"/>
      <name val="Times New Roman"/>
      <family val="2"/>
    </font>
    <font>
      <sz val="13"/>
      <name val="VNtimes new roman"/>
      <family val="2"/>
    </font>
    <font>
      <sz val="12"/>
      <name val="VNI-Times"/>
    </font>
    <font>
      <sz val="10"/>
      <color indexed="8"/>
      <name val="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2"/>
      <name val="Courier"/>
      <family val="3"/>
    </font>
    <font>
      <sz val="11"/>
      <color theme="1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Times New Roman"/>
      <family val="1"/>
    </font>
    <font>
      <sz val="3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16">
    <xf numFmtId="0" fontId="0" fillId="0" borderId="0"/>
    <xf numFmtId="0" fontId="1" fillId="0" borderId="0"/>
    <xf numFmtId="0" fontId="9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9" fillId="0" borderId="0"/>
    <xf numFmtId="169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6" fillId="0" borderId="0" applyFon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171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0" fontId="21" fillId="4" borderId="0"/>
    <xf numFmtId="0" fontId="22" fillId="4" borderId="0"/>
    <xf numFmtId="0" fontId="23" fillId="4" borderId="0"/>
    <xf numFmtId="0" fontId="24" fillId="0" borderId="0">
      <alignment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25" fillId="0" borderId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172" fontId="16" fillId="0" borderId="0" applyFill="0" applyBorder="0" applyAlignment="0"/>
    <xf numFmtId="173" fontId="16" fillId="0" borderId="0" applyFill="0" applyBorder="0" applyAlignment="0"/>
    <xf numFmtId="174" fontId="26" fillId="0" borderId="0"/>
    <xf numFmtId="3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6" fontId="26" fillId="0" borderId="0"/>
    <xf numFmtId="0" fontId="16" fillId="0" borderId="0" applyFont="0" applyFill="0" applyBorder="0" applyAlignment="0" applyProtection="0"/>
    <xf numFmtId="177" fontId="26" fillId="0" borderId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2" fontId="16" fillId="0" borderId="0" applyFont="0" applyFill="0" applyBorder="0" applyAlignment="0" applyProtection="0"/>
    <xf numFmtId="38" fontId="27" fillId="4" borderId="0" applyNumberFormat="0" applyBorder="0" applyAlignment="0" applyProtection="0"/>
    <xf numFmtId="0" fontId="28" fillId="0" borderId="14" applyNumberFormat="0" applyAlignment="0" applyProtection="0">
      <alignment horizontal="left" vertical="center"/>
    </xf>
    <xf numFmtId="0" fontId="28" fillId="0" borderId="13">
      <alignment horizontal="left" vertical="center"/>
    </xf>
    <xf numFmtId="0" fontId="29" fillId="0" borderId="0" applyProtection="0"/>
    <xf numFmtId="0" fontId="29" fillId="0" borderId="0" applyProtection="0"/>
    <xf numFmtId="0" fontId="29" fillId="0" borderId="0" applyProtection="0"/>
    <xf numFmtId="0" fontId="28" fillId="0" borderId="0" applyProtection="0"/>
    <xf numFmtId="0" fontId="28" fillId="0" borderId="0" applyProtection="0"/>
    <xf numFmtId="0" fontId="28" fillId="0" borderId="0" applyProtection="0"/>
    <xf numFmtId="10" fontId="27" fillId="5" borderId="12" applyNumberFormat="0" applyBorder="0" applyAlignment="0" applyProtection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1" fillId="0" borderId="0" applyNumberFormat="0" applyFont="0" applyFill="0" applyAlignment="0"/>
    <xf numFmtId="0" fontId="9" fillId="0" borderId="0"/>
    <xf numFmtId="0" fontId="9" fillId="0" borderId="0"/>
    <xf numFmtId="0" fontId="9" fillId="0" borderId="0"/>
    <xf numFmtId="37" fontId="32" fillId="0" borderId="0"/>
    <xf numFmtId="180" fontId="12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16" fillId="0" borderId="0"/>
    <xf numFmtId="0" fontId="9" fillId="0" borderId="0"/>
    <xf numFmtId="0" fontId="1" fillId="0" borderId="0"/>
    <xf numFmtId="10" fontId="16" fillId="0" borderId="0" applyFont="0" applyFill="0" applyBorder="0" applyAlignment="0" applyProtection="0"/>
    <xf numFmtId="9" fontId="30" fillId="0" borderId="15" applyNumberFormat="0" applyBorder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3" fontId="35" fillId="0" borderId="0"/>
    <xf numFmtId="49" fontId="3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>
      <alignment vertical="center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1" fillId="0" borderId="0"/>
    <xf numFmtId="170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81" fontId="42" fillId="0" borderId="0" applyFont="0" applyFill="0" applyBorder="0" applyAlignment="0" applyProtection="0"/>
    <xf numFmtId="182" fontId="42" fillId="0" borderId="0" applyFont="0" applyFill="0" applyBorder="0" applyAlignment="0" applyProtection="0"/>
    <xf numFmtId="0" fontId="43" fillId="0" borderId="0"/>
    <xf numFmtId="0" fontId="31" fillId="0" borderId="0"/>
    <xf numFmtId="171" fontId="44" fillId="0" borderId="0" applyFont="0" applyFill="0" applyBorder="0" applyAlignment="0" applyProtection="0"/>
    <xf numFmtId="183" fontId="44" fillId="0" borderId="0" applyFont="0" applyFill="0" applyBorder="0" applyAlignment="0" applyProtection="0"/>
    <xf numFmtId="0" fontId="45" fillId="0" borderId="0"/>
    <xf numFmtId="184" fontId="44" fillId="0" borderId="0" applyFont="0" applyFill="0" applyBorder="0" applyAlignment="0" applyProtection="0"/>
    <xf numFmtId="164" fontId="46" fillId="0" borderId="0" applyFont="0" applyFill="0" applyBorder="0" applyAlignment="0" applyProtection="0"/>
    <xf numFmtId="185" fontId="44" fillId="0" borderId="0" applyFont="0" applyFill="0" applyBorder="0" applyAlignment="0" applyProtection="0"/>
    <xf numFmtId="0" fontId="16" fillId="0" borderId="0"/>
    <xf numFmtId="0" fontId="48" fillId="0" borderId="0"/>
    <xf numFmtId="0" fontId="47" fillId="0" borderId="0"/>
    <xf numFmtId="0" fontId="16" fillId="0" borderId="0"/>
    <xf numFmtId="165" fontId="34" fillId="0" borderId="0" applyFont="0" applyFill="0" applyBorder="0" applyAlignment="0" applyProtection="0"/>
    <xf numFmtId="0" fontId="16" fillId="0" borderId="0"/>
    <xf numFmtId="0" fontId="49" fillId="0" borderId="0"/>
    <xf numFmtId="9" fontId="16" fillId="0" borderId="0" applyFont="0" applyFill="0" applyBorder="0" applyAlignment="0" applyProtection="0"/>
    <xf numFmtId="0" fontId="50" fillId="0" borderId="0"/>
    <xf numFmtId="165" fontId="50" fillId="0" borderId="0" applyFont="0" applyFill="0" applyBorder="0" applyAlignment="0" applyProtection="0"/>
    <xf numFmtId="0" fontId="47" fillId="0" borderId="0"/>
    <xf numFmtId="0" fontId="50" fillId="0" borderId="0"/>
    <xf numFmtId="0" fontId="1" fillId="0" borderId="0"/>
    <xf numFmtId="0" fontId="16" fillId="0" borderId="0"/>
  </cellStyleXfs>
  <cellXfs count="126">
    <xf numFmtId="0" fontId="0" fillId="0" borderId="0" xfId="0"/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2" borderId="13" xfId="1" applyFont="1" applyFill="1" applyBorder="1" applyAlignment="1">
      <alignment horizontal="left"/>
    </xf>
    <xf numFmtId="0" fontId="9" fillId="2" borderId="13" xfId="1" applyFont="1" applyFill="1" applyBorder="1" applyAlignment="1">
      <alignment vertical="center"/>
    </xf>
    <xf numFmtId="0" fontId="10" fillId="2" borderId="13" xfId="1" applyFont="1" applyFill="1" applyBorder="1" applyAlignment="1">
      <alignment vertical="center"/>
    </xf>
    <xf numFmtId="14" fontId="9" fillId="2" borderId="13" xfId="1" quotePrefix="1" applyNumberFormat="1" applyFont="1" applyFill="1" applyBorder="1" applyAlignment="1">
      <alignment horizontal="center" vertical="center"/>
    </xf>
    <xf numFmtId="2" fontId="7" fillId="2" borderId="13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0" fillId="0" borderId="13" xfId="0" applyBorder="1"/>
    <xf numFmtId="0" fontId="9" fillId="0" borderId="0" xfId="1" applyFont="1" applyFill="1" applyBorder="1" applyAlignment="1">
      <alignment horizontal="center"/>
    </xf>
    <xf numFmtId="0" fontId="7" fillId="0" borderId="0" xfId="3" quotePrefix="1" applyFont="1" applyFill="1" applyBorder="1" applyAlignment="1">
      <alignment horizontal="center"/>
    </xf>
    <xf numFmtId="0" fontId="7" fillId="0" borderId="0" xfId="4" applyFont="1" applyFill="1" applyBorder="1" applyAlignment="1">
      <alignment horizontal="left"/>
    </xf>
    <xf numFmtId="14" fontId="9" fillId="0" borderId="0" xfId="3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14" fontId="14" fillId="0" borderId="0" xfId="5" applyNumberFormat="1" applyFont="1" applyBorder="1" applyAlignment="1">
      <alignment horizontal="center"/>
    </xf>
    <xf numFmtId="0" fontId="1" fillId="0" borderId="0" xfId="1" applyFont="1" applyAlignment="1">
      <alignment vertical="center"/>
    </xf>
    <xf numFmtId="0" fontId="7" fillId="0" borderId="0" xfId="7" applyFont="1"/>
    <xf numFmtId="0" fontId="7" fillId="3" borderId="0" xfId="7" applyFont="1" applyFill="1"/>
    <xf numFmtId="167" fontId="7" fillId="0" borderId="0" xfId="7" applyNumberFormat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12" fillId="0" borderId="0" xfId="7" applyFont="1"/>
    <xf numFmtId="167" fontId="12" fillId="0" borderId="0" xfId="7" applyNumberFormat="1" applyFont="1" applyAlignment="1">
      <alignment horizontal="center"/>
    </xf>
    <xf numFmtId="168" fontId="12" fillId="0" borderId="0" xfId="7" applyNumberFormat="1" applyFont="1" applyAlignment="1">
      <alignment horizontal="center"/>
    </xf>
    <xf numFmtId="0" fontId="15" fillId="0" borderId="0" xfId="1" applyFont="1" applyAlignment="1">
      <alignment vertical="center"/>
    </xf>
    <xf numFmtId="0" fontId="7" fillId="3" borderId="0" xfId="7" applyFont="1" applyFill="1" applyAlignment="1"/>
    <xf numFmtId="0" fontId="9" fillId="0" borderId="17" xfId="4" applyFont="1" applyFill="1" applyBorder="1"/>
    <xf numFmtId="0" fontId="7" fillId="0" borderId="18" xfId="4" applyFont="1" applyFill="1" applyBorder="1" applyAlignment="1">
      <alignment horizontal="left"/>
    </xf>
    <xf numFmtId="14" fontId="9" fillId="0" borderId="16" xfId="3" applyNumberFormat="1" applyFont="1" applyBorder="1" applyAlignment="1">
      <alignment horizontal="center"/>
    </xf>
    <xf numFmtId="14" fontId="9" fillId="0" borderId="16" xfId="5" applyNumberFormat="1" applyFont="1" applyBorder="1" applyAlignment="1">
      <alignment horizontal="left"/>
    </xf>
    <xf numFmtId="14" fontId="9" fillId="0" borderId="16" xfId="5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166" fontId="7" fillId="0" borderId="16" xfId="1" applyNumberFormat="1" applyFont="1" applyBorder="1" applyAlignment="1">
      <alignment horizontal="center"/>
    </xf>
    <xf numFmtId="0" fontId="6" fillId="0" borderId="16" xfId="6" applyFont="1" applyFill="1" applyBorder="1" applyAlignment="1">
      <alignment horizontal="center"/>
    </xf>
    <xf numFmtId="0" fontId="9" fillId="0" borderId="18" xfId="4" applyFont="1" applyFill="1" applyBorder="1" applyAlignment="1">
      <alignment horizontal="center"/>
    </xf>
    <xf numFmtId="0" fontId="10" fillId="2" borderId="13" xfId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/>
    </xf>
    <xf numFmtId="0" fontId="7" fillId="0" borderId="16" xfId="3" quotePrefix="1" applyFont="1" applyFill="1" applyBorder="1" applyAlignment="1">
      <alignment horizontal="center"/>
    </xf>
    <xf numFmtId="0" fontId="12" fillId="0" borderId="0" xfId="7" applyFont="1" applyAlignment="1">
      <alignment horizontal="center"/>
    </xf>
    <xf numFmtId="0" fontId="9" fillId="0" borderId="17" xfId="4" applyFont="1" applyFill="1" applyBorder="1" applyAlignment="1"/>
    <xf numFmtId="0" fontId="7" fillId="0" borderId="16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6" fillId="0" borderId="16" xfId="2" applyFont="1" applyBorder="1" applyAlignment="1">
      <alignment horizontal="center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3" xfId="0" applyFont="1" applyBorder="1" applyAlignment="1">
      <alignment horizontal="center" wrapText="1"/>
    </xf>
    <xf numFmtId="0" fontId="11" fillId="2" borderId="13" xfId="1" applyFont="1" applyFill="1" applyBorder="1" applyAlignment="1">
      <alignment horizontal="center"/>
    </xf>
    <xf numFmtId="0" fontId="0" fillId="0" borderId="0" xfId="0" applyAlignment="1"/>
    <xf numFmtId="0" fontId="3" fillId="0" borderId="0" xfId="1" applyFont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15" fillId="0" borderId="0" xfId="1" applyFont="1" applyAlignment="1">
      <alignment horizontal="center" vertical="center"/>
    </xf>
    <xf numFmtId="0" fontId="7" fillId="6" borderId="13" xfId="2" applyFont="1" applyFill="1" applyBorder="1" applyAlignment="1">
      <alignment horizontal="left" vertical="center"/>
    </xf>
    <xf numFmtId="0" fontId="9" fillId="6" borderId="13" xfId="2" applyFont="1" applyFill="1" applyBorder="1" applyAlignment="1">
      <alignment horizontal="left" vertical="center"/>
    </xf>
    <xf numFmtId="0" fontId="7" fillId="2" borderId="13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16" xfId="2" applyFont="1" applyFill="1" applyBorder="1" applyAlignment="1">
      <alignment horizontal="center" vertical="center"/>
    </xf>
    <xf numFmtId="0" fontId="7" fillId="0" borderId="16" xfId="3" quotePrefix="1" applyFont="1" applyFill="1" applyBorder="1" applyAlignment="1">
      <alignment horizontal="center" vertical="center"/>
    </xf>
    <xf numFmtId="0" fontId="9" fillId="0" borderId="17" xfId="4" applyFont="1" applyFill="1" applyBorder="1" applyAlignment="1">
      <alignment vertical="center"/>
    </xf>
    <xf numFmtId="0" fontId="7" fillId="0" borderId="18" xfId="4" applyFont="1" applyFill="1" applyBorder="1" applyAlignment="1">
      <alignment horizontal="left" vertical="center"/>
    </xf>
    <xf numFmtId="0" fontId="9" fillId="0" borderId="18" xfId="4" applyFont="1" applyFill="1" applyBorder="1" applyAlignment="1">
      <alignment horizontal="center" vertical="center"/>
    </xf>
    <xf numFmtId="14" fontId="9" fillId="0" borderId="16" xfId="3" applyNumberFormat="1" applyFont="1" applyBorder="1" applyAlignment="1">
      <alignment horizontal="center" vertical="center"/>
    </xf>
    <xf numFmtId="14" fontId="9" fillId="0" borderId="16" xfId="5" applyNumberFormat="1" applyFont="1" applyBorder="1" applyAlignment="1">
      <alignment horizontal="left" vertical="center"/>
    </xf>
    <xf numFmtId="14" fontId="9" fillId="0" borderId="16" xfId="5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166" fontId="7" fillId="0" borderId="16" xfId="1" applyNumberFormat="1" applyFont="1" applyBorder="1" applyAlignment="1">
      <alignment horizontal="center" vertical="center"/>
    </xf>
    <xf numFmtId="0" fontId="6" fillId="0" borderId="16" xfId="6" applyFont="1" applyFill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0" xfId="7" applyFont="1" applyAlignment="1">
      <alignment horizontal="center"/>
    </xf>
    <xf numFmtId="0" fontId="9" fillId="0" borderId="18" xfId="114" applyFont="1" applyBorder="1" applyAlignment="1">
      <alignment horizontal="center"/>
    </xf>
    <xf numFmtId="14" fontId="9" fillId="0" borderId="0" xfId="7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4" fontId="9" fillId="0" borderId="0" xfId="7" applyNumberFormat="1" applyFont="1" applyBorder="1" applyAlignment="1">
      <alignment horizontal="center" vertical="center"/>
    </xf>
    <xf numFmtId="0" fontId="7" fillId="0" borderId="0" xfId="7" applyFont="1" applyAlignment="1">
      <alignment horizontal="center"/>
    </xf>
    <xf numFmtId="14" fontId="9" fillId="0" borderId="0" xfId="7" applyNumberFormat="1" applyFont="1" applyBorder="1" applyAlignment="1">
      <alignment horizontal="center" vertical="center"/>
    </xf>
    <xf numFmtId="0" fontId="7" fillId="0" borderId="0" xfId="7" applyFont="1" applyAlignment="1">
      <alignment horizontal="center"/>
    </xf>
    <xf numFmtId="0" fontId="7" fillId="0" borderId="20" xfId="3" quotePrefix="1" applyFont="1" applyFill="1" applyBorder="1" applyAlignment="1">
      <alignment horizontal="center"/>
    </xf>
    <xf numFmtId="0" fontId="7" fillId="0" borderId="22" xfId="4" applyFont="1" applyFill="1" applyBorder="1" applyAlignment="1">
      <alignment horizontal="left"/>
    </xf>
    <xf numFmtId="14" fontId="9" fillId="0" borderId="20" xfId="3" applyNumberFormat="1" applyFont="1" applyBorder="1" applyAlignment="1">
      <alignment horizontal="center"/>
    </xf>
    <xf numFmtId="14" fontId="9" fillId="0" borderId="20" xfId="5" applyNumberFormat="1" applyFont="1" applyBorder="1" applyAlignment="1">
      <alignment horizontal="left"/>
    </xf>
    <xf numFmtId="14" fontId="9" fillId="0" borderId="20" xfId="5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66" fontId="7" fillId="0" borderId="20" xfId="1" applyNumberFormat="1" applyFont="1" applyBorder="1" applyAlignment="1">
      <alignment horizontal="center"/>
    </xf>
    <xf numFmtId="0" fontId="6" fillId="0" borderId="20" xfId="6" applyFont="1" applyFill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0" fontId="9" fillId="0" borderId="20" xfId="2" applyFont="1" applyFill="1" applyBorder="1" applyAlignment="1">
      <alignment horizontal="center"/>
    </xf>
    <xf numFmtId="0" fontId="9" fillId="0" borderId="21" xfId="4" applyFont="1" applyFill="1" applyBorder="1"/>
    <xf numFmtId="0" fontId="9" fillId="0" borderId="22" xfId="114" applyFont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52" fillId="7" borderId="19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16">
    <cellStyle name="??" xfId="8"/>
    <cellStyle name="?? [0.00]_PRODUCT DETAIL Q1" xfId="9"/>
    <cellStyle name="?? [0]" xfId="10"/>
    <cellStyle name="???? [0.00]_PRODUCT DETAIL Q1" xfId="11"/>
    <cellStyle name="????_PRODUCT DETAIL Q1" xfId="12"/>
    <cellStyle name="???[0]_Book1" xfId="13"/>
    <cellStyle name="???_95" xfId="14"/>
    <cellStyle name="??_(????)??????" xfId="15"/>
    <cellStyle name="1" xfId="16"/>
    <cellStyle name="2" xfId="17"/>
    <cellStyle name="3" xfId="18"/>
    <cellStyle name="4" xfId="19"/>
    <cellStyle name="AeE­ [0]_INQUIRY ¿µ¾÷AßAø " xfId="20"/>
    <cellStyle name="AeE­_INQUIRY ¿µ¾÷AßAø " xfId="21"/>
    <cellStyle name="AÞ¸¶ [0]_INQUIRY ¿?¾÷AßAø " xfId="22"/>
    <cellStyle name="AÞ¸¶_INQUIRY ¿?¾÷AßAø " xfId="23"/>
    <cellStyle name="C?AØ_¿?¾÷CoE² " xfId="24"/>
    <cellStyle name="C￥AØ_¿μ¾÷CoE² " xfId="25"/>
    <cellStyle name="Calc Currency (0)" xfId="26"/>
    <cellStyle name="Calc Currency (0) 2" xfId="27"/>
    <cellStyle name="Calc Currency (0) 3" xfId="28"/>
    <cellStyle name="Calc Percent (0)" xfId="29"/>
    <cellStyle name="Calc Percent (1)" xfId="30"/>
    <cellStyle name="Comma 2" xfId="106"/>
    <cellStyle name="Comma 3" xfId="111"/>
    <cellStyle name="comma zerodec" xfId="31"/>
    <cellStyle name="Comma0" xfId="32"/>
    <cellStyle name="Currency0" xfId="33"/>
    <cellStyle name="Currency1" xfId="34"/>
    <cellStyle name="Date" xfId="35"/>
    <cellStyle name="Dollar (zero dec)" xfId="36"/>
    <cellStyle name="Enter Currency (0)" xfId="37"/>
    <cellStyle name="Enter Currency (0) 2" xfId="38"/>
    <cellStyle name="Enter Currency (0) 3" xfId="39"/>
    <cellStyle name="Fixed" xfId="40"/>
    <cellStyle name="Grey" xfId="41"/>
    <cellStyle name="Header1" xfId="42"/>
    <cellStyle name="Header2" xfId="43"/>
    <cellStyle name="HEADING1" xfId="44"/>
    <cellStyle name="HEADING1 2" xfId="45"/>
    <cellStyle name="HEADING1 3" xfId="46"/>
    <cellStyle name="HEADING2" xfId="47"/>
    <cellStyle name="HEADING2 2" xfId="48"/>
    <cellStyle name="HEADING2 3" xfId="49"/>
    <cellStyle name="Input [yellow]" xfId="50"/>
    <cellStyle name="Link Currency (0)" xfId="51"/>
    <cellStyle name="Link Currency (0) 2" xfId="52"/>
    <cellStyle name="Link Currency (0) 3" xfId="53"/>
    <cellStyle name="Milliers [0]_AR1194" xfId="54"/>
    <cellStyle name="Milliers_AR1194" xfId="55"/>
    <cellStyle name="Monétaire [0]_AR1194" xfId="56"/>
    <cellStyle name="Monétaire_AR1194" xfId="57"/>
    <cellStyle name="n" xfId="58"/>
    <cellStyle name="New Times Roman" xfId="59"/>
    <cellStyle name="New Times Roman 2" xfId="60"/>
    <cellStyle name="New Times Roman 3" xfId="61"/>
    <cellStyle name="no dec" xfId="62"/>
    <cellStyle name="Normal" xfId="0" builtinId="0"/>
    <cellStyle name="Normal - Style1" xfId="63"/>
    <cellStyle name="Normal 18" xfId="107"/>
    <cellStyle name="Normal 2" xfId="64"/>
    <cellStyle name="Normal 2 2" xfId="65"/>
    <cellStyle name="Normal 2 2 2" xfId="66"/>
    <cellStyle name="Normal 2 2 2 2" xfId="67"/>
    <cellStyle name="Normal 2 2 3" xfId="115"/>
    <cellStyle name="Normal 2 3" xfId="3"/>
    <cellStyle name="Normal 2 4" xfId="105"/>
    <cellStyle name="Normal 3" xfId="2"/>
    <cellStyle name="Normal 3 2" xfId="68"/>
    <cellStyle name="Normal 4" xfId="1"/>
    <cellStyle name="Normal 4 2" xfId="102"/>
    <cellStyle name="Normal 4 2 2" xfId="114"/>
    <cellStyle name="Normal 4 2 3" xfId="112"/>
    <cellStyle name="Normal 4 3" xfId="104"/>
    <cellStyle name="Normal 5" xfId="69"/>
    <cellStyle name="Normal 5 2" xfId="113"/>
    <cellStyle name="Normal 5 3 3" xfId="108"/>
    <cellStyle name="Normal 6" xfId="70"/>
    <cellStyle name="Normal 7" xfId="103"/>
    <cellStyle name="Normal 8" xfId="110"/>
    <cellStyle name="Normal_Book1" xfId="5"/>
    <cellStyle name="Normal_mau TN" xfId="7"/>
    <cellStyle name="Normal_nv2_2003 2" xfId="6"/>
    <cellStyle name="Normal_Sheet1" xfId="4"/>
    <cellStyle name="Percent [2]" xfId="71"/>
    <cellStyle name="Percent 2" xfId="109"/>
    <cellStyle name="PERCENTAGE" xfId="72"/>
    <cellStyle name="PrePop Currency (0)" xfId="73"/>
    <cellStyle name="PrePop Currency (0) 2" xfId="74"/>
    <cellStyle name="PrePop Currency (0) 3" xfId="75"/>
    <cellStyle name="songuyen" xfId="76"/>
    <cellStyle name="Text Indent A" xfId="77"/>
    <cellStyle name="Text Indent B" xfId="78"/>
    <cellStyle name="Text Indent B 2" xfId="79"/>
    <cellStyle name="Text Indent B 3" xfId="80"/>
    <cellStyle name=" [0.00]_ Att. 1- Cover" xfId="81"/>
    <cellStyle name="_ Att. 1- Cover" xfId="82"/>
    <cellStyle name="?_ Att. 1- Cover" xfId="83"/>
    <cellStyle name="똿뗦먛귟 [0.00]_PRODUCT DETAIL Q1" xfId="84"/>
    <cellStyle name="똿뗦먛귟_PRODUCT DETAIL Q1" xfId="85"/>
    <cellStyle name="믅됞 [0.00]_PRODUCT DETAIL Q1" xfId="86"/>
    <cellStyle name="믅됞_PRODUCT DETAIL Q1" xfId="87"/>
    <cellStyle name="백분율_95" xfId="88"/>
    <cellStyle name="뷭?_BOOKSHIP" xfId="89"/>
    <cellStyle name="콤마 [0]_1202" xfId="90"/>
    <cellStyle name="콤마_1202" xfId="91"/>
    <cellStyle name="통화 [0]_1202" xfId="92"/>
    <cellStyle name="통화_1202" xfId="93"/>
    <cellStyle name="표준_(정보부문)월별인원계획" xfId="94"/>
    <cellStyle name="一般_00Q3902REV.1" xfId="95"/>
    <cellStyle name="千分位[0]_00Q3902REV.1" xfId="96"/>
    <cellStyle name="千分位_00Q3902REV.1" xfId="97"/>
    <cellStyle name="標準_機器ﾘｽト (2)" xfId="98"/>
    <cellStyle name="貨幣 [0]_00Q3902REV.1" xfId="99"/>
    <cellStyle name="貨幣[0]_BRE" xfId="100"/>
    <cellStyle name="貨幣_00Q3902REV.1" xfId="101"/>
  </cellStyles>
  <dxfs count="149"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abSelected="1" workbookViewId="0">
      <pane xSplit="7" ySplit="8" topLeftCell="H175" activePane="bottomRight" state="frozen"/>
      <selection pane="topRight" activeCell="H1" sqref="H1"/>
      <selection pane="bottomLeft" activeCell="A8" sqref="A8"/>
      <selection pane="bottomRight" activeCell="A178" sqref="A178:XFD179"/>
    </sheetView>
  </sheetViews>
  <sheetFormatPr defaultRowHeight="15"/>
  <cols>
    <col min="1" max="1" width="3.7109375" customWidth="1"/>
    <col min="2" max="2" width="12.140625" customWidth="1"/>
    <col min="3" max="3" width="16" customWidth="1"/>
    <col min="4" max="4" width="7.140625" customWidth="1"/>
    <col min="5" max="5" width="9.28515625" customWidth="1"/>
    <col min="6" max="6" width="9.7109375" customWidth="1"/>
    <col min="7" max="7" width="11.5703125" customWidth="1"/>
    <col min="8" max="8" width="6.85546875" customWidth="1"/>
    <col min="9" max="9" width="5.7109375" customWidth="1"/>
    <col min="10" max="10" width="5.7109375" hidden="1" customWidth="1"/>
    <col min="11" max="11" width="10.42578125" customWidth="1"/>
    <col min="12" max="13" width="7.5703125" customWidth="1"/>
    <col min="14" max="16" width="5.7109375" customWidth="1"/>
    <col min="17" max="17" width="7.7109375" bestFit="1" customWidth="1"/>
    <col min="18" max="18" width="11.5703125" style="45" customWidth="1"/>
    <col min="19" max="19" width="12.5703125" style="48" customWidth="1"/>
  </cols>
  <sheetData>
    <row r="1" spans="1:19" ht="15.75">
      <c r="A1" s="120" t="s">
        <v>0</v>
      </c>
      <c r="B1" s="120"/>
      <c r="C1" s="120"/>
      <c r="D1" s="120"/>
      <c r="E1" s="49"/>
      <c r="F1" s="119" t="s">
        <v>44</v>
      </c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15.75">
      <c r="A2" s="121" t="s">
        <v>36</v>
      </c>
      <c r="B2" s="121"/>
      <c r="C2" s="121"/>
      <c r="D2" s="121"/>
      <c r="E2" s="49"/>
      <c r="F2" s="119" t="s">
        <v>42</v>
      </c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</row>
    <row r="3" spans="1:19" ht="15.75">
      <c r="A3" s="90"/>
      <c r="B3" s="90"/>
      <c r="C3" s="90"/>
      <c r="D3" s="90"/>
      <c r="E3" s="90"/>
      <c r="F3" s="119" t="s">
        <v>26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19" ht="38.25">
      <c r="A4" s="123" t="s">
        <v>30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</row>
    <row r="5" spans="1:19" ht="18" customHeight="1">
      <c r="A5" s="92" t="s">
        <v>1</v>
      </c>
      <c r="B5" s="95" t="s">
        <v>2</v>
      </c>
      <c r="C5" s="110" t="s">
        <v>3</v>
      </c>
      <c r="D5" s="111"/>
      <c r="E5" s="116" t="s">
        <v>4</v>
      </c>
      <c r="F5" s="116" t="s">
        <v>5</v>
      </c>
      <c r="G5" s="92" t="s">
        <v>6</v>
      </c>
      <c r="H5" s="106" t="s">
        <v>7</v>
      </c>
      <c r="I5" s="102" t="s">
        <v>8</v>
      </c>
      <c r="J5" s="124" t="s">
        <v>9</v>
      </c>
      <c r="K5" s="125"/>
      <c r="L5" s="98" t="s">
        <v>32</v>
      </c>
      <c r="M5" s="99"/>
      <c r="N5" s="102" t="s">
        <v>13</v>
      </c>
      <c r="O5" s="102" t="s">
        <v>11</v>
      </c>
      <c r="P5" s="102" t="s">
        <v>12</v>
      </c>
      <c r="Q5" s="102" t="s">
        <v>14</v>
      </c>
      <c r="R5" s="104" t="s">
        <v>15</v>
      </c>
      <c r="S5" s="104" t="s">
        <v>16</v>
      </c>
    </row>
    <row r="6" spans="1:19" ht="27.75" customHeight="1">
      <c r="A6" s="93"/>
      <c r="B6" s="96"/>
      <c r="C6" s="112"/>
      <c r="D6" s="113"/>
      <c r="E6" s="117"/>
      <c r="F6" s="117"/>
      <c r="G6" s="93"/>
      <c r="H6" s="107"/>
      <c r="I6" s="109"/>
      <c r="J6" s="102" t="s">
        <v>17</v>
      </c>
      <c r="K6" s="104" t="s">
        <v>31</v>
      </c>
      <c r="L6" s="100"/>
      <c r="M6" s="101"/>
      <c r="N6" s="109"/>
      <c r="O6" s="109"/>
      <c r="P6" s="109"/>
      <c r="Q6" s="109"/>
      <c r="R6" s="122"/>
      <c r="S6" s="122"/>
    </row>
    <row r="7" spans="1:19">
      <c r="A7" s="94"/>
      <c r="B7" s="97"/>
      <c r="C7" s="114"/>
      <c r="D7" s="115"/>
      <c r="E7" s="118"/>
      <c r="F7" s="118"/>
      <c r="G7" s="94"/>
      <c r="H7" s="108"/>
      <c r="I7" s="103"/>
      <c r="J7" s="103"/>
      <c r="K7" s="105"/>
      <c r="L7" s="1" t="s">
        <v>18</v>
      </c>
      <c r="M7" s="2" t="s">
        <v>19</v>
      </c>
      <c r="N7" s="103"/>
      <c r="O7" s="103"/>
      <c r="P7" s="103"/>
      <c r="Q7" s="103"/>
      <c r="R7" s="105"/>
      <c r="S7" s="105"/>
    </row>
    <row r="8" spans="1:19" ht="19.5" customHeight="1">
      <c r="A8" s="52" t="s">
        <v>45</v>
      </c>
      <c r="B8" s="5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42"/>
      <c r="S8" s="46"/>
    </row>
    <row r="9" spans="1:19" ht="20.100000000000001" customHeight="1">
      <c r="A9" s="54" t="s">
        <v>25</v>
      </c>
      <c r="B9" s="3"/>
      <c r="C9" s="4"/>
      <c r="D9" s="5"/>
      <c r="E9" s="5"/>
      <c r="F9" s="6"/>
      <c r="G9" s="4"/>
      <c r="H9" s="4"/>
      <c r="I9" s="4"/>
      <c r="J9" s="4"/>
      <c r="K9" s="4"/>
      <c r="L9" s="4"/>
      <c r="M9" s="7"/>
      <c r="N9" s="7"/>
      <c r="O9" s="8"/>
      <c r="P9" s="8"/>
      <c r="Q9" s="7"/>
      <c r="R9" s="9"/>
      <c r="S9" s="47"/>
    </row>
    <row r="10" spans="1:19" ht="21" customHeight="1">
      <c r="A10" s="37">
        <v>1</v>
      </c>
      <c r="B10" s="38">
        <v>2121119609</v>
      </c>
      <c r="C10" s="40" t="s">
        <v>46</v>
      </c>
      <c r="D10" s="28" t="s">
        <v>47</v>
      </c>
      <c r="E10" s="35" t="s">
        <v>48</v>
      </c>
      <c r="F10" s="29">
        <v>35496</v>
      </c>
      <c r="G10" s="30" t="s">
        <v>49</v>
      </c>
      <c r="H10" s="31" t="s">
        <v>50</v>
      </c>
      <c r="I10" s="32">
        <v>7.2</v>
      </c>
      <c r="J10" s="33">
        <v>7.8</v>
      </c>
      <c r="K10" s="33">
        <v>9</v>
      </c>
      <c r="L10" s="32">
        <v>7.24</v>
      </c>
      <c r="M10" s="32">
        <v>3</v>
      </c>
      <c r="N10" s="34" t="s">
        <v>51</v>
      </c>
      <c r="O10" s="34" t="s">
        <v>51</v>
      </c>
      <c r="P10" s="34" t="s">
        <v>51</v>
      </c>
      <c r="Q10" s="34" t="s">
        <v>52</v>
      </c>
      <c r="R10" s="43">
        <v>0</v>
      </c>
      <c r="S10" s="41" t="s">
        <v>53</v>
      </c>
    </row>
    <row r="11" spans="1:19" ht="21" customHeight="1">
      <c r="A11" s="37">
        <f>A10+1</f>
        <v>2</v>
      </c>
      <c r="B11" s="38">
        <v>2121114030</v>
      </c>
      <c r="C11" s="40" t="s">
        <v>69</v>
      </c>
      <c r="D11" s="28" t="s">
        <v>70</v>
      </c>
      <c r="E11" s="35" t="s">
        <v>62</v>
      </c>
      <c r="F11" s="29">
        <v>35084</v>
      </c>
      <c r="G11" s="30" t="s">
        <v>63</v>
      </c>
      <c r="H11" s="31" t="s">
        <v>50</v>
      </c>
      <c r="I11" s="32">
        <v>6.19</v>
      </c>
      <c r="J11" s="33"/>
      <c r="K11" s="33">
        <v>6.9</v>
      </c>
      <c r="L11" s="32">
        <v>6.21</v>
      </c>
      <c r="M11" s="32">
        <v>2.36</v>
      </c>
      <c r="N11" s="34" t="s">
        <v>51</v>
      </c>
      <c r="O11" s="34" t="s">
        <v>51</v>
      </c>
      <c r="P11" s="34" t="s">
        <v>51</v>
      </c>
      <c r="Q11" s="34" t="s">
        <v>52</v>
      </c>
      <c r="R11" s="43">
        <v>0</v>
      </c>
      <c r="S11" s="41" t="s">
        <v>53</v>
      </c>
    </row>
    <row r="12" spans="1:19" ht="21" customHeight="1">
      <c r="A12" s="37">
        <f t="shared" ref="A12:A136" si="0">A11+1</f>
        <v>3</v>
      </c>
      <c r="B12" s="38">
        <v>2321124088</v>
      </c>
      <c r="C12" s="40" t="s">
        <v>71</v>
      </c>
      <c r="D12" s="28" t="s">
        <v>66</v>
      </c>
      <c r="E12" s="35" t="s">
        <v>62</v>
      </c>
      <c r="F12" s="29">
        <v>36342</v>
      </c>
      <c r="G12" s="30" t="s">
        <v>63</v>
      </c>
      <c r="H12" s="31" t="s">
        <v>50</v>
      </c>
      <c r="I12" s="32">
        <v>6.09</v>
      </c>
      <c r="J12" s="33"/>
      <c r="K12" s="33">
        <v>6.8</v>
      </c>
      <c r="L12" s="32">
        <v>6.11</v>
      </c>
      <c r="M12" s="32">
        <v>2.34</v>
      </c>
      <c r="N12" s="34" t="s">
        <v>51</v>
      </c>
      <c r="O12" s="34" t="s">
        <v>51</v>
      </c>
      <c r="P12" s="34" t="s">
        <v>51</v>
      </c>
      <c r="Q12" s="34" t="s">
        <v>72</v>
      </c>
      <c r="R12" s="43">
        <v>0</v>
      </c>
      <c r="S12" s="41" t="s">
        <v>53</v>
      </c>
    </row>
    <row r="13" spans="1:19" ht="21" customHeight="1">
      <c r="A13" s="37">
        <f t="shared" si="0"/>
        <v>4</v>
      </c>
      <c r="B13" s="38">
        <v>2321123376</v>
      </c>
      <c r="C13" s="40" t="s">
        <v>73</v>
      </c>
      <c r="D13" s="28" t="s">
        <v>74</v>
      </c>
      <c r="E13" s="35" t="s">
        <v>62</v>
      </c>
      <c r="F13" s="29">
        <v>36240</v>
      </c>
      <c r="G13" s="30" t="s">
        <v>75</v>
      </c>
      <c r="H13" s="31" t="s">
        <v>50</v>
      </c>
      <c r="I13" s="32">
        <v>6.9</v>
      </c>
      <c r="J13" s="33"/>
      <c r="K13" s="33">
        <v>8</v>
      </c>
      <c r="L13" s="32">
        <v>6.92</v>
      </c>
      <c r="M13" s="32">
        <v>2.82</v>
      </c>
      <c r="N13" s="34" t="s">
        <v>51</v>
      </c>
      <c r="O13" s="34" t="s">
        <v>51</v>
      </c>
      <c r="P13" s="34" t="s">
        <v>51</v>
      </c>
      <c r="Q13" s="34" t="s">
        <v>52</v>
      </c>
      <c r="R13" s="43">
        <v>0</v>
      </c>
      <c r="S13" s="41" t="s">
        <v>53</v>
      </c>
    </row>
    <row r="14" spans="1:19" ht="21" customHeight="1">
      <c r="A14" s="37">
        <f t="shared" si="0"/>
        <v>5</v>
      </c>
      <c r="B14" s="38">
        <v>24211209232</v>
      </c>
      <c r="C14" s="40" t="s">
        <v>99</v>
      </c>
      <c r="D14" s="28" t="s">
        <v>100</v>
      </c>
      <c r="E14" s="35" t="s">
        <v>78</v>
      </c>
      <c r="F14" s="29">
        <v>36556</v>
      </c>
      <c r="G14" s="30" t="s">
        <v>63</v>
      </c>
      <c r="H14" s="31" t="s">
        <v>50</v>
      </c>
      <c r="I14" s="32">
        <v>7.44</v>
      </c>
      <c r="J14" s="33"/>
      <c r="K14" s="33">
        <v>8.1999999999999993</v>
      </c>
      <c r="L14" s="32">
        <v>7.46</v>
      </c>
      <c r="M14" s="32">
        <v>3.15</v>
      </c>
      <c r="N14" s="34" t="s">
        <v>51</v>
      </c>
      <c r="O14" s="34" t="s">
        <v>51</v>
      </c>
      <c r="P14" s="34" t="s">
        <v>51</v>
      </c>
      <c r="Q14" s="34" t="s">
        <v>52</v>
      </c>
      <c r="R14" s="43">
        <v>0</v>
      </c>
      <c r="S14" s="41" t="s">
        <v>53</v>
      </c>
    </row>
    <row r="15" spans="1:19" ht="21" customHeight="1">
      <c r="A15" s="37">
        <f t="shared" si="0"/>
        <v>6</v>
      </c>
      <c r="B15" s="38">
        <v>24211211515</v>
      </c>
      <c r="C15" s="40" t="s">
        <v>101</v>
      </c>
      <c r="D15" s="28" t="s">
        <v>50</v>
      </c>
      <c r="E15" s="35" t="s">
        <v>78</v>
      </c>
      <c r="F15" s="29">
        <v>36809</v>
      </c>
      <c r="G15" s="30" t="s">
        <v>63</v>
      </c>
      <c r="H15" s="31" t="s">
        <v>50</v>
      </c>
      <c r="I15" s="32">
        <v>7.15</v>
      </c>
      <c r="J15" s="33"/>
      <c r="K15" s="33">
        <v>7.8</v>
      </c>
      <c r="L15" s="32">
        <v>7.17</v>
      </c>
      <c r="M15" s="32">
        <v>2.97</v>
      </c>
      <c r="N15" s="34" t="s">
        <v>51</v>
      </c>
      <c r="O15" s="34" t="s">
        <v>51</v>
      </c>
      <c r="P15" s="34" t="s">
        <v>51</v>
      </c>
      <c r="Q15" s="34" t="s">
        <v>52</v>
      </c>
      <c r="R15" s="43">
        <v>0</v>
      </c>
      <c r="S15" s="41" t="s">
        <v>53</v>
      </c>
    </row>
    <row r="16" spans="1:19" ht="21" customHeight="1">
      <c r="A16" s="37">
        <f t="shared" si="0"/>
        <v>7</v>
      </c>
      <c r="B16" s="38">
        <v>24211201903</v>
      </c>
      <c r="C16" s="40" t="s">
        <v>102</v>
      </c>
      <c r="D16" s="28" t="s">
        <v>103</v>
      </c>
      <c r="E16" s="35" t="s">
        <v>78</v>
      </c>
      <c r="F16" s="29">
        <v>36703</v>
      </c>
      <c r="G16" s="30" t="s">
        <v>104</v>
      </c>
      <c r="H16" s="31" t="s">
        <v>50</v>
      </c>
      <c r="I16" s="32">
        <v>6.64</v>
      </c>
      <c r="J16" s="33"/>
      <c r="K16" s="33">
        <v>7.4</v>
      </c>
      <c r="L16" s="32">
        <v>6.66</v>
      </c>
      <c r="M16" s="32">
        <v>2.66</v>
      </c>
      <c r="N16" s="34" t="s">
        <v>51</v>
      </c>
      <c r="O16" s="34" t="s">
        <v>51</v>
      </c>
      <c r="P16" s="34" t="s">
        <v>51</v>
      </c>
      <c r="Q16" s="34" t="s">
        <v>52</v>
      </c>
      <c r="R16" s="43">
        <v>0</v>
      </c>
      <c r="S16" s="41" t="s">
        <v>53</v>
      </c>
    </row>
    <row r="17" spans="1:19" ht="21" customHeight="1">
      <c r="A17" s="37">
        <f t="shared" si="0"/>
        <v>8</v>
      </c>
      <c r="B17" s="38">
        <v>24211204483</v>
      </c>
      <c r="C17" s="40" t="s">
        <v>105</v>
      </c>
      <c r="D17" s="28" t="s">
        <v>92</v>
      </c>
      <c r="E17" s="35" t="s">
        <v>78</v>
      </c>
      <c r="F17" s="29">
        <v>36852</v>
      </c>
      <c r="G17" s="30" t="s">
        <v>56</v>
      </c>
      <c r="H17" s="31" t="s">
        <v>50</v>
      </c>
      <c r="I17" s="32">
        <v>6.79</v>
      </c>
      <c r="J17" s="33"/>
      <c r="K17" s="33">
        <v>8.6</v>
      </c>
      <c r="L17" s="32">
        <v>6.83</v>
      </c>
      <c r="M17" s="32">
        <v>2.76</v>
      </c>
      <c r="N17" s="34" t="s">
        <v>51</v>
      </c>
      <c r="O17" s="34" t="s">
        <v>51</v>
      </c>
      <c r="P17" s="34" t="s">
        <v>51</v>
      </c>
      <c r="Q17" s="34" t="s">
        <v>52</v>
      </c>
      <c r="R17" s="43">
        <v>0</v>
      </c>
      <c r="S17" s="41" t="s">
        <v>53</v>
      </c>
    </row>
    <row r="18" spans="1:19" ht="21" customHeight="1">
      <c r="A18" s="37">
        <f t="shared" si="0"/>
        <v>9</v>
      </c>
      <c r="B18" s="38">
        <v>24211216206</v>
      </c>
      <c r="C18" s="40" t="s">
        <v>106</v>
      </c>
      <c r="D18" s="28" t="s">
        <v>92</v>
      </c>
      <c r="E18" s="35" t="s">
        <v>78</v>
      </c>
      <c r="F18" s="29">
        <v>36244</v>
      </c>
      <c r="G18" s="30" t="s">
        <v>49</v>
      </c>
      <c r="H18" s="31" t="s">
        <v>50</v>
      </c>
      <c r="I18" s="32">
        <v>7.21</v>
      </c>
      <c r="J18" s="33"/>
      <c r="K18" s="33">
        <v>6.4</v>
      </c>
      <c r="L18" s="32">
        <v>7.19</v>
      </c>
      <c r="M18" s="32">
        <v>2.98</v>
      </c>
      <c r="N18" s="34" t="s">
        <v>51</v>
      </c>
      <c r="O18" s="34" t="s">
        <v>51</v>
      </c>
      <c r="P18" s="34" t="s">
        <v>51</v>
      </c>
      <c r="Q18" s="34" t="s">
        <v>52</v>
      </c>
      <c r="R18" s="43">
        <v>0</v>
      </c>
      <c r="S18" s="41" t="s">
        <v>53</v>
      </c>
    </row>
    <row r="19" spans="1:19" ht="21" customHeight="1">
      <c r="A19" s="37">
        <f t="shared" si="0"/>
        <v>10</v>
      </c>
      <c r="B19" s="38">
        <v>25211105553</v>
      </c>
      <c r="C19" s="40" t="s">
        <v>107</v>
      </c>
      <c r="D19" s="28" t="s">
        <v>108</v>
      </c>
      <c r="E19" s="35" t="s">
        <v>109</v>
      </c>
      <c r="F19" s="29">
        <v>37189</v>
      </c>
      <c r="G19" s="30" t="s">
        <v>110</v>
      </c>
      <c r="H19" s="31" t="s">
        <v>50</v>
      </c>
      <c r="I19" s="32">
        <v>7.36</v>
      </c>
      <c r="J19" s="33"/>
      <c r="K19" s="33">
        <v>7.5</v>
      </c>
      <c r="L19" s="32">
        <v>7.36</v>
      </c>
      <c r="M19" s="32">
        <v>3.07</v>
      </c>
      <c r="N19" s="34" t="s">
        <v>51</v>
      </c>
      <c r="O19" s="34" t="s">
        <v>51</v>
      </c>
      <c r="P19" s="34" t="s">
        <v>51</v>
      </c>
      <c r="Q19" s="34" t="s">
        <v>52</v>
      </c>
      <c r="R19" s="43">
        <v>0</v>
      </c>
      <c r="S19" s="41" t="s">
        <v>53</v>
      </c>
    </row>
    <row r="20" spans="1:19" ht="21" customHeight="1">
      <c r="A20" s="37">
        <f t="shared" si="0"/>
        <v>11</v>
      </c>
      <c r="B20" s="38">
        <v>25201207287</v>
      </c>
      <c r="C20" s="40" t="s">
        <v>111</v>
      </c>
      <c r="D20" s="28" t="s">
        <v>112</v>
      </c>
      <c r="E20" s="35" t="s">
        <v>109</v>
      </c>
      <c r="F20" s="29">
        <v>36937</v>
      </c>
      <c r="G20" s="30" t="s">
        <v>63</v>
      </c>
      <c r="H20" s="31" t="s">
        <v>113</v>
      </c>
      <c r="I20" s="32">
        <v>7.63</v>
      </c>
      <c r="J20" s="33"/>
      <c r="K20" s="33">
        <v>6.4</v>
      </c>
      <c r="L20" s="32">
        <v>7.6</v>
      </c>
      <c r="M20" s="32">
        <v>3.21</v>
      </c>
      <c r="N20" s="34" t="s">
        <v>51</v>
      </c>
      <c r="O20" s="34" t="s">
        <v>51</v>
      </c>
      <c r="P20" s="34" t="s">
        <v>51</v>
      </c>
      <c r="Q20" s="34" t="s">
        <v>52</v>
      </c>
      <c r="R20" s="43">
        <v>0</v>
      </c>
      <c r="S20" s="41" t="s">
        <v>53</v>
      </c>
    </row>
    <row r="21" spans="1:19" ht="21" customHeight="1">
      <c r="A21" s="37">
        <f t="shared" si="0"/>
        <v>12</v>
      </c>
      <c r="B21" s="38">
        <v>25211209567</v>
      </c>
      <c r="C21" s="40" t="s">
        <v>114</v>
      </c>
      <c r="D21" s="28" t="s">
        <v>115</v>
      </c>
      <c r="E21" s="35" t="s">
        <v>109</v>
      </c>
      <c r="F21" s="29">
        <v>37243</v>
      </c>
      <c r="G21" s="30" t="s">
        <v>116</v>
      </c>
      <c r="H21" s="31" t="s">
        <v>50</v>
      </c>
      <c r="I21" s="32">
        <v>7.11</v>
      </c>
      <c r="J21" s="33"/>
      <c r="K21" s="33">
        <v>7.5</v>
      </c>
      <c r="L21" s="32">
        <v>7.12</v>
      </c>
      <c r="M21" s="32">
        <v>2.95</v>
      </c>
      <c r="N21" s="34" t="s">
        <v>51</v>
      </c>
      <c r="O21" s="34" t="s">
        <v>51</v>
      </c>
      <c r="P21" s="34" t="s">
        <v>51</v>
      </c>
      <c r="Q21" s="34" t="s">
        <v>52</v>
      </c>
      <c r="R21" s="43">
        <v>0</v>
      </c>
      <c r="S21" s="41" t="s">
        <v>53</v>
      </c>
    </row>
    <row r="22" spans="1:19" ht="21" customHeight="1">
      <c r="A22" s="37">
        <f t="shared" si="0"/>
        <v>13</v>
      </c>
      <c r="B22" s="38">
        <v>25211217710</v>
      </c>
      <c r="C22" s="40" t="s">
        <v>117</v>
      </c>
      <c r="D22" s="28" t="s">
        <v>70</v>
      </c>
      <c r="E22" s="35" t="s">
        <v>109</v>
      </c>
      <c r="F22" s="29">
        <v>37248</v>
      </c>
      <c r="G22" s="30" t="s">
        <v>118</v>
      </c>
      <c r="H22" s="31" t="s">
        <v>50</v>
      </c>
      <c r="I22" s="32">
        <v>7.38</v>
      </c>
      <c r="J22" s="33"/>
      <c r="K22" s="33">
        <v>8</v>
      </c>
      <c r="L22" s="32">
        <v>7.39</v>
      </c>
      <c r="M22" s="32">
        <v>3.09</v>
      </c>
      <c r="N22" s="34" t="s">
        <v>51</v>
      </c>
      <c r="O22" s="34" t="s">
        <v>51</v>
      </c>
      <c r="P22" s="34" t="s">
        <v>51</v>
      </c>
      <c r="Q22" s="34" t="s">
        <v>57</v>
      </c>
      <c r="R22" s="43">
        <v>0</v>
      </c>
      <c r="S22" s="41" t="s">
        <v>53</v>
      </c>
    </row>
    <row r="23" spans="1:19" ht="21" customHeight="1">
      <c r="A23" s="37">
        <f t="shared" si="0"/>
        <v>14</v>
      </c>
      <c r="B23" s="38">
        <v>25211210023</v>
      </c>
      <c r="C23" s="40" t="s">
        <v>119</v>
      </c>
      <c r="D23" s="28" t="s">
        <v>70</v>
      </c>
      <c r="E23" s="35" t="s">
        <v>109</v>
      </c>
      <c r="F23" s="29">
        <v>36979</v>
      </c>
      <c r="G23" s="30" t="s">
        <v>67</v>
      </c>
      <c r="H23" s="31" t="s">
        <v>50</v>
      </c>
      <c r="I23" s="32">
        <v>7.25</v>
      </c>
      <c r="J23" s="33"/>
      <c r="K23" s="33">
        <v>7.7</v>
      </c>
      <c r="L23" s="32">
        <v>7.15</v>
      </c>
      <c r="M23" s="32">
        <v>2.96</v>
      </c>
      <c r="N23" s="34" t="s">
        <v>51</v>
      </c>
      <c r="O23" s="34" t="s">
        <v>51</v>
      </c>
      <c r="P23" s="34" t="s">
        <v>51</v>
      </c>
      <c r="Q23" s="34" t="s">
        <v>52</v>
      </c>
      <c r="R23" s="43">
        <v>0</v>
      </c>
      <c r="S23" s="41" t="s">
        <v>53</v>
      </c>
    </row>
    <row r="24" spans="1:19" ht="21" customHeight="1">
      <c r="A24" s="37">
        <f t="shared" si="0"/>
        <v>15</v>
      </c>
      <c r="B24" s="38">
        <v>25211208744</v>
      </c>
      <c r="C24" s="40" t="s">
        <v>120</v>
      </c>
      <c r="D24" s="28" t="s">
        <v>121</v>
      </c>
      <c r="E24" s="35" t="s">
        <v>109</v>
      </c>
      <c r="F24" s="29">
        <v>36923</v>
      </c>
      <c r="G24" s="30" t="s">
        <v>84</v>
      </c>
      <c r="H24" s="31" t="s">
        <v>50</v>
      </c>
      <c r="I24" s="32">
        <v>7.64</v>
      </c>
      <c r="J24" s="33"/>
      <c r="K24" s="33">
        <v>9.4</v>
      </c>
      <c r="L24" s="32">
        <v>7.68</v>
      </c>
      <c r="M24" s="32">
        <v>3.21</v>
      </c>
      <c r="N24" s="34" t="s">
        <v>51</v>
      </c>
      <c r="O24" s="34" t="s">
        <v>51</v>
      </c>
      <c r="P24" s="34" t="s">
        <v>51</v>
      </c>
      <c r="Q24" s="34" t="s">
        <v>52</v>
      </c>
      <c r="R24" s="43">
        <v>0</v>
      </c>
      <c r="S24" s="41" t="s">
        <v>53</v>
      </c>
    </row>
    <row r="25" spans="1:19" ht="21" customHeight="1">
      <c r="A25" s="37">
        <f t="shared" si="0"/>
        <v>16</v>
      </c>
      <c r="B25" s="38">
        <v>25211205150</v>
      </c>
      <c r="C25" s="40" t="s">
        <v>122</v>
      </c>
      <c r="D25" s="28" t="s">
        <v>123</v>
      </c>
      <c r="E25" s="35" t="s">
        <v>109</v>
      </c>
      <c r="F25" s="29">
        <v>36901</v>
      </c>
      <c r="G25" s="30" t="s">
        <v>93</v>
      </c>
      <c r="H25" s="31" t="s">
        <v>50</v>
      </c>
      <c r="I25" s="32">
        <v>7.6</v>
      </c>
      <c r="J25" s="33"/>
      <c r="K25" s="33">
        <v>8</v>
      </c>
      <c r="L25" s="32">
        <v>7.6</v>
      </c>
      <c r="M25" s="32">
        <v>3.2</v>
      </c>
      <c r="N25" s="34" t="s">
        <v>51</v>
      </c>
      <c r="O25" s="34" t="s">
        <v>51</v>
      </c>
      <c r="P25" s="34" t="s">
        <v>51</v>
      </c>
      <c r="Q25" s="34" t="s">
        <v>52</v>
      </c>
      <c r="R25" s="43">
        <v>0</v>
      </c>
      <c r="S25" s="41" t="s">
        <v>53</v>
      </c>
    </row>
    <row r="26" spans="1:19" ht="21" customHeight="1">
      <c r="A26" s="37">
        <f t="shared" si="0"/>
        <v>17</v>
      </c>
      <c r="B26" s="38">
        <v>25211209182</v>
      </c>
      <c r="C26" s="40" t="s">
        <v>124</v>
      </c>
      <c r="D26" s="28" t="s">
        <v>125</v>
      </c>
      <c r="E26" s="35" t="s">
        <v>109</v>
      </c>
      <c r="F26" s="29">
        <v>37209</v>
      </c>
      <c r="G26" s="30" t="s">
        <v>118</v>
      </c>
      <c r="H26" s="31" t="s">
        <v>50</v>
      </c>
      <c r="I26" s="32">
        <v>7.16</v>
      </c>
      <c r="J26" s="33"/>
      <c r="K26" s="33">
        <v>7.5</v>
      </c>
      <c r="L26" s="32">
        <v>7.16</v>
      </c>
      <c r="M26" s="32">
        <v>2.95</v>
      </c>
      <c r="N26" s="34" t="s">
        <v>51</v>
      </c>
      <c r="O26" s="34" t="s">
        <v>51</v>
      </c>
      <c r="P26" s="34" t="s">
        <v>51</v>
      </c>
      <c r="Q26" s="34" t="s">
        <v>52</v>
      </c>
      <c r="R26" s="43">
        <v>0</v>
      </c>
      <c r="S26" s="41" t="s">
        <v>53</v>
      </c>
    </row>
    <row r="27" spans="1:19" ht="21" customHeight="1">
      <c r="A27" s="37">
        <f t="shared" si="0"/>
        <v>18</v>
      </c>
      <c r="B27" s="38">
        <v>25211213769</v>
      </c>
      <c r="C27" s="40" t="s">
        <v>126</v>
      </c>
      <c r="D27" s="28" t="s">
        <v>127</v>
      </c>
      <c r="E27" s="35" t="s">
        <v>109</v>
      </c>
      <c r="F27" s="29">
        <v>37048</v>
      </c>
      <c r="G27" s="30" t="s">
        <v>63</v>
      </c>
      <c r="H27" s="31" t="s">
        <v>50</v>
      </c>
      <c r="I27" s="32">
        <v>7.93</v>
      </c>
      <c r="J27" s="33"/>
      <c r="K27" s="33">
        <v>8.6999999999999993</v>
      </c>
      <c r="L27" s="32">
        <v>7.95</v>
      </c>
      <c r="M27" s="32">
        <v>3.41</v>
      </c>
      <c r="N27" s="34" t="s">
        <v>51</v>
      </c>
      <c r="O27" s="34" t="s">
        <v>51</v>
      </c>
      <c r="P27" s="34" t="s">
        <v>51</v>
      </c>
      <c r="Q27" s="34" t="s">
        <v>52</v>
      </c>
      <c r="R27" s="43">
        <v>0</v>
      </c>
      <c r="S27" s="41" t="s">
        <v>53</v>
      </c>
    </row>
    <row r="28" spans="1:19" ht="21" customHeight="1">
      <c r="A28" s="37">
        <f t="shared" si="0"/>
        <v>19</v>
      </c>
      <c r="B28" s="38">
        <v>25211208367</v>
      </c>
      <c r="C28" s="40" t="s">
        <v>128</v>
      </c>
      <c r="D28" s="28" t="s">
        <v>129</v>
      </c>
      <c r="E28" s="35" t="s">
        <v>109</v>
      </c>
      <c r="F28" s="29">
        <v>37180</v>
      </c>
      <c r="G28" s="30" t="s">
        <v>67</v>
      </c>
      <c r="H28" s="31" t="s">
        <v>50</v>
      </c>
      <c r="I28" s="32">
        <v>7.77</v>
      </c>
      <c r="J28" s="33"/>
      <c r="K28" s="33">
        <v>7.5</v>
      </c>
      <c r="L28" s="32">
        <v>7.76</v>
      </c>
      <c r="M28" s="32">
        <v>3.34</v>
      </c>
      <c r="N28" s="34" t="s">
        <v>51</v>
      </c>
      <c r="O28" s="34" t="s">
        <v>51</v>
      </c>
      <c r="P28" s="34" t="s">
        <v>51</v>
      </c>
      <c r="Q28" s="34" t="s">
        <v>52</v>
      </c>
      <c r="R28" s="43">
        <v>0</v>
      </c>
      <c r="S28" s="41" t="s">
        <v>53</v>
      </c>
    </row>
    <row r="29" spans="1:19" ht="21" customHeight="1">
      <c r="A29" s="37">
        <f t="shared" si="0"/>
        <v>20</v>
      </c>
      <c r="B29" s="38">
        <v>25211205682</v>
      </c>
      <c r="C29" s="40" t="s">
        <v>130</v>
      </c>
      <c r="D29" s="28" t="s">
        <v>129</v>
      </c>
      <c r="E29" s="35" t="s">
        <v>109</v>
      </c>
      <c r="F29" s="29">
        <v>37223</v>
      </c>
      <c r="G29" s="30" t="s">
        <v>104</v>
      </c>
      <c r="H29" s="31" t="s">
        <v>50</v>
      </c>
      <c r="I29" s="32">
        <v>7.98</v>
      </c>
      <c r="J29" s="33"/>
      <c r="K29" s="33">
        <v>6.8</v>
      </c>
      <c r="L29" s="32">
        <v>7.95</v>
      </c>
      <c r="M29" s="32">
        <v>3.42</v>
      </c>
      <c r="N29" s="34" t="s">
        <v>51</v>
      </c>
      <c r="O29" s="34" t="s">
        <v>51</v>
      </c>
      <c r="P29" s="34" t="s">
        <v>51</v>
      </c>
      <c r="Q29" s="34" t="s">
        <v>52</v>
      </c>
      <c r="R29" s="43">
        <v>0</v>
      </c>
      <c r="S29" s="41" t="s">
        <v>53</v>
      </c>
    </row>
    <row r="30" spans="1:19" ht="21" customHeight="1">
      <c r="A30" s="37">
        <f t="shared" si="0"/>
        <v>21</v>
      </c>
      <c r="B30" s="38">
        <v>25211204370</v>
      </c>
      <c r="C30" s="40" t="s">
        <v>131</v>
      </c>
      <c r="D30" s="28" t="s">
        <v>132</v>
      </c>
      <c r="E30" s="35" t="s">
        <v>109</v>
      </c>
      <c r="F30" s="29">
        <v>37189</v>
      </c>
      <c r="G30" s="30" t="s">
        <v>63</v>
      </c>
      <c r="H30" s="31" t="s">
        <v>50</v>
      </c>
      <c r="I30" s="32">
        <v>7.12</v>
      </c>
      <c r="J30" s="33"/>
      <c r="K30" s="33">
        <v>7.6</v>
      </c>
      <c r="L30" s="32">
        <v>7.13</v>
      </c>
      <c r="M30" s="32">
        <v>2.93</v>
      </c>
      <c r="N30" s="34" t="s">
        <v>51</v>
      </c>
      <c r="O30" s="34" t="s">
        <v>51</v>
      </c>
      <c r="P30" s="34" t="s">
        <v>51</v>
      </c>
      <c r="Q30" s="34" t="s">
        <v>52</v>
      </c>
      <c r="R30" s="43">
        <v>0</v>
      </c>
      <c r="S30" s="41" t="s">
        <v>53</v>
      </c>
    </row>
    <row r="31" spans="1:19" ht="21" customHeight="1">
      <c r="A31" s="37">
        <f t="shared" si="0"/>
        <v>22</v>
      </c>
      <c r="B31" s="38">
        <v>25211216618</v>
      </c>
      <c r="C31" s="40" t="s">
        <v>133</v>
      </c>
      <c r="D31" s="28" t="s">
        <v>47</v>
      </c>
      <c r="E31" s="35" t="s">
        <v>109</v>
      </c>
      <c r="F31" s="29">
        <v>37091</v>
      </c>
      <c r="G31" s="30" t="s">
        <v>49</v>
      </c>
      <c r="H31" s="31" t="s">
        <v>50</v>
      </c>
      <c r="I31" s="32">
        <v>7.41</v>
      </c>
      <c r="J31" s="33"/>
      <c r="K31" s="33">
        <v>7.6</v>
      </c>
      <c r="L31" s="32">
        <v>7.42</v>
      </c>
      <c r="M31" s="32">
        <v>3.09</v>
      </c>
      <c r="N31" s="34" t="s">
        <v>51</v>
      </c>
      <c r="O31" s="34" t="s">
        <v>51</v>
      </c>
      <c r="P31" s="34" t="s">
        <v>51</v>
      </c>
      <c r="Q31" s="34" t="s">
        <v>57</v>
      </c>
      <c r="R31" s="43">
        <v>0</v>
      </c>
      <c r="S31" s="41" t="s">
        <v>53</v>
      </c>
    </row>
    <row r="32" spans="1:19" ht="21" customHeight="1">
      <c r="A32" s="37">
        <f t="shared" si="0"/>
        <v>23</v>
      </c>
      <c r="B32" s="38">
        <v>25211209093</v>
      </c>
      <c r="C32" s="40" t="s">
        <v>134</v>
      </c>
      <c r="D32" s="28" t="s">
        <v>95</v>
      </c>
      <c r="E32" s="35" t="s">
        <v>109</v>
      </c>
      <c r="F32" s="29">
        <v>36907</v>
      </c>
      <c r="G32" s="30" t="s">
        <v>63</v>
      </c>
      <c r="H32" s="31" t="s">
        <v>50</v>
      </c>
      <c r="I32" s="32">
        <v>7.43</v>
      </c>
      <c r="J32" s="33"/>
      <c r="K32" s="33">
        <v>7.5</v>
      </c>
      <c r="L32" s="32">
        <v>7.43</v>
      </c>
      <c r="M32" s="32">
        <v>3.15</v>
      </c>
      <c r="N32" s="34" t="s">
        <v>51</v>
      </c>
      <c r="O32" s="34" t="s">
        <v>51</v>
      </c>
      <c r="P32" s="34" t="s">
        <v>51</v>
      </c>
      <c r="Q32" s="34" t="s">
        <v>52</v>
      </c>
      <c r="R32" s="43">
        <v>0</v>
      </c>
      <c r="S32" s="41" t="s">
        <v>53</v>
      </c>
    </row>
    <row r="33" spans="1:19" ht="21" customHeight="1">
      <c r="A33" s="37">
        <f t="shared" si="0"/>
        <v>24</v>
      </c>
      <c r="B33" s="38"/>
      <c r="C33" s="40"/>
      <c r="D33" s="28"/>
      <c r="E33" s="35"/>
      <c r="F33" s="29"/>
      <c r="G33" s="30"/>
      <c r="H33" s="31"/>
      <c r="I33" s="32"/>
      <c r="J33" s="33"/>
      <c r="K33" s="33"/>
      <c r="L33" s="32"/>
      <c r="M33" s="32"/>
      <c r="N33" s="34"/>
      <c r="O33" s="34"/>
      <c r="P33" s="34"/>
      <c r="Q33" s="34"/>
      <c r="R33" s="43"/>
      <c r="S33" s="41"/>
    </row>
    <row r="34" spans="1:19" ht="21" customHeight="1">
      <c r="A34" s="37">
        <f t="shared" si="0"/>
        <v>25</v>
      </c>
      <c r="B34" s="38"/>
      <c r="C34" s="40"/>
      <c r="D34" s="28"/>
      <c r="E34" s="35"/>
      <c r="F34" s="29"/>
      <c r="G34" s="30"/>
      <c r="H34" s="31"/>
      <c r="I34" s="32"/>
      <c r="J34" s="33"/>
      <c r="K34" s="33"/>
      <c r="L34" s="32"/>
      <c r="M34" s="32"/>
      <c r="N34" s="34"/>
      <c r="O34" s="34"/>
      <c r="P34" s="34"/>
      <c r="Q34" s="34"/>
      <c r="R34" s="43"/>
      <c r="S34" s="41"/>
    </row>
    <row r="35" spans="1:19" ht="21" customHeight="1">
      <c r="A35" s="37">
        <f t="shared" si="0"/>
        <v>26</v>
      </c>
      <c r="B35" s="38"/>
      <c r="C35" s="40"/>
      <c r="D35" s="28"/>
      <c r="E35" s="35"/>
      <c r="F35" s="29"/>
      <c r="G35" s="30"/>
      <c r="H35" s="31"/>
      <c r="I35" s="32"/>
      <c r="J35" s="33"/>
      <c r="K35" s="33"/>
      <c r="L35" s="32"/>
      <c r="M35" s="32"/>
      <c r="N35" s="34"/>
      <c r="O35" s="34"/>
      <c r="P35" s="34"/>
      <c r="Q35" s="34"/>
      <c r="R35" s="43"/>
      <c r="S35" s="41"/>
    </row>
    <row r="36" spans="1:19" ht="21" customHeight="1">
      <c r="A36" s="37">
        <f t="shared" si="0"/>
        <v>27</v>
      </c>
      <c r="B36" s="38"/>
      <c r="C36" s="40"/>
      <c r="D36" s="28"/>
      <c r="E36" s="35"/>
      <c r="F36" s="29"/>
      <c r="G36" s="30"/>
      <c r="H36" s="31"/>
      <c r="I36" s="32"/>
      <c r="J36" s="33"/>
      <c r="K36" s="33"/>
      <c r="L36" s="32"/>
      <c r="M36" s="32"/>
      <c r="N36" s="34"/>
      <c r="O36" s="34"/>
      <c r="P36" s="34"/>
      <c r="Q36" s="34"/>
      <c r="R36" s="43"/>
      <c r="S36" s="41"/>
    </row>
    <row r="37" spans="1:19" ht="20.100000000000001" customHeight="1">
      <c r="A37" s="54" t="s">
        <v>68</v>
      </c>
      <c r="B37" s="3"/>
      <c r="C37" s="4"/>
      <c r="D37" s="5"/>
      <c r="E37" s="5"/>
      <c r="F37" s="6"/>
      <c r="G37" s="4"/>
      <c r="H37" s="4"/>
      <c r="I37" s="4"/>
      <c r="J37" s="4"/>
      <c r="K37" s="4"/>
      <c r="L37" s="4"/>
      <c r="M37" s="7"/>
      <c r="N37" s="7"/>
      <c r="O37" s="8"/>
      <c r="P37" s="8"/>
      <c r="Q37" s="7"/>
      <c r="R37" s="9"/>
      <c r="S37" s="47"/>
    </row>
    <row r="38" spans="1:19" ht="21" customHeight="1">
      <c r="A38" s="37">
        <v>1</v>
      </c>
      <c r="B38" s="38">
        <v>2321124076</v>
      </c>
      <c r="C38" s="40" t="s">
        <v>60</v>
      </c>
      <c r="D38" s="28" t="s">
        <v>61</v>
      </c>
      <c r="E38" s="35" t="s">
        <v>62</v>
      </c>
      <c r="F38" s="29">
        <v>36256</v>
      </c>
      <c r="G38" s="30" t="s">
        <v>63</v>
      </c>
      <c r="H38" s="31" t="s">
        <v>50</v>
      </c>
      <c r="I38" s="32">
        <v>6.37</v>
      </c>
      <c r="J38" s="33"/>
      <c r="K38" s="33">
        <v>0</v>
      </c>
      <c r="L38" s="32">
        <v>6.22</v>
      </c>
      <c r="M38" s="32">
        <v>2.38</v>
      </c>
      <c r="N38" s="34" t="s">
        <v>51</v>
      </c>
      <c r="O38" s="34" t="s">
        <v>51</v>
      </c>
      <c r="P38" s="34" t="s">
        <v>51</v>
      </c>
      <c r="Q38" s="34" t="s">
        <v>52</v>
      </c>
      <c r="R38" s="43">
        <v>0</v>
      </c>
      <c r="S38" s="41" t="s">
        <v>64</v>
      </c>
    </row>
    <row r="39" spans="1:19" ht="21" customHeight="1">
      <c r="A39" s="37">
        <f t="shared" si="0"/>
        <v>2</v>
      </c>
      <c r="B39" s="38">
        <v>2321118008</v>
      </c>
      <c r="C39" s="40" t="s">
        <v>65</v>
      </c>
      <c r="D39" s="28" t="s">
        <v>66</v>
      </c>
      <c r="E39" s="35" t="s">
        <v>62</v>
      </c>
      <c r="F39" s="29">
        <v>36288</v>
      </c>
      <c r="G39" s="30" t="s">
        <v>67</v>
      </c>
      <c r="H39" s="31" t="s">
        <v>50</v>
      </c>
      <c r="I39" s="32">
        <v>7.63</v>
      </c>
      <c r="J39" s="33"/>
      <c r="K39" s="33">
        <v>0</v>
      </c>
      <c r="L39" s="32">
        <v>7.45</v>
      </c>
      <c r="M39" s="32">
        <v>3.17</v>
      </c>
      <c r="N39" s="34">
        <v>0</v>
      </c>
      <c r="O39" s="34" t="s">
        <v>51</v>
      </c>
      <c r="P39" s="34" t="s">
        <v>51</v>
      </c>
      <c r="Q39" s="34" t="s">
        <v>52</v>
      </c>
      <c r="R39" s="43">
        <v>0</v>
      </c>
      <c r="S39" s="41" t="s">
        <v>64</v>
      </c>
    </row>
    <row r="40" spans="1:19" ht="21" customHeight="1">
      <c r="A40" s="37">
        <f t="shared" si="0"/>
        <v>3</v>
      </c>
      <c r="B40" s="38">
        <v>24211210296</v>
      </c>
      <c r="C40" s="40" t="s">
        <v>76</v>
      </c>
      <c r="D40" s="28" t="s">
        <v>77</v>
      </c>
      <c r="E40" s="35" t="s">
        <v>78</v>
      </c>
      <c r="F40" s="29">
        <v>36718</v>
      </c>
      <c r="G40" s="30" t="s">
        <v>67</v>
      </c>
      <c r="H40" s="31" t="s">
        <v>50</v>
      </c>
      <c r="I40" s="32">
        <v>6.68</v>
      </c>
      <c r="J40" s="33"/>
      <c r="K40" s="33">
        <v>8.5</v>
      </c>
      <c r="L40" s="32">
        <v>6.72</v>
      </c>
      <c r="M40" s="32">
        <v>2.66</v>
      </c>
      <c r="N40" s="34" t="s">
        <v>51</v>
      </c>
      <c r="O40" s="34" t="s">
        <v>51</v>
      </c>
      <c r="P40" s="34" t="s">
        <v>51</v>
      </c>
      <c r="Q40" s="34" t="s">
        <v>52</v>
      </c>
      <c r="R40" s="43">
        <v>0</v>
      </c>
      <c r="S40" s="41" t="s">
        <v>53</v>
      </c>
    </row>
    <row r="41" spans="1:19" ht="21" customHeight="1">
      <c r="A41" s="37">
        <f t="shared" si="0"/>
        <v>4</v>
      </c>
      <c r="B41" s="38">
        <v>2321123366</v>
      </c>
      <c r="C41" s="40" t="s">
        <v>79</v>
      </c>
      <c r="D41" s="28" t="s">
        <v>77</v>
      </c>
      <c r="E41" s="35" t="s">
        <v>78</v>
      </c>
      <c r="F41" s="29">
        <v>36231</v>
      </c>
      <c r="G41" s="30" t="s">
        <v>67</v>
      </c>
      <c r="H41" s="31" t="s">
        <v>50</v>
      </c>
      <c r="I41" s="32">
        <v>6.4</v>
      </c>
      <c r="J41" s="33"/>
      <c r="K41" s="33">
        <v>8.5</v>
      </c>
      <c r="L41" s="32">
        <v>6.35</v>
      </c>
      <c r="M41" s="32">
        <v>2.5299999999999998</v>
      </c>
      <c r="N41" s="34" t="s">
        <v>51</v>
      </c>
      <c r="O41" s="34" t="s">
        <v>51</v>
      </c>
      <c r="P41" s="34" t="s">
        <v>51</v>
      </c>
      <c r="Q41" s="34" t="s">
        <v>57</v>
      </c>
      <c r="R41" s="43">
        <v>0</v>
      </c>
      <c r="S41" s="41" t="s">
        <v>53</v>
      </c>
    </row>
    <row r="42" spans="1:19" ht="21" customHeight="1">
      <c r="A42" s="37">
        <f t="shared" si="0"/>
        <v>5</v>
      </c>
      <c r="B42" s="38">
        <v>24216105041</v>
      </c>
      <c r="C42" s="40" t="s">
        <v>80</v>
      </c>
      <c r="D42" s="28" t="s">
        <v>81</v>
      </c>
      <c r="E42" s="35" t="s">
        <v>78</v>
      </c>
      <c r="F42" s="29">
        <v>36629</v>
      </c>
      <c r="G42" s="30" t="s">
        <v>63</v>
      </c>
      <c r="H42" s="31" t="s">
        <v>50</v>
      </c>
      <c r="I42" s="32">
        <v>7.24</v>
      </c>
      <c r="J42" s="33"/>
      <c r="K42" s="33">
        <v>8.6</v>
      </c>
      <c r="L42" s="32">
        <v>7.24</v>
      </c>
      <c r="M42" s="32">
        <v>3</v>
      </c>
      <c r="N42" s="34" t="s">
        <v>51</v>
      </c>
      <c r="O42" s="34" t="s">
        <v>51</v>
      </c>
      <c r="P42" s="34" t="s">
        <v>51</v>
      </c>
      <c r="Q42" s="34" t="s">
        <v>52</v>
      </c>
      <c r="R42" s="43">
        <v>0</v>
      </c>
      <c r="S42" s="41" t="s">
        <v>53</v>
      </c>
    </row>
    <row r="43" spans="1:19" ht="21" customHeight="1">
      <c r="A43" s="37">
        <f t="shared" si="0"/>
        <v>6</v>
      </c>
      <c r="B43" s="38">
        <v>24211207359</v>
      </c>
      <c r="C43" s="40" t="s">
        <v>82</v>
      </c>
      <c r="D43" s="28" t="s">
        <v>83</v>
      </c>
      <c r="E43" s="35" t="s">
        <v>78</v>
      </c>
      <c r="F43" s="29">
        <v>36719</v>
      </c>
      <c r="G43" s="30" t="s">
        <v>84</v>
      </c>
      <c r="H43" s="31" t="s">
        <v>50</v>
      </c>
      <c r="I43" s="32">
        <v>6.42</v>
      </c>
      <c r="J43" s="33"/>
      <c r="K43" s="33">
        <v>8</v>
      </c>
      <c r="L43" s="32">
        <v>6.45</v>
      </c>
      <c r="M43" s="32">
        <v>2.5099999999999998</v>
      </c>
      <c r="N43" s="34">
        <v>0</v>
      </c>
      <c r="O43" s="34" t="s">
        <v>51</v>
      </c>
      <c r="P43" s="34" t="s">
        <v>51</v>
      </c>
      <c r="Q43" s="34" t="s">
        <v>57</v>
      </c>
      <c r="R43" s="43">
        <v>0</v>
      </c>
      <c r="S43" s="41" t="s">
        <v>58</v>
      </c>
    </row>
    <row r="44" spans="1:19" ht="21" customHeight="1">
      <c r="A44" s="37">
        <f t="shared" si="0"/>
        <v>7</v>
      </c>
      <c r="B44" s="38">
        <v>23211211409</v>
      </c>
      <c r="C44" s="40" t="s">
        <v>85</v>
      </c>
      <c r="D44" s="28" t="s">
        <v>86</v>
      </c>
      <c r="E44" s="35" t="s">
        <v>78</v>
      </c>
      <c r="F44" s="29">
        <v>35910</v>
      </c>
      <c r="G44" s="30" t="s">
        <v>63</v>
      </c>
      <c r="H44" s="31" t="s">
        <v>50</v>
      </c>
      <c r="I44" s="32">
        <v>6.1</v>
      </c>
      <c r="J44" s="33"/>
      <c r="K44" s="33">
        <v>7.3</v>
      </c>
      <c r="L44" s="32">
        <v>6.13</v>
      </c>
      <c r="M44" s="32">
        <v>2.3199999999999998</v>
      </c>
      <c r="N44" s="34">
        <v>0</v>
      </c>
      <c r="O44" s="34" t="s">
        <v>51</v>
      </c>
      <c r="P44" s="34" t="s">
        <v>51</v>
      </c>
      <c r="Q44" s="34">
        <v>0</v>
      </c>
      <c r="R44" s="43">
        <v>0</v>
      </c>
      <c r="S44" s="41" t="s">
        <v>58</v>
      </c>
    </row>
    <row r="45" spans="1:19" ht="21" customHeight="1">
      <c r="A45" s="37">
        <f t="shared" si="0"/>
        <v>8</v>
      </c>
      <c r="B45" s="38">
        <v>24211200469</v>
      </c>
      <c r="C45" s="40" t="s">
        <v>87</v>
      </c>
      <c r="D45" s="28" t="s">
        <v>88</v>
      </c>
      <c r="E45" s="35" t="s">
        <v>78</v>
      </c>
      <c r="F45" s="29">
        <v>36529</v>
      </c>
      <c r="G45" s="30" t="s">
        <v>63</v>
      </c>
      <c r="H45" s="31" t="s">
        <v>50</v>
      </c>
      <c r="I45" s="32">
        <v>6.22</v>
      </c>
      <c r="J45" s="33"/>
      <c r="K45" s="33">
        <v>8.1999999999999993</v>
      </c>
      <c r="L45" s="32">
        <v>6.27</v>
      </c>
      <c r="M45" s="32">
        <v>2.42</v>
      </c>
      <c r="N45" s="34">
        <v>0</v>
      </c>
      <c r="O45" s="34" t="s">
        <v>51</v>
      </c>
      <c r="P45" s="34" t="s">
        <v>51</v>
      </c>
      <c r="Q45" s="34">
        <v>0</v>
      </c>
      <c r="R45" s="43">
        <v>0</v>
      </c>
      <c r="S45" s="41" t="s">
        <v>58</v>
      </c>
    </row>
    <row r="46" spans="1:19" ht="21" customHeight="1">
      <c r="A46" s="37">
        <f t="shared" si="0"/>
        <v>9</v>
      </c>
      <c r="B46" s="38">
        <v>25211210647</v>
      </c>
      <c r="C46" s="40" t="s">
        <v>135</v>
      </c>
      <c r="D46" s="28" t="s">
        <v>136</v>
      </c>
      <c r="E46" s="35" t="s">
        <v>109</v>
      </c>
      <c r="F46" s="29">
        <v>36978</v>
      </c>
      <c r="G46" s="30" t="s">
        <v>137</v>
      </c>
      <c r="H46" s="31" t="s">
        <v>50</v>
      </c>
      <c r="I46" s="32">
        <v>6.75</v>
      </c>
      <c r="J46" s="33"/>
      <c r="K46" s="33">
        <v>0</v>
      </c>
      <c r="L46" s="32">
        <v>6.6</v>
      </c>
      <c r="M46" s="32">
        <v>2.61</v>
      </c>
      <c r="N46" s="34">
        <v>0</v>
      </c>
      <c r="O46" s="34" t="s">
        <v>51</v>
      </c>
      <c r="P46" s="34" t="s">
        <v>51</v>
      </c>
      <c r="Q46" s="34" t="s">
        <v>52</v>
      </c>
      <c r="R46" s="43">
        <v>0</v>
      </c>
      <c r="S46" s="41" t="s">
        <v>64</v>
      </c>
    </row>
    <row r="47" spans="1:19" ht="21" customHeight="1">
      <c r="A47" s="37">
        <f t="shared" si="0"/>
        <v>10</v>
      </c>
      <c r="B47" s="38">
        <v>25211202145</v>
      </c>
      <c r="C47" s="40" t="s">
        <v>122</v>
      </c>
      <c r="D47" s="28" t="s">
        <v>136</v>
      </c>
      <c r="E47" s="35" t="s">
        <v>109</v>
      </c>
      <c r="F47" s="29">
        <v>36912</v>
      </c>
      <c r="G47" s="30" t="s">
        <v>56</v>
      </c>
      <c r="H47" s="31" t="s">
        <v>50</v>
      </c>
      <c r="I47" s="32">
        <v>6.79</v>
      </c>
      <c r="J47" s="33"/>
      <c r="K47" s="33">
        <v>8.1999999999999993</v>
      </c>
      <c r="L47" s="32">
        <v>6.82</v>
      </c>
      <c r="M47" s="32">
        <v>2.74</v>
      </c>
      <c r="N47" s="34" t="s">
        <v>51</v>
      </c>
      <c r="O47" s="34" t="s">
        <v>51</v>
      </c>
      <c r="P47" s="34" t="s">
        <v>51</v>
      </c>
      <c r="Q47" s="34" t="s">
        <v>57</v>
      </c>
      <c r="R47" s="43">
        <v>0</v>
      </c>
      <c r="S47" s="41" t="s">
        <v>53</v>
      </c>
    </row>
    <row r="48" spans="1:19" ht="21" customHeight="1">
      <c r="A48" s="37">
        <f t="shared" si="0"/>
        <v>11</v>
      </c>
      <c r="B48" s="38">
        <v>25211203553</v>
      </c>
      <c r="C48" s="40" t="s">
        <v>138</v>
      </c>
      <c r="D48" s="28" t="s">
        <v>136</v>
      </c>
      <c r="E48" s="35" t="s">
        <v>109</v>
      </c>
      <c r="F48" s="29">
        <v>36922</v>
      </c>
      <c r="G48" s="30" t="s">
        <v>63</v>
      </c>
      <c r="H48" s="31" t="s">
        <v>50</v>
      </c>
      <c r="I48" s="32">
        <v>6.93</v>
      </c>
      <c r="J48" s="33"/>
      <c r="K48" s="33">
        <v>8.4</v>
      </c>
      <c r="L48" s="32">
        <v>6.96</v>
      </c>
      <c r="M48" s="32">
        <v>2.83</v>
      </c>
      <c r="N48" s="34" t="s">
        <v>51</v>
      </c>
      <c r="O48" s="34" t="s">
        <v>51</v>
      </c>
      <c r="P48" s="34" t="s">
        <v>51</v>
      </c>
      <c r="Q48" s="34" t="s">
        <v>52</v>
      </c>
      <c r="R48" s="43">
        <v>0</v>
      </c>
      <c r="S48" s="41" t="s">
        <v>53</v>
      </c>
    </row>
    <row r="49" spans="1:19" ht="21" customHeight="1">
      <c r="A49" s="37">
        <f t="shared" si="0"/>
        <v>12</v>
      </c>
      <c r="B49" s="38">
        <v>25211217386</v>
      </c>
      <c r="C49" s="40" t="s">
        <v>139</v>
      </c>
      <c r="D49" s="28" t="s">
        <v>140</v>
      </c>
      <c r="E49" s="35" t="s">
        <v>109</v>
      </c>
      <c r="F49" s="29">
        <v>37205</v>
      </c>
      <c r="G49" s="30" t="s">
        <v>93</v>
      </c>
      <c r="H49" s="31" t="s">
        <v>50</v>
      </c>
      <c r="I49" s="32">
        <v>7.77</v>
      </c>
      <c r="J49" s="33"/>
      <c r="K49" s="33">
        <v>7.5</v>
      </c>
      <c r="L49" s="32">
        <v>7.71</v>
      </c>
      <c r="M49" s="32">
        <v>3.3</v>
      </c>
      <c r="N49" s="34">
        <v>0</v>
      </c>
      <c r="O49" s="34" t="s">
        <v>51</v>
      </c>
      <c r="P49" s="34" t="s">
        <v>51</v>
      </c>
      <c r="Q49" s="34" t="s">
        <v>52</v>
      </c>
      <c r="R49" s="43">
        <v>0</v>
      </c>
      <c r="S49" s="41" t="s">
        <v>58</v>
      </c>
    </row>
    <row r="50" spans="1:19" ht="21" customHeight="1">
      <c r="A50" s="37">
        <f t="shared" si="0"/>
        <v>13</v>
      </c>
      <c r="B50" s="38">
        <v>25211216662</v>
      </c>
      <c r="C50" s="40" t="s">
        <v>141</v>
      </c>
      <c r="D50" s="28" t="s">
        <v>140</v>
      </c>
      <c r="E50" s="35" t="s">
        <v>109</v>
      </c>
      <c r="F50" s="29">
        <v>37103</v>
      </c>
      <c r="G50" s="30" t="s">
        <v>67</v>
      </c>
      <c r="H50" s="31" t="s">
        <v>50</v>
      </c>
      <c r="I50" s="32">
        <v>7.65</v>
      </c>
      <c r="J50" s="33"/>
      <c r="K50" s="33">
        <v>8.6999999999999993</v>
      </c>
      <c r="L50" s="32">
        <v>7.67</v>
      </c>
      <c r="M50" s="32">
        <v>3.29</v>
      </c>
      <c r="N50" s="34" t="s">
        <v>51</v>
      </c>
      <c r="O50" s="34" t="s">
        <v>51</v>
      </c>
      <c r="P50" s="34" t="s">
        <v>51</v>
      </c>
      <c r="Q50" s="34" t="s">
        <v>52</v>
      </c>
      <c r="R50" s="43">
        <v>0</v>
      </c>
      <c r="S50" s="41" t="s">
        <v>53</v>
      </c>
    </row>
    <row r="51" spans="1:19" ht="21" customHeight="1">
      <c r="A51" s="37">
        <f t="shared" si="0"/>
        <v>14</v>
      </c>
      <c r="B51" s="38">
        <v>25211210818</v>
      </c>
      <c r="C51" s="40" t="s">
        <v>142</v>
      </c>
      <c r="D51" s="28" t="s">
        <v>140</v>
      </c>
      <c r="E51" s="35" t="s">
        <v>109</v>
      </c>
      <c r="F51" s="29">
        <v>36966</v>
      </c>
      <c r="G51" s="30" t="s">
        <v>143</v>
      </c>
      <c r="H51" s="31" t="s">
        <v>50</v>
      </c>
      <c r="I51" s="32">
        <v>8.08</v>
      </c>
      <c r="J51" s="33"/>
      <c r="K51" s="33">
        <v>8.6999999999999993</v>
      </c>
      <c r="L51" s="32">
        <v>8.1</v>
      </c>
      <c r="M51" s="32">
        <v>3.51</v>
      </c>
      <c r="N51" s="34" t="s">
        <v>51</v>
      </c>
      <c r="O51" s="34" t="s">
        <v>51</v>
      </c>
      <c r="P51" s="34" t="s">
        <v>51</v>
      </c>
      <c r="Q51" s="34" t="s">
        <v>144</v>
      </c>
      <c r="R51" s="43">
        <v>0</v>
      </c>
      <c r="S51" s="41" t="s">
        <v>53</v>
      </c>
    </row>
    <row r="52" spans="1:19" ht="21" customHeight="1">
      <c r="A52" s="37">
        <f t="shared" si="0"/>
        <v>15</v>
      </c>
      <c r="B52" s="38">
        <v>25211210844</v>
      </c>
      <c r="C52" s="40" t="s">
        <v>145</v>
      </c>
      <c r="D52" s="28" t="s">
        <v>146</v>
      </c>
      <c r="E52" s="35" t="s">
        <v>109</v>
      </c>
      <c r="F52" s="29">
        <v>37203</v>
      </c>
      <c r="G52" s="30" t="s">
        <v>104</v>
      </c>
      <c r="H52" s="31" t="s">
        <v>50</v>
      </c>
      <c r="I52" s="32">
        <v>7.29</v>
      </c>
      <c r="J52" s="33"/>
      <c r="K52" s="33">
        <v>0</v>
      </c>
      <c r="L52" s="32">
        <v>7.11</v>
      </c>
      <c r="M52" s="32">
        <v>2.94</v>
      </c>
      <c r="N52" s="34" t="s">
        <v>51</v>
      </c>
      <c r="O52" s="34" t="s">
        <v>51</v>
      </c>
      <c r="P52" s="34" t="s">
        <v>51</v>
      </c>
      <c r="Q52" s="34" t="s">
        <v>57</v>
      </c>
      <c r="R52" s="43">
        <v>0</v>
      </c>
      <c r="S52" s="41" t="s">
        <v>64</v>
      </c>
    </row>
    <row r="53" spans="1:19" ht="21" customHeight="1">
      <c r="A53" s="37">
        <f t="shared" si="0"/>
        <v>16</v>
      </c>
      <c r="B53" s="38">
        <v>25211210341</v>
      </c>
      <c r="C53" s="40" t="s">
        <v>147</v>
      </c>
      <c r="D53" s="28" t="s">
        <v>146</v>
      </c>
      <c r="E53" s="35" t="s">
        <v>109</v>
      </c>
      <c r="F53" s="29">
        <v>36952</v>
      </c>
      <c r="G53" s="30" t="s">
        <v>63</v>
      </c>
      <c r="H53" s="31" t="s">
        <v>50</v>
      </c>
      <c r="I53" s="32">
        <v>7.51</v>
      </c>
      <c r="J53" s="33"/>
      <c r="K53" s="33">
        <v>0</v>
      </c>
      <c r="L53" s="32">
        <v>7.34</v>
      </c>
      <c r="M53" s="32">
        <v>3.09</v>
      </c>
      <c r="N53" s="34">
        <v>0</v>
      </c>
      <c r="O53" s="34" t="s">
        <v>51</v>
      </c>
      <c r="P53" s="34" t="s">
        <v>51</v>
      </c>
      <c r="Q53" s="34" t="s">
        <v>57</v>
      </c>
      <c r="R53" s="43">
        <v>0</v>
      </c>
      <c r="S53" s="41" t="s">
        <v>64</v>
      </c>
    </row>
    <row r="54" spans="1:19" ht="21" customHeight="1">
      <c r="A54" s="37">
        <f t="shared" si="0"/>
        <v>17</v>
      </c>
      <c r="B54" s="38">
        <v>25211201549</v>
      </c>
      <c r="C54" s="40" t="s">
        <v>148</v>
      </c>
      <c r="D54" s="28" t="s">
        <v>61</v>
      </c>
      <c r="E54" s="35" t="s">
        <v>109</v>
      </c>
      <c r="F54" s="29">
        <v>36984</v>
      </c>
      <c r="G54" s="30" t="s">
        <v>149</v>
      </c>
      <c r="H54" s="31" t="s">
        <v>50</v>
      </c>
      <c r="I54" s="32">
        <v>6.25</v>
      </c>
      <c r="J54" s="33"/>
      <c r="K54" s="33">
        <v>8</v>
      </c>
      <c r="L54" s="32">
        <v>6.29</v>
      </c>
      <c r="M54" s="32">
        <v>2.41</v>
      </c>
      <c r="N54" s="34" t="s">
        <v>51</v>
      </c>
      <c r="O54" s="34" t="s">
        <v>51</v>
      </c>
      <c r="P54" s="34" t="s">
        <v>51</v>
      </c>
      <c r="Q54" s="34" t="s">
        <v>57</v>
      </c>
      <c r="R54" s="43">
        <v>0</v>
      </c>
      <c r="S54" s="41" t="s">
        <v>53</v>
      </c>
    </row>
    <row r="55" spans="1:19" ht="21" customHeight="1">
      <c r="A55" s="37">
        <f t="shared" si="0"/>
        <v>18</v>
      </c>
      <c r="B55" s="38">
        <v>25214305779</v>
      </c>
      <c r="C55" s="40" t="s">
        <v>150</v>
      </c>
      <c r="D55" s="28" t="s">
        <v>61</v>
      </c>
      <c r="E55" s="35" t="s">
        <v>109</v>
      </c>
      <c r="F55" s="29">
        <v>36893</v>
      </c>
      <c r="G55" s="30" t="s">
        <v>63</v>
      </c>
      <c r="H55" s="31" t="s">
        <v>50</v>
      </c>
      <c r="I55" s="32">
        <v>6.52</v>
      </c>
      <c r="J55" s="33"/>
      <c r="K55" s="33">
        <v>6.9</v>
      </c>
      <c r="L55" s="32">
        <v>6.53</v>
      </c>
      <c r="M55" s="32">
        <v>2.58</v>
      </c>
      <c r="N55" s="34" t="s">
        <v>51</v>
      </c>
      <c r="O55" s="34" t="s">
        <v>51</v>
      </c>
      <c r="P55" s="34" t="s">
        <v>51</v>
      </c>
      <c r="Q55" s="34" t="s">
        <v>57</v>
      </c>
      <c r="R55" s="43">
        <v>0</v>
      </c>
      <c r="S55" s="41" t="s">
        <v>53</v>
      </c>
    </row>
    <row r="56" spans="1:19" ht="21" customHeight="1">
      <c r="A56" s="37">
        <f t="shared" si="0"/>
        <v>19</v>
      </c>
      <c r="B56" s="38">
        <v>25211210974</v>
      </c>
      <c r="C56" s="40" t="s">
        <v>151</v>
      </c>
      <c r="D56" s="28" t="s">
        <v>152</v>
      </c>
      <c r="E56" s="35" t="s">
        <v>109</v>
      </c>
      <c r="F56" s="29">
        <v>36945</v>
      </c>
      <c r="G56" s="30" t="s">
        <v>93</v>
      </c>
      <c r="H56" s="31" t="s">
        <v>50</v>
      </c>
      <c r="I56" s="32">
        <v>6.91</v>
      </c>
      <c r="J56" s="33"/>
      <c r="K56" s="33">
        <v>8.3000000000000007</v>
      </c>
      <c r="L56" s="32">
        <v>6.94</v>
      </c>
      <c r="M56" s="32">
        <v>2.8</v>
      </c>
      <c r="N56" s="34" t="s">
        <v>51</v>
      </c>
      <c r="O56" s="34" t="s">
        <v>51</v>
      </c>
      <c r="P56" s="34" t="s">
        <v>51</v>
      </c>
      <c r="Q56" s="34" t="s">
        <v>57</v>
      </c>
      <c r="R56" s="43">
        <v>0</v>
      </c>
      <c r="S56" s="41" t="s">
        <v>53</v>
      </c>
    </row>
    <row r="57" spans="1:19" ht="21" customHeight="1">
      <c r="A57" s="37">
        <f t="shared" si="0"/>
        <v>20</v>
      </c>
      <c r="B57" s="38">
        <v>25211204602</v>
      </c>
      <c r="C57" s="40" t="s">
        <v>46</v>
      </c>
      <c r="D57" s="28" t="s">
        <v>152</v>
      </c>
      <c r="E57" s="35" t="s">
        <v>109</v>
      </c>
      <c r="F57" s="29">
        <v>37019</v>
      </c>
      <c r="G57" s="30" t="s">
        <v>67</v>
      </c>
      <c r="H57" s="31" t="s">
        <v>50</v>
      </c>
      <c r="I57" s="32">
        <v>7.12</v>
      </c>
      <c r="J57" s="33"/>
      <c r="K57" s="33">
        <v>7.3</v>
      </c>
      <c r="L57" s="32">
        <v>7.12</v>
      </c>
      <c r="M57" s="32">
        <v>2.93</v>
      </c>
      <c r="N57" s="34" t="s">
        <v>51</v>
      </c>
      <c r="O57" s="34" t="s">
        <v>51</v>
      </c>
      <c r="P57" s="34" t="s">
        <v>51</v>
      </c>
      <c r="Q57" s="34" t="s">
        <v>57</v>
      </c>
      <c r="R57" s="43">
        <v>0</v>
      </c>
      <c r="S57" s="41" t="s">
        <v>53</v>
      </c>
    </row>
    <row r="58" spans="1:19" ht="21" customHeight="1">
      <c r="A58" s="37">
        <f t="shared" si="0"/>
        <v>21</v>
      </c>
      <c r="B58" s="38">
        <v>25211208884</v>
      </c>
      <c r="C58" s="40" t="s">
        <v>153</v>
      </c>
      <c r="D58" s="28" t="s">
        <v>154</v>
      </c>
      <c r="E58" s="35" t="s">
        <v>109</v>
      </c>
      <c r="F58" s="29">
        <v>36930</v>
      </c>
      <c r="G58" s="30" t="s">
        <v>56</v>
      </c>
      <c r="H58" s="31" t="s">
        <v>50</v>
      </c>
      <c r="I58" s="32">
        <v>7.95</v>
      </c>
      <c r="J58" s="33"/>
      <c r="K58" s="33">
        <v>9.1999999999999993</v>
      </c>
      <c r="L58" s="32">
        <v>7.98</v>
      </c>
      <c r="M58" s="32">
        <v>3.46</v>
      </c>
      <c r="N58" s="34" t="s">
        <v>51</v>
      </c>
      <c r="O58" s="34" t="s">
        <v>51</v>
      </c>
      <c r="P58" s="34" t="s">
        <v>51</v>
      </c>
      <c r="Q58" s="34" t="s">
        <v>52</v>
      </c>
      <c r="R58" s="43">
        <v>0</v>
      </c>
      <c r="S58" s="41" t="s">
        <v>53</v>
      </c>
    </row>
    <row r="59" spans="1:19" ht="21" customHeight="1">
      <c r="A59" s="37">
        <f t="shared" si="0"/>
        <v>22</v>
      </c>
      <c r="B59" s="38">
        <v>25211205996</v>
      </c>
      <c r="C59" s="40" t="s">
        <v>155</v>
      </c>
      <c r="D59" s="28" t="s">
        <v>156</v>
      </c>
      <c r="E59" s="35" t="s">
        <v>109</v>
      </c>
      <c r="F59" s="29">
        <v>36954</v>
      </c>
      <c r="G59" s="30" t="s">
        <v>63</v>
      </c>
      <c r="H59" s="31" t="s">
        <v>50</v>
      </c>
      <c r="I59" s="32">
        <v>7.28</v>
      </c>
      <c r="J59" s="33"/>
      <c r="K59" s="33">
        <v>7.8</v>
      </c>
      <c r="L59" s="32">
        <v>7.26</v>
      </c>
      <c r="M59" s="32">
        <v>3.01</v>
      </c>
      <c r="N59" s="34">
        <v>0</v>
      </c>
      <c r="O59" s="34" t="s">
        <v>51</v>
      </c>
      <c r="P59" s="34" t="s">
        <v>51</v>
      </c>
      <c r="Q59" s="34" t="s">
        <v>57</v>
      </c>
      <c r="R59" s="43">
        <v>0</v>
      </c>
      <c r="S59" s="41" t="s">
        <v>58</v>
      </c>
    </row>
    <row r="60" spans="1:19" ht="21" customHeight="1">
      <c r="A60" s="37">
        <f t="shared" si="0"/>
        <v>23</v>
      </c>
      <c r="B60" s="38">
        <v>25211204097</v>
      </c>
      <c r="C60" s="40" t="s">
        <v>157</v>
      </c>
      <c r="D60" s="28" t="s">
        <v>158</v>
      </c>
      <c r="E60" s="35" t="s">
        <v>109</v>
      </c>
      <c r="F60" s="29">
        <v>36985</v>
      </c>
      <c r="G60" s="30" t="s">
        <v>159</v>
      </c>
      <c r="H60" s="31" t="s">
        <v>50</v>
      </c>
      <c r="I60" s="32">
        <v>8.01</v>
      </c>
      <c r="J60" s="33"/>
      <c r="K60" s="33">
        <v>8.3000000000000007</v>
      </c>
      <c r="L60" s="32">
        <v>8.02</v>
      </c>
      <c r="M60" s="32">
        <v>3.44</v>
      </c>
      <c r="N60" s="34" t="s">
        <v>51</v>
      </c>
      <c r="O60" s="34" t="s">
        <v>51</v>
      </c>
      <c r="P60" s="34" t="s">
        <v>51</v>
      </c>
      <c r="Q60" s="34" t="s">
        <v>52</v>
      </c>
      <c r="R60" s="43">
        <v>0</v>
      </c>
      <c r="S60" s="41" t="s">
        <v>53</v>
      </c>
    </row>
    <row r="61" spans="1:19" ht="21" customHeight="1">
      <c r="A61" s="37">
        <f t="shared" si="0"/>
        <v>24</v>
      </c>
      <c r="B61" s="38">
        <v>25201217684</v>
      </c>
      <c r="C61" s="40" t="s">
        <v>160</v>
      </c>
      <c r="D61" s="28" t="s">
        <v>161</v>
      </c>
      <c r="E61" s="35" t="s">
        <v>109</v>
      </c>
      <c r="F61" s="29">
        <v>36892</v>
      </c>
      <c r="G61" s="30" t="s">
        <v>137</v>
      </c>
      <c r="H61" s="31" t="s">
        <v>113</v>
      </c>
      <c r="I61" s="32">
        <v>8.09</v>
      </c>
      <c r="J61" s="33"/>
      <c r="K61" s="33">
        <v>8.5</v>
      </c>
      <c r="L61" s="32">
        <v>8.1</v>
      </c>
      <c r="M61" s="32">
        <v>3.54</v>
      </c>
      <c r="N61" s="34" t="s">
        <v>51</v>
      </c>
      <c r="O61" s="34" t="s">
        <v>51</v>
      </c>
      <c r="P61" s="34" t="s">
        <v>51</v>
      </c>
      <c r="Q61" s="34" t="s">
        <v>144</v>
      </c>
      <c r="R61" s="43">
        <v>0</v>
      </c>
      <c r="S61" s="41" t="s">
        <v>53</v>
      </c>
    </row>
    <row r="62" spans="1:19" ht="21" customHeight="1">
      <c r="A62" s="37">
        <f t="shared" si="0"/>
        <v>25</v>
      </c>
      <c r="B62" s="38">
        <v>25211208769</v>
      </c>
      <c r="C62" s="40" t="s">
        <v>162</v>
      </c>
      <c r="D62" s="28" t="s">
        <v>100</v>
      </c>
      <c r="E62" s="35" t="s">
        <v>109</v>
      </c>
      <c r="F62" s="29">
        <v>37180</v>
      </c>
      <c r="G62" s="30" t="s">
        <v>67</v>
      </c>
      <c r="H62" s="31" t="s">
        <v>50</v>
      </c>
      <c r="I62" s="32">
        <v>7.12</v>
      </c>
      <c r="J62" s="33"/>
      <c r="K62" s="33">
        <v>8.4</v>
      </c>
      <c r="L62" s="32">
        <v>7.15</v>
      </c>
      <c r="M62" s="32">
        <v>2.92</v>
      </c>
      <c r="N62" s="34" t="s">
        <v>51</v>
      </c>
      <c r="O62" s="34" t="s">
        <v>51</v>
      </c>
      <c r="P62" s="34" t="s">
        <v>51</v>
      </c>
      <c r="Q62" s="34" t="s">
        <v>52</v>
      </c>
      <c r="R62" s="43">
        <v>0</v>
      </c>
      <c r="S62" s="41" t="s">
        <v>53</v>
      </c>
    </row>
    <row r="63" spans="1:19" ht="21" customHeight="1">
      <c r="A63" s="37">
        <f t="shared" si="0"/>
        <v>26</v>
      </c>
      <c r="B63" s="38">
        <v>25211217313</v>
      </c>
      <c r="C63" s="40" t="s">
        <v>134</v>
      </c>
      <c r="D63" s="28" t="s">
        <v>163</v>
      </c>
      <c r="E63" s="35" t="s">
        <v>109</v>
      </c>
      <c r="F63" s="29">
        <v>36995</v>
      </c>
      <c r="G63" s="30" t="s">
        <v>84</v>
      </c>
      <c r="H63" s="31" t="s">
        <v>50</v>
      </c>
      <c r="I63" s="32">
        <v>7.15</v>
      </c>
      <c r="J63" s="33"/>
      <c r="K63" s="33">
        <v>9</v>
      </c>
      <c r="L63" s="32">
        <v>7.19</v>
      </c>
      <c r="M63" s="32">
        <v>2.96</v>
      </c>
      <c r="N63" s="34">
        <v>0</v>
      </c>
      <c r="O63" s="34" t="s">
        <v>51</v>
      </c>
      <c r="P63" s="34" t="s">
        <v>51</v>
      </c>
      <c r="Q63" s="34" t="s">
        <v>57</v>
      </c>
      <c r="R63" s="43">
        <v>0</v>
      </c>
      <c r="S63" s="41" t="s">
        <v>58</v>
      </c>
    </row>
    <row r="64" spans="1:19" ht="21" customHeight="1">
      <c r="A64" s="37">
        <f t="shared" si="0"/>
        <v>27</v>
      </c>
      <c r="B64" s="38">
        <v>25212109651</v>
      </c>
      <c r="C64" s="40" t="s">
        <v>164</v>
      </c>
      <c r="D64" s="28" t="s">
        <v>163</v>
      </c>
      <c r="E64" s="35" t="s">
        <v>109</v>
      </c>
      <c r="F64" s="29">
        <v>37024</v>
      </c>
      <c r="G64" s="30" t="s">
        <v>67</v>
      </c>
      <c r="H64" s="31" t="s">
        <v>50</v>
      </c>
      <c r="I64" s="32">
        <v>6.7</v>
      </c>
      <c r="J64" s="33"/>
      <c r="K64" s="33">
        <v>8.6</v>
      </c>
      <c r="L64" s="32">
        <v>6.75</v>
      </c>
      <c r="M64" s="32">
        <v>2.68</v>
      </c>
      <c r="N64" s="34" t="s">
        <v>51</v>
      </c>
      <c r="O64" s="34" t="s">
        <v>51</v>
      </c>
      <c r="P64" s="34" t="s">
        <v>51</v>
      </c>
      <c r="Q64" s="34" t="s">
        <v>57</v>
      </c>
      <c r="R64" s="43">
        <v>0</v>
      </c>
      <c r="S64" s="41" t="s">
        <v>53</v>
      </c>
    </row>
    <row r="65" spans="1:19" ht="21" customHeight="1">
      <c r="A65" s="37">
        <f t="shared" si="0"/>
        <v>28</v>
      </c>
      <c r="B65" s="38">
        <v>25211907998</v>
      </c>
      <c r="C65" s="40" t="s">
        <v>165</v>
      </c>
      <c r="D65" s="28" t="s">
        <v>163</v>
      </c>
      <c r="E65" s="35" t="s">
        <v>109</v>
      </c>
      <c r="F65" s="29">
        <v>37093</v>
      </c>
      <c r="G65" s="30" t="s">
        <v>84</v>
      </c>
      <c r="H65" s="31" t="s">
        <v>50</v>
      </c>
      <c r="I65" s="32">
        <v>7.03</v>
      </c>
      <c r="J65" s="33"/>
      <c r="K65" s="33">
        <v>7.7</v>
      </c>
      <c r="L65" s="32">
        <v>7.05</v>
      </c>
      <c r="M65" s="32">
        <v>2.93</v>
      </c>
      <c r="N65" s="34" t="s">
        <v>51</v>
      </c>
      <c r="O65" s="34" t="s">
        <v>51</v>
      </c>
      <c r="P65" s="34" t="s">
        <v>51</v>
      </c>
      <c r="Q65" s="34" t="s">
        <v>52</v>
      </c>
      <c r="R65" s="43">
        <v>0</v>
      </c>
      <c r="S65" s="41" t="s">
        <v>53</v>
      </c>
    </row>
    <row r="66" spans="1:19" ht="21" customHeight="1">
      <c r="A66" s="37">
        <f t="shared" si="0"/>
        <v>29</v>
      </c>
      <c r="B66" s="38">
        <v>25203405414</v>
      </c>
      <c r="C66" s="40" t="s">
        <v>166</v>
      </c>
      <c r="D66" s="28" t="s">
        <v>167</v>
      </c>
      <c r="E66" s="35" t="s">
        <v>109</v>
      </c>
      <c r="F66" s="29">
        <v>36892</v>
      </c>
      <c r="G66" s="30" t="s">
        <v>63</v>
      </c>
      <c r="H66" s="31" t="s">
        <v>113</v>
      </c>
      <c r="I66" s="32">
        <v>6.97</v>
      </c>
      <c r="J66" s="33"/>
      <c r="K66" s="33">
        <v>7.5</v>
      </c>
      <c r="L66" s="32">
        <v>6.98</v>
      </c>
      <c r="M66" s="32">
        <v>2.86</v>
      </c>
      <c r="N66" s="34" t="s">
        <v>51</v>
      </c>
      <c r="O66" s="34" t="s">
        <v>51</v>
      </c>
      <c r="P66" s="34" t="s">
        <v>51</v>
      </c>
      <c r="Q66" s="34" t="s">
        <v>52</v>
      </c>
      <c r="R66" s="43">
        <v>0</v>
      </c>
      <c r="S66" s="41" t="s">
        <v>53</v>
      </c>
    </row>
    <row r="67" spans="1:19" ht="21" customHeight="1">
      <c r="A67" s="37">
        <f t="shared" si="0"/>
        <v>30</v>
      </c>
      <c r="B67" s="38">
        <v>25211211211</v>
      </c>
      <c r="C67" s="40" t="s">
        <v>168</v>
      </c>
      <c r="D67" s="28" t="s">
        <v>169</v>
      </c>
      <c r="E67" s="35" t="s">
        <v>109</v>
      </c>
      <c r="F67" s="29">
        <v>36898</v>
      </c>
      <c r="G67" s="30" t="s">
        <v>67</v>
      </c>
      <c r="H67" s="31" t="s">
        <v>50</v>
      </c>
      <c r="I67" s="32">
        <v>7.95</v>
      </c>
      <c r="J67" s="33"/>
      <c r="K67" s="33">
        <v>8.5</v>
      </c>
      <c r="L67" s="32">
        <v>7.96</v>
      </c>
      <c r="M67" s="32">
        <v>3.41</v>
      </c>
      <c r="N67" s="34" t="s">
        <v>51</v>
      </c>
      <c r="O67" s="34" t="s">
        <v>51</v>
      </c>
      <c r="P67" s="34" t="s">
        <v>51</v>
      </c>
      <c r="Q67" s="34" t="s">
        <v>52</v>
      </c>
      <c r="R67" s="43">
        <v>0</v>
      </c>
      <c r="S67" s="41" t="s">
        <v>53</v>
      </c>
    </row>
    <row r="68" spans="1:19" ht="21" customHeight="1">
      <c r="A68" s="37">
        <f t="shared" si="0"/>
        <v>31</v>
      </c>
      <c r="B68" s="38">
        <v>25211209107</v>
      </c>
      <c r="C68" s="40" t="s">
        <v>170</v>
      </c>
      <c r="D68" s="28" t="s">
        <v>51</v>
      </c>
      <c r="E68" s="35" t="s">
        <v>109</v>
      </c>
      <c r="F68" s="29">
        <v>36978</v>
      </c>
      <c r="G68" s="30" t="s">
        <v>63</v>
      </c>
      <c r="H68" s="31" t="s">
        <v>50</v>
      </c>
      <c r="I68" s="32">
        <v>6.54</v>
      </c>
      <c r="J68" s="33"/>
      <c r="K68" s="33">
        <v>7.5</v>
      </c>
      <c r="L68" s="32">
        <v>6.56</v>
      </c>
      <c r="M68" s="32">
        <v>2.59</v>
      </c>
      <c r="N68" s="34" t="s">
        <v>51</v>
      </c>
      <c r="O68" s="34" t="s">
        <v>51</v>
      </c>
      <c r="P68" s="34" t="s">
        <v>51</v>
      </c>
      <c r="Q68" s="34" t="s">
        <v>57</v>
      </c>
      <c r="R68" s="43">
        <v>0</v>
      </c>
      <c r="S68" s="41" t="s">
        <v>53</v>
      </c>
    </row>
    <row r="69" spans="1:19" ht="21" customHeight="1">
      <c r="A69" s="37">
        <f t="shared" si="0"/>
        <v>32</v>
      </c>
      <c r="B69" s="38">
        <v>25211211340</v>
      </c>
      <c r="C69" s="40" t="s">
        <v>171</v>
      </c>
      <c r="D69" s="28" t="s">
        <v>172</v>
      </c>
      <c r="E69" s="35" t="s">
        <v>109</v>
      </c>
      <c r="F69" s="29">
        <v>37242</v>
      </c>
      <c r="G69" s="30" t="s">
        <v>110</v>
      </c>
      <c r="H69" s="31" t="s">
        <v>50</v>
      </c>
      <c r="I69" s="32">
        <v>8.09</v>
      </c>
      <c r="J69" s="33"/>
      <c r="K69" s="33">
        <v>8.5</v>
      </c>
      <c r="L69" s="32">
        <v>8.1</v>
      </c>
      <c r="M69" s="32">
        <v>3.5</v>
      </c>
      <c r="N69" s="34" t="s">
        <v>51</v>
      </c>
      <c r="O69" s="34" t="s">
        <v>51</v>
      </c>
      <c r="P69" s="34" t="s">
        <v>51</v>
      </c>
      <c r="Q69" s="34" t="s">
        <v>52</v>
      </c>
      <c r="R69" s="43">
        <v>0</v>
      </c>
      <c r="S69" s="41" t="s">
        <v>53</v>
      </c>
    </row>
    <row r="70" spans="1:19" ht="21" customHeight="1">
      <c r="A70" s="37">
        <f t="shared" si="0"/>
        <v>33</v>
      </c>
      <c r="B70" s="38">
        <v>25211202515</v>
      </c>
      <c r="C70" s="40" t="s">
        <v>173</v>
      </c>
      <c r="D70" s="28" t="s">
        <v>172</v>
      </c>
      <c r="E70" s="35" t="s">
        <v>109</v>
      </c>
      <c r="F70" s="29">
        <v>36923</v>
      </c>
      <c r="G70" s="30" t="s">
        <v>174</v>
      </c>
      <c r="H70" s="31" t="s">
        <v>50</v>
      </c>
      <c r="I70" s="32">
        <v>7.18</v>
      </c>
      <c r="J70" s="33"/>
      <c r="K70" s="33">
        <v>6.9</v>
      </c>
      <c r="L70" s="32">
        <v>7.18</v>
      </c>
      <c r="M70" s="32">
        <v>2.96</v>
      </c>
      <c r="N70" s="34" t="s">
        <v>51</v>
      </c>
      <c r="O70" s="34" t="s">
        <v>51</v>
      </c>
      <c r="P70" s="34" t="s">
        <v>51</v>
      </c>
      <c r="Q70" s="34" t="s">
        <v>52</v>
      </c>
      <c r="R70" s="43">
        <v>0</v>
      </c>
      <c r="S70" s="41" t="s">
        <v>53</v>
      </c>
    </row>
    <row r="71" spans="1:19" ht="21" customHeight="1">
      <c r="A71" s="37">
        <f t="shared" si="0"/>
        <v>34</v>
      </c>
      <c r="B71" s="38">
        <v>25201100521</v>
      </c>
      <c r="C71" s="40" t="s">
        <v>175</v>
      </c>
      <c r="D71" s="28" t="s">
        <v>176</v>
      </c>
      <c r="E71" s="35" t="s">
        <v>109</v>
      </c>
      <c r="F71" s="29">
        <v>37135</v>
      </c>
      <c r="G71" s="30" t="s">
        <v>110</v>
      </c>
      <c r="H71" s="31" t="s">
        <v>113</v>
      </c>
      <c r="I71" s="32">
        <v>8.31</v>
      </c>
      <c r="J71" s="33"/>
      <c r="K71" s="33">
        <v>7.9</v>
      </c>
      <c r="L71" s="32">
        <v>8.3000000000000007</v>
      </c>
      <c r="M71" s="32">
        <v>3.62</v>
      </c>
      <c r="N71" s="34" t="s">
        <v>51</v>
      </c>
      <c r="O71" s="34" t="s">
        <v>51</v>
      </c>
      <c r="P71" s="34" t="s">
        <v>51</v>
      </c>
      <c r="Q71" s="34" t="s">
        <v>52</v>
      </c>
      <c r="R71" s="43">
        <v>0</v>
      </c>
      <c r="S71" s="41" t="s">
        <v>53</v>
      </c>
    </row>
    <row r="72" spans="1:19" ht="21" customHeight="1">
      <c r="A72" s="37">
        <f t="shared" si="0"/>
        <v>35</v>
      </c>
      <c r="B72" s="38">
        <v>25211217496</v>
      </c>
      <c r="C72" s="40" t="s">
        <v>177</v>
      </c>
      <c r="D72" s="28" t="s">
        <v>176</v>
      </c>
      <c r="E72" s="35" t="s">
        <v>109</v>
      </c>
      <c r="F72" s="29">
        <v>36943</v>
      </c>
      <c r="G72" s="30" t="s">
        <v>93</v>
      </c>
      <c r="H72" s="31" t="s">
        <v>50</v>
      </c>
      <c r="I72" s="32">
        <v>7.31</v>
      </c>
      <c r="J72" s="33"/>
      <c r="K72" s="33">
        <v>7.5</v>
      </c>
      <c r="L72" s="32">
        <v>7.32</v>
      </c>
      <c r="M72" s="32">
        <v>3.06</v>
      </c>
      <c r="N72" s="34" t="s">
        <v>51</v>
      </c>
      <c r="O72" s="34" t="s">
        <v>51</v>
      </c>
      <c r="P72" s="34" t="s">
        <v>51</v>
      </c>
      <c r="Q72" s="34" t="s">
        <v>57</v>
      </c>
      <c r="R72" s="43">
        <v>0</v>
      </c>
      <c r="S72" s="41" t="s">
        <v>53</v>
      </c>
    </row>
    <row r="73" spans="1:19" ht="21" customHeight="1">
      <c r="A73" s="37">
        <f t="shared" si="0"/>
        <v>36</v>
      </c>
      <c r="B73" s="38">
        <v>25214304264</v>
      </c>
      <c r="C73" s="40" t="s">
        <v>94</v>
      </c>
      <c r="D73" s="28" t="s">
        <v>176</v>
      </c>
      <c r="E73" s="35" t="s">
        <v>109</v>
      </c>
      <c r="F73" s="29">
        <v>36937</v>
      </c>
      <c r="G73" s="30" t="s">
        <v>67</v>
      </c>
      <c r="H73" s="31" t="s">
        <v>50</v>
      </c>
      <c r="I73" s="32">
        <v>6.39</v>
      </c>
      <c r="J73" s="33"/>
      <c r="K73" s="33">
        <v>6.7</v>
      </c>
      <c r="L73" s="32">
        <v>6.3</v>
      </c>
      <c r="M73" s="32">
        <v>2.4300000000000002</v>
      </c>
      <c r="N73" s="34">
        <v>0</v>
      </c>
      <c r="O73" s="34" t="s">
        <v>51</v>
      </c>
      <c r="P73" s="34" t="s">
        <v>51</v>
      </c>
      <c r="Q73" s="34" t="s">
        <v>52</v>
      </c>
      <c r="R73" s="43">
        <v>0</v>
      </c>
      <c r="S73" s="41" t="s">
        <v>58</v>
      </c>
    </row>
    <row r="74" spans="1:19" ht="21" customHeight="1">
      <c r="A74" s="37">
        <f t="shared" si="0"/>
        <v>37</v>
      </c>
      <c r="B74" s="38">
        <v>25211205755</v>
      </c>
      <c r="C74" s="40" t="s">
        <v>178</v>
      </c>
      <c r="D74" s="28" t="s">
        <v>179</v>
      </c>
      <c r="E74" s="35" t="s">
        <v>109</v>
      </c>
      <c r="F74" s="29">
        <v>37047</v>
      </c>
      <c r="G74" s="30" t="s">
        <v>67</v>
      </c>
      <c r="H74" s="31" t="s">
        <v>50</v>
      </c>
      <c r="I74" s="32">
        <v>7.39</v>
      </c>
      <c r="J74" s="33"/>
      <c r="K74" s="33">
        <v>7.3</v>
      </c>
      <c r="L74" s="32">
        <v>7.39</v>
      </c>
      <c r="M74" s="32">
        <v>3.11</v>
      </c>
      <c r="N74" s="34" t="s">
        <v>51</v>
      </c>
      <c r="O74" s="34" t="s">
        <v>51</v>
      </c>
      <c r="P74" s="34" t="s">
        <v>51</v>
      </c>
      <c r="Q74" s="34" t="s">
        <v>57</v>
      </c>
      <c r="R74" s="43">
        <v>0</v>
      </c>
      <c r="S74" s="41" t="s">
        <v>53</v>
      </c>
    </row>
    <row r="75" spans="1:19" ht="21" customHeight="1">
      <c r="A75" s="37">
        <f t="shared" si="0"/>
        <v>38</v>
      </c>
      <c r="B75" s="38">
        <v>25211208949</v>
      </c>
      <c r="C75" s="40" t="s">
        <v>134</v>
      </c>
      <c r="D75" s="28" t="s">
        <v>179</v>
      </c>
      <c r="E75" s="35" t="s">
        <v>109</v>
      </c>
      <c r="F75" s="29">
        <v>37227</v>
      </c>
      <c r="G75" s="30" t="s">
        <v>67</v>
      </c>
      <c r="H75" s="31" t="s">
        <v>50</v>
      </c>
      <c r="I75" s="32">
        <v>7.43</v>
      </c>
      <c r="J75" s="33"/>
      <c r="K75" s="33">
        <v>6.8</v>
      </c>
      <c r="L75" s="32">
        <v>7.42</v>
      </c>
      <c r="M75" s="32">
        <v>3.14</v>
      </c>
      <c r="N75" s="34" t="s">
        <v>51</v>
      </c>
      <c r="O75" s="34" t="s">
        <v>51</v>
      </c>
      <c r="P75" s="34" t="s">
        <v>51</v>
      </c>
      <c r="Q75" s="34" t="s">
        <v>52</v>
      </c>
      <c r="R75" s="43">
        <v>0</v>
      </c>
      <c r="S75" s="41" t="s">
        <v>53</v>
      </c>
    </row>
    <row r="76" spans="1:19" ht="21" customHeight="1">
      <c r="A76" s="37">
        <f t="shared" si="0"/>
        <v>39</v>
      </c>
      <c r="B76" s="38">
        <v>25211203750</v>
      </c>
      <c r="C76" s="40" t="s">
        <v>180</v>
      </c>
      <c r="D76" s="28" t="s">
        <v>181</v>
      </c>
      <c r="E76" s="35" t="s">
        <v>109</v>
      </c>
      <c r="F76" s="29">
        <v>37113</v>
      </c>
      <c r="G76" s="30" t="s">
        <v>143</v>
      </c>
      <c r="H76" s="31" t="s">
        <v>50</v>
      </c>
      <c r="I76" s="32">
        <v>7.42</v>
      </c>
      <c r="J76" s="33"/>
      <c r="K76" s="33">
        <v>8.3000000000000007</v>
      </c>
      <c r="L76" s="32">
        <v>7.44</v>
      </c>
      <c r="M76" s="32">
        <v>3.17</v>
      </c>
      <c r="N76" s="34" t="s">
        <v>51</v>
      </c>
      <c r="O76" s="34" t="s">
        <v>51</v>
      </c>
      <c r="P76" s="34" t="s">
        <v>51</v>
      </c>
      <c r="Q76" s="34" t="s">
        <v>52</v>
      </c>
      <c r="R76" s="43">
        <v>0</v>
      </c>
      <c r="S76" s="41" t="s">
        <v>53</v>
      </c>
    </row>
    <row r="77" spans="1:19" ht="21" customHeight="1">
      <c r="A77" s="37">
        <f t="shared" si="0"/>
        <v>40</v>
      </c>
      <c r="B77" s="38">
        <v>25211202849</v>
      </c>
      <c r="C77" s="40" t="s">
        <v>182</v>
      </c>
      <c r="D77" s="28" t="s">
        <v>70</v>
      </c>
      <c r="E77" s="35" t="s">
        <v>109</v>
      </c>
      <c r="F77" s="29">
        <v>36537</v>
      </c>
      <c r="G77" s="30" t="s">
        <v>63</v>
      </c>
      <c r="H77" s="31" t="s">
        <v>50</v>
      </c>
      <c r="I77" s="32">
        <v>6.73</v>
      </c>
      <c r="J77" s="33"/>
      <c r="K77" s="33">
        <v>8.4</v>
      </c>
      <c r="L77" s="32">
        <v>6.77</v>
      </c>
      <c r="M77" s="32">
        <v>2.69</v>
      </c>
      <c r="N77" s="34" t="s">
        <v>51</v>
      </c>
      <c r="O77" s="34" t="s">
        <v>51</v>
      </c>
      <c r="P77" s="34" t="s">
        <v>51</v>
      </c>
      <c r="Q77" s="34" t="s">
        <v>57</v>
      </c>
      <c r="R77" s="43">
        <v>0</v>
      </c>
      <c r="S77" s="41" t="s">
        <v>53</v>
      </c>
    </row>
    <row r="78" spans="1:19" ht="21" customHeight="1">
      <c r="A78" s="37">
        <f t="shared" si="0"/>
        <v>41</v>
      </c>
      <c r="B78" s="38">
        <v>25211208604</v>
      </c>
      <c r="C78" s="40" t="s">
        <v>122</v>
      </c>
      <c r="D78" s="28" t="s">
        <v>70</v>
      </c>
      <c r="E78" s="35" t="s">
        <v>109</v>
      </c>
      <c r="F78" s="29">
        <v>37199</v>
      </c>
      <c r="G78" s="30" t="s">
        <v>67</v>
      </c>
      <c r="H78" s="31" t="s">
        <v>50</v>
      </c>
      <c r="I78" s="32">
        <v>7.19</v>
      </c>
      <c r="J78" s="33"/>
      <c r="K78" s="33">
        <v>8.1999999999999993</v>
      </c>
      <c r="L78" s="32">
        <v>7.22</v>
      </c>
      <c r="M78" s="32">
        <v>3.01</v>
      </c>
      <c r="N78" s="34" t="s">
        <v>51</v>
      </c>
      <c r="O78" s="34" t="s">
        <v>51</v>
      </c>
      <c r="P78" s="34" t="s">
        <v>51</v>
      </c>
      <c r="Q78" s="34" t="s">
        <v>52</v>
      </c>
      <c r="R78" s="43">
        <v>0</v>
      </c>
      <c r="S78" s="41" t="s">
        <v>53</v>
      </c>
    </row>
    <row r="79" spans="1:19" ht="21" customHeight="1">
      <c r="A79" s="37">
        <f t="shared" si="0"/>
        <v>42</v>
      </c>
      <c r="B79" s="38">
        <v>25211210006</v>
      </c>
      <c r="C79" s="40" t="s">
        <v>183</v>
      </c>
      <c r="D79" s="28" t="s">
        <v>184</v>
      </c>
      <c r="E79" s="35" t="s">
        <v>109</v>
      </c>
      <c r="F79" s="29">
        <v>36691</v>
      </c>
      <c r="G79" s="30" t="s">
        <v>143</v>
      </c>
      <c r="H79" s="31" t="s">
        <v>50</v>
      </c>
      <c r="I79" s="32">
        <v>6.65</v>
      </c>
      <c r="J79" s="33"/>
      <c r="K79" s="33">
        <v>8.5</v>
      </c>
      <c r="L79" s="32">
        <v>6.69</v>
      </c>
      <c r="M79" s="32">
        <v>2.67</v>
      </c>
      <c r="N79" s="34" t="s">
        <v>51</v>
      </c>
      <c r="O79" s="34" t="s">
        <v>51</v>
      </c>
      <c r="P79" s="34" t="s">
        <v>51</v>
      </c>
      <c r="Q79" s="34" t="s">
        <v>52</v>
      </c>
      <c r="R79" s="43">
        <v>0</v>
      </c>
      <c r="S79" s="41" t="s">
        <v>53</v>
      </c>
    </row>
    <row r="80" spans="1:19" ht="21" customHeight="1">
      <c r="A80" s="37">
        <f t="shared" si="0"/>
        <v>43</v>
      </c>
      <c r="B80" s="38">
        <v>25211209108</v>
      </c>
      <c r="C80" s="40" t="s">
        <v>185</v>
      </c>
      <c r="D80" s="28" t="s">
        <v>186</v>
      </c>
      <c r="E80" s="35" t="s">
        <v>109</v>
      </c>
      <c r="F80" s="29">
        <v>37119</v>
      </c>
      <c r="G80" s="30" t="s">
        <v>67</v>
      </c>
      <c r="H80" s="31" t="s">
        <v>50</v>
      </c>
      <c r="I80" s="32">
        <v>7.12</v>
      </c>
      <c r="J80" s="33"/>
      <c r="K80" s="33">
        <v>8.6999999999999993</v>
      </c>
      <c r="L80" s="32">
        <v>7.16</v>
      </c>
      <c r="M80" s="32">
        <v>2.95</v>
      </c>
      <c r="N80" s="34">
        <v>0</v>
      </c>
      <c r="O80" s="34" t="s">
        <v>51</v>
      </c>
      <c r="P80" s="34" t="s">
        <v>51</v>
      </c>
      <c r="Q80" s="34" t="s">
        <v>52</v>
      </c>
      <c r="R80" s="43">
        <v>0</v>
      </c>
      <c r="S80" s="41" t="s">
        <v>58</v>
      </c>
    </row>
    <row r="81" spans="1:19" ht="21" customHeight="1">
      <c r="A81" s="37">
        <f t="shared" si="0"/>
        <v>44</v>
      </c>
      <c r="B81" s="38">
        <v>25211216922</v>
      </c>
      <c r="C81" s="40" t="s">
        <v>162</v>
      </c>
      <c r="D81" s="28" t="s">
        <v>186</v>
      </c>
      <c r="E81" s="35" t="s">
        <v>109</v>
      </c>
      <c r="F81" s="29">
        <v>36990</v>
      </c>
      <c r="G81" s="30" t="s">
        <v>93</v>
      </c>
      <c r="H81" s="31" t="s">
        <v>50</v>
      </c>
      <c r="I81" s="32">
        <v>7.17</v>
      </c>
      <c r="J81" s="33"/>
      <c r="K81" s="33">
        <v>7.8</v>
      </c>
      <c r="L81" s="32">
        <v>7.18</v>
      </c>
      <c r="M81" s="32">
        <v>2.98</v>
      </c>
      <c r="N81" s="34" t="s">
        <v>51</v>
      </c>
      <c r="O81" s="34" t="s">
        <v>51</v>
      </c>
      <c r="P81" s="34" t="s">
        <v>51</v>
      </c>
      <c r="Q81" s="34" t="s">
        <v>57</v>
      </c>
      <c r="R81" s="43">
        <v>0</v>
      </c>
      <c r="S81" s="41" t="s">
        <v>53</v>
      </c>
    </row>
    <row r="82" spans="1:19" ht="21" customHeight="1">
      <c r="A82" s="37">
        <f t="shared" si="0"/>
        <v>45</v>
      </c>
      <c r="B82" s="38">
        <v>25211202500</v>
      </c>
      <c r="C82" s="40" t="s">
        <v>187</v>
      </c>
      <c r="D82" s="28" t="s">
        <v>188</v>
      </c>
      <c r="E82" s="35" t="s">
        <v>109</v>
      </c>
      <c r="F82" s="29">
        <v>37155</v>
      </c>
      <c r="G82" s="30" t="s">
        <v>67</v>
      </c>
      <c r="H82" s="31" t="s">
        <v>50</v>
      </c>
      <c r="I82" s="32">
        <v>6.56</v>
      </c>
      <c r="J82" s="33"/>
      <c r="K82" s="33">
        <v>6.3</v>
      </c>
      <c r="L82" s="32">
        <v>6.55</v>
      </c>
      <c r="M82" s="32">
        <v>2.57</v>
      </c>
      <c r="N82" s="34" t="s">
        <v>51</v>
      </c>
      <c r="O82" s="34" t="s">
        <v>51</v>
      </c>
      <c r="P82" s="34" t="s">
        <v>51</v>
      </c>
      <c r="Q82" s="34" t="s">
        <v>52</v>
      </c>
      <c r="R82" s="43">
        <v>0</v>
      </c>
      <c r="S82" s="41" t="s">
        <v>53</v>
      </c>
    </row>
    <row r="83" spans="1:19" ht="21" customHeight="1">
      <c r="A83" s="37">
        <f t="shared" si="0"/>
        <v>46</v>
      </c>
      <c r="B83" s="38">
        <v>25211205651</v>
      </c>
      <c r="C83" s="40" t="s">
        <v>189</v>
      </c>
      <c r="D83" s="28" t="s">
        <v>188</v>
      </c>
      <c r="E83" s="35" t="s">
        <v>109</v>
      </c>
      <c r="F83" s="29">
        <v>36893</v>
      </c>
      <c r="G83" s="30" t="s">
        <v>67</v>
      </c>
      <c r="H83" s="31" t="s">
        <v>50</v>
      </c>
      <c r="I83" s="32">
        <v>7.11</v>
      </c>
      <c r="J83" s="33"/>
      <c r="K83" s="33">
        <v>6.6</v>
      </c>
      <c r="L83" s="32">
        <v>7.1</v>
      </c>
      <c r="M83" s="32">
        <v>2.91</v>
      </c>
      <c r="N83" s="34">
        <v>0</v>
      </c>
      <c r="O83" s="34" t="s">
        <v>51</v>
      </c>
      <c r="P83" s="34" t="s">
        <v>51</v>
      </c>
      <c r="Q83" s="34" t="s">
        <v>52</v>
      </c>
      <c r="R83" s="43">
        <v>0</v>
      </c>
      <c r="S83" s="41" t="s">
        <v>58</v>
      </c>
    </row>
    <row r="84" spans="1:19" ht="21" customHeight="1">
      <c r="A84" s="37">
        <f t="shared" si="0"/>
        <v>47</v>
      </c>
      <c r="B84" s="38">
        <v>25212204894</v>
      </c>
      <c r="C84" s="40" t="s">
        <v>190</v>
      </c>
      <c r="D84" s="28" t="s">
        <v>188</v>
      </c>
      <c r="E84" s="35" t="s">
        <v>109</v>
      </c>
      <c r="F84" s="29">
        <v>37060</v>
      </c>
      <c r="G84" s="30" t="s">
        <v>63</v>
      </c>
      <c r="H84" s="31" t="s">
        <v>50</v>
      </c>
      <c r="I84" s="32">
        <v>7.14</v>
      </c>
      <c r="J84" s="33"/>
      <c r="K84" s="33">
        <v>7.5</v>
      </c>
      <c r="L84" s="32">
        <v>7.15</v>
      </c>
      <c r="M84" s="32">
        <v>2.95</v>
      </c>
      <c r="N84" s="34">
        <v>0</v>
      </c>
      <c r="O84" s="34" t="s">
        <v>51</v>
      </c>
      <c r="P84" s="34" t="s">
        <v>51</v>
      </c>
      <c r="Q84" s="34" t="s">
        <v>57</v>
      </c>
      <c r="R84" s="43">
        <v>0</v>
      </c>
      <c r="S84" s="41" t="s">
        <v>58</v>
      </c>
    </row>
    <row r="85" spans="1:19" ht="21" customHeight="1">
      <c r="A85" s="37">
        <f t="shared" si="0"/>
        <v>48</v>
      </c>
      <c r="B85" s="38">
        <v>25211207585</v>
      </c>
      <c r="C85" s="40" t="s">
        <v>191</v>
      </c>
      <c r="D85" s="28" t="s">
        <v>188</v>
      </c>
      <c r="E85" s="35" t="s">
        <v>109</v>
      </c>
      <c r="F85" s="29">
        <v>37191</v>
      </c>
      <c r="G85" s="30" t="s">
        <v>63</v>
      </c>
      <c r="H85" s="31" t="s">
        <v>50</v>
      </c>
      <c r="I85" s="32">
        <v>6.98</v>
      </c>
      <c r="J85" s="33"/>
      <c r="K85" s="33">
        <v>0</v>
      </c>
      <c r="L85" s="32">
        <v>6.82</v>
      </c>
      <c r="M85" s="32">
        <v>2.76</v>
      </c>
      <c r="N85" s="34" t="s">
        <v>51</v>
      </c>
      <c r="O85" s="34" t="s">
        <v>51</v>
      </c>
      <c r="P85" s="34" t="s">
        <v>51</v>
      </c>
      <c r="Q85" s="34" t="s">
        <v>52</v>
      </c>
      <c r="R85" s="43">
        <v>0</v>
      </c>
      <c r="S85" s="41" t="s">
        <v>64</v>
      </c>
    </row>
    <row r="86" spans="1:19" ht="21" customHeight="1">
      <c r="A86" s="37">
        <f t="shared" si="0"/>
        <v>49</v>
      </c>
      <c r="B86" s="38">
        <v>25211209446</v>
      </c>
      <c r="C86" s="40" t="s">
        <v>192</v>
      </c>
      <c r="D86" s="28" t="s">
        <v>188</v>
      </c>
      <c r="E86" s="35" t="s">
        <v>109</v>
      </c>
      <c r="F86" s="29">
        <v>37182</v>
      </c>
      <c r="G86" s="30" t="s">
        <v>84</v>
      </c>
      <c r="H86" s="31" t="s">
        <v>50</v>
      </c>
      <c r="I86" s="32">
        <v>7.48</v>
      </c>
      <c r="J86" s="33"/>
      <c r="K86" s="33">
        <v>7.3</v>
      </c>
      <c r="L86" s="32">
        <v>7.42</v>
      </c>
      <c r="M86" s="32">
        <v>3.1</v>
      </c>
      <c r="N86" s="34">
        <v>0</v>
      </c>
      <c r="O86" s="34" t="s">
        <v>51</v>
      </c>
      <c r="P86" s="34" t="s">
        <v>51</v>
      </c>
      <c r="Q86" s="34" t="s">
        <v>57</v>
      </c>
      <c r="R86" s="43">
        <v>0</v>
      </c>
      <c r="S86" s="41" t="s">
        <v>58</v>
      </c>
    </row>
    <row r="87" spans="1:19" ht="21" customHeight="1">
      <c r="A87" s="37">
        <f t="shared" si="0"/>
        <v>50</v>
      </c>
      <c r="B87" s="38">
        <v>25211200835</v>
      </c>
      <c r="C87" s="40" t="s">
        <v>171</v>
      </c>
      <c r="D87" s="28" t="s">
        <v>77</v>
      </c>
      <c r="E87" s="35" t="s">
        <v>109</v>
      </c>
      <c r="F87" s="29">
        <v>37021</v>
      </c>
      <c r="G87" s="30" t="s">
        <v>193</v>
      </c>
      <c r="H87" s="31" t="s">
        <v>50</v>
      </c>
      <c r="I87" s="32">
        <v>7.77</v>
      </c>
      <c r="J87" s="33"/>
      <c r="K87" s="33">
        <v>7.8</v>
      </c>
      <c r="L87" s="32">
        <v>7.77</v>
      </c>
      <c r="M87" s="32">
        <v>3.34</v>
      </c>
      <c r="N87" s="34">
        <v>0</v>
      </c>
      <c r="O87" s="34" t="s">
        <v>51</v>
      </c>
      <c r="P87" s="34" t="s">
        <v>51</v>
      </c>
      <c r="Q87" s="34" t="s">
        <v>52</v>
      </c>
      <c r="R87" s="43">
        <v>0</v>
      </c>
      <c r="S87" s="41" t="s">
        <v>58</v>
      </c>
    </row>
    <row r="88" spans="1:19" ht="21" customHeight="1">
      <c r="A88" s="37">
        <f t="shared" si="0"/>
        <v>51</v>
      </c>
      <c r="B88" s="38">
        <v>25211208338</v>
      </c>
      <c r="C88" s="40" t="s">
        <v>194</v>
      </c>
      <c r="D88" s="28" t="s">
        <v>66</v>
      </c>
      <c r="E88" s="35" t="s">
        <v>109</v>
      </c>
      <c r="F88" s="29">
        <v>37007</v>
      </c>
      <c r="G88" s="30" t="s">
        <v>63</v>
      </c>
      <c r="H88" s="31" t="s">
        <v>50</v>
      </c>
      <c r="I88" s="32">
        <v>7.7</v>
      </c>
      <c r="J88" s="33"/>
      <c r="K88" s="33">
        <v>8.3000000000000007</v>
      </c>
      <c r="L88" s="32">
        <v>7.71</v>
      </c>
      <c r="M88" s="32">
        <v>3.29</v>
      </c>
      <c r="N88" s="34">
        <v>0</v>
      </c>
      <c r="O88" s="34" t="s">
        <v>51</v>
      </c>
      <c r="P88" s="34" t="s">
        <v>51</v>
      </c>
      <c r="Q88" s="34" t="s">
        <v>57</v>
      </c>
      <c r="R88" s="43">
        <v>0</v>
      </c>
      <c r="S88" s="41" t="s">
        <v>58</v>
      </c>
    </row>
    <row r="89" spans="1:19" ht="21" customHeight="1">
      <c r="A89" s="37">
        <f t="shared" si="0"/>
        <v>52</v>
      </c>
      <c r="B89" s="38">
        <v>25211208316</v>
      </c>
      <c r="C89" s="40" t="s">
        <v>195</v>
      </c>
      <c r="D89" s="28" t="s">
        <v>66</v>
      </c>
      <c r="E89" s="35" t="s">
        <v>109</v>
      </c>
      <c r="F89" s="29">
        <v>37099</v>
      </c>
      <c r="G89" s="30" t="s">
        <v>67</v>
      </c>
      <c r="H89" s="31" t="s">
        <v>50</v>
      </c>
      <c r="I89" s="32">
        <v>7.38</v>
      </c>
      <c r="J89" s="33"/>
      <c r="K89" s="33">
        <v>7.9</v>
      </c>
      <c r="L89" s="32">
        <v>7.34</v>
      </c>
      <c r="M89" s="32">
        <v>3.04</v>
      </c>
      <c r="N89" s="34">
        <v>0</v>
      </c>
      <c r="O89" s="34" t="s">
        <v>51</v>
      </c>
      <c r="P89" s="34" t="s">
        <v>51</v>
      </c>
      <c r="Q89" s="34" t="s">
        <v>52</v>
      </c>
      <c r="R89" s="43">
        <v>0</v>
      </c>
      <c r="S89" s="41" t="s">
        <v>58</v>
      </c>
    </row>
    <row r="90" spans="1:19" ht="21" customHeight="1">
      <c r="A90" s="37">
        <f t="shared" si="0"/>
        <v>53</v>
      </c>
      <c r="B90" s="38">
        <v>25211201456</v>
      </c>
      <c r="C90" s="40" t="s">
        <v>196</v>
      </c>
      <c r="D90" s="28" t="s">
        <v>66</v>
      </c>
      <c r="E90" s="35" t="s">
        <v>109</v>
      </c>
      <c r="F90" s="29">
        <v>36980</v>
      </c>
      <c r="G90" s="30" t="s">
        <v>149</v>
      </c>
      <c r="H90" s="31" t="s">
        <v>50</v>
      </c>
      <c r="I90" s="32">
        <v>6.84</v>
      </c>
      <c r="J90" s="33"/>
      <c r="K90" s="33">
        <v>8.1999999999999993</v>
      </c>
      <c r="L90" s="32">
        <v>6.88</v>
      </c>
      <c r="M90" s="32">
        <v>2.76</v>
      </c>
      <c r="N90" s="34" t="s">
        <v>51</v>
      </c>
      <c r="O90" s="34" t="s">
        <v>51</v>
      </c>
      <c r="P90" s="34" t="s">
        <v>51</v>
      </c>
      <c r="Q90" s="34" t="s">
        <v>52</v>
      </c>
      <c r="R90" s="43">
        <v>0</v>
      </c>
      <c r="S90" s="41" t="s">
        <v>53</v>
      </c>
    </row>
    <row r="91" spans="1:19" ht="21" customHeight="1">
      <c r="A91" s="37">
        <f t="shared" si="0"/>
        <v>54</v>
      </c>
      <c r="B91" s="38">
        <v>25211217639</v>
      </c>
      <c r="C91" s="40" t="s">
        <v>197</v>
      </c>
      <c r="D91" s="28" t="s">
        <v>66</v>
      </c>
      <c r="E91" s="35" t="s">
        <v>109</v>
      </c>
      <c r="F91" s="29">
        <v>37153</v>
      </c>
      <c r="G91" s="30" t="s">
        <v>104</v>
      </c>
      <c r="H91" s="31" t="s">
        <v>50</v>
      </c>
      <c r="I91" s="32">
        <v>6.78</v>
      </c>
      <c r="J91" s="33"/>
      <c r="K91" s="33">
        <v>7.8</v>
      </c>
      <c r="L91" s="32">
        <v>6.81</v>
      </c>
      <c r="M91" s="32">
        <v>2.75</v>
      </c>
      <c r="N91" s="34" t="s">
        <v>51</v>
      </c>
      <c r="O91" s="34" t="s">
        <v>51</v>
      </c>
      <c r="P91" s="34" t="s">
        <v>51</v>
      </c>
      <c r="Q91" s="34" t="s">
        <v>52</v>
      </c>
      <c r="R91" s="43">
        <v>0</v>
      </c>
      <c r="S91" s="41" t="s">
        <v>53</v>
      </c>
    </row>
    <row r="92" spans="1:19" ht="21" customHeight="1">
      <c r="A92" s="37">
        <f t="shared" si="0"/>
        <v>55</v>
      </c>
      <c r="B92" s="38">
        <v>25211201728</v>
      </c>
      <c r="C92" s="40" t="s">
        <v>198</v>
      </c>
      <c r="D92" s="28" t="s">
        <v>66</v>
      </c>
      <c r="E92" s="35" t="s">
        <v>109</v>
      </c>
      <c r="F92" s="29">
        <v>37210</v>
      </c>
      <c r="G92" s="30" t="s">
        <v>63</v>
      </c>
      <c r="H92" s="31" t="s">
        <v>50</v>
      </c>
      <c r="I92" s="32">
        <v>7.05</v>
      </c>
      <c r="J92" s="33"/>
      <c r="K92" s="33">
        <v>9.3000000000000007</v>
      </c>
      <c r="L92" s="32">
        <v>7.1</v>
      </c>
      <c r="M92" s="32">
        <v>2.91</v>
      </c>
      <c r="N92" s="34" t="s">
        <v>51</v>
      </c>
      <c r="O92" s="34" t="s">
        <v>51</v>
      </c>
      <c r="P92" s="34" t="s">
        <v>51</v>
      </c>
      <c r="Q92" s="34" t="s">
        <v>57</v>
      </c>
      <c r="R92" s="43">
        <v>0</v>
      </c>
      <c r="S92" s="41" t="s">
        <v>53</v>
      </c>
    </row>
    <row r="93" spans="1:19" ht="21" customHeight="1">
      <c r="A93" s="37">
        <f t="shared" si="0"/>
        <v>56</v>
      </c>
      <c r="B93" s="38">
        <v>25211216538</v>
      </c>
      <c r="C93" s="40" t="s">
        <v>199</v>
      </c>
      <c r="D93" s="28" t="s">
        <v>200</v>
      </c>
      <c r="E93" s="35" t="s">
        <v>109</v>
      </c>
      <c r="F93" s="29">
        <v>37029</v>
      </c>
      <c r="G93" s="30" t="s">
        <v>75</v>
      </c>
      <c r="H93" s="31" t="s">
        <v>50</v>
      </c>
      <c r="I93" s="32">
        <v>7.34</v>
      </c>
      <c r="J93" s="33"/>
      <c r="K93" s="33">
        <v>8.1999999999999993</v>
      </c>
      <c r="L93" s="32">
        <v>7.36</v>
      </c>
      <c r="M93" s="32">
        <v>3.05</v>
      </c>
      <c r="N93" s="34" t="s">
        <v>51</v>
      </c>
      <c r="O93" s="34" t="s">
        <v>51</v>
      </c>
      <c r="P93" s="34" t="s">
        <v>51</v>
      </c>
      <c r="Q93" s="34" t="s">
        <v>52</v>
      </c>
      <c r="R93" s="43">
        <v>0</v>
      </c>
      <c r="S93" s="41" t="s">
        <v>53</v>
      </c>
    </row>
    <row r="94" spans="1:19" ht="21" customHeight="1">
      <c r="A94" s="37">
        <f t="shared" si="0"/>
        <v>57</v>
      </c>
      <c r="B94" s="38">
        <v>25211207487</v>
      </c>
      <c r="C94" s="40" t="s">
        <v>201</v>
      </c>
      <c r="D94" s="28" t="s">
        <v>202</v>
      </c>
      <c r="E94" s="35" t="s">
        <v>109</v>
      </c>
      <c r="F94" s="29">
        <v>37077</v>
      </c>
      <c r="G94" s="30" t="s">
        <v>93</v>
      </c>
      <c r="H94" s="31" t="s">
        <v>50</v>
      </c>
      <c r="I94" s="32">
        <v>6.95</v>
      </c>
      <c r="J94" s="33"/>
      <c r="K94" s="33">
        <v>7</v>
      </c>
      <c r="L94" s="32">
        <v>6.95</v>
      </c>
      <c r="M94" s="32">
        <v>2.86</v>
      </c>
      <c r="N94" s="34">
        <v>0</v>
      </c>
      <c r="O94" s="34" t="s">
        <v>51</v>
      </c>
      <c r="P94" s="34" t="s">
        <v>51</v>
      </c>
      <c r="Q94" s="34" t="s">
        <v>57</v>
      </c>
      <c r="R94" s="43">
        <v>0</v>
      </c>
      <c r="S94" s="41" t="s">
        <v>58</v>
      </c>
    </row>
    <row r="95" spans="1:19" ht="21" customHeight="1">
      <c r="A95" s="37">
        <f t="shared" si="0"/>
        <v>58</v>
      </c>
      <c r="B95" s="38">
        <v>25211204341</v>
      </c>
      <c r="C95" s="40" t="s">
        <v>203</v>
      </c>
      <c r="D95" s="28" t="s">
        <v>204</v>
      </c>
      <c r="E95" s="35" t="s">
        <v>109</v>
      </c>
      <c r="F95" s="29">
        <v>37218</v>
      </c>
      <c r="G95" s="30" t="s">
        <v>67</v>
      </c>
      <c r="H95" s="31" t="s">
        <v>50</v>
      </c>
      <c r="I95" s="32">
        <v>7.15</v>
      </c>
      <c r="J95" s="33"/>
      <c r="K95" s="33">
        <v>8.4</v>
      </c>
      <c r="L95" s="32">
        <v>7.18</v>
      </c>
      <c r="M95" s="32">
        <v>2.94</v>
      </c>
      <c r="N95" s="34" t="s">
        <v>51</v>
      </c>
      <c r="O95" s="34" t="s">
        <v>51</v>
      </c>
      <c r="P95" s="34" t="s">
        <v>51</v>
      </c>
      <c r="Q95" s="34" t="s">
        <v>52</v>
      </c>
      <c r="R95" s="43">
        <v>0</v>
      </c>
      <c r="S95" s="41" t="s">
        <v>53</v>
      </c>
    </row>
    <row r="96" spans="1:19" ht="21" customHeight="1">
      <c r="A96" s="37">
        <f t="shared" si="0"/>
        <v>59</v>
      </c>
      <c r="B96" s="38">
        <v>25211203022</v>
      </c>
      <c r="C96" s="40" t="s">
        <v>205</v>
      </c>
      <c r="D96" s="28" t="s">
        <v>204</v>
      </c>
      <c r="E96" s="35" t="s">
        <v>109</v>
      </c>
      <c r="F96" s="29">
        <v>37038</v>
      </c>
      <c r="G96" s="30" t="s">
        <v>104</v>
      </c>
      <c r="H96" s="31" t="s">
        <v>50</v>
      </c>
      <c r="I96" s="32">
        <v>6.75</v>
      </c>
      <c r="J96" s="33"/>
      <c r="K96" s="33">
        <v>8.6</v>
      </c>
      <c r="L96" s="32">
        <v>6.79</v>
      </c>
      <c r="M96" s="32">
        <v>2.73</v>
      </c>
      <c r="N96" s="34">
        <v>0</v>
      </c>
      <c r="O96" s="34" t="s">
        <v>51</v>
      </c>
      <c r="P96" s="34" t="s">
        <v>51</v>
      </c>
      <c r="Q96" s="34" t="s">
        <v>52</v>
      </c>
      <c r="R96" s="43">
        <v>0</v>
      </c>
      <c r="S96" s="41" t="s">
        <v>58</v>
      </c>
    </row>
    <row r="97" spans="1:19" ht="21" customHeight="1">
      <c r="A97" s="37">
        <f t="shared" si="0"/>
        <v>60</v>
      </c>
      <c r="B97" s="38">
        <v>25211204651</v>
      </c>
      <c r="C97" s="40" t="s">
        <v>206</v>
      </c>
      <c r="D97" s="28" t="s">
        <v>207</v>
      </c>
      <c r="E97" s="35" t="s">
        <v>109</v>
      </c>
      <c r="F97" s="29">
        <v>37158</v>
      </c>
      <c r="G97" s="30" t="s">
        <v>63</v>
      </c>
      <c r="H97" s="31" t="s">
        <v>50</v>
      </c>
      <c r="I97" s="32">
        <v>7.44</v>
      </c>
      <c r="J97" s="33"/>
      <c r="K97" s="33">
        <v>8.1</v>
      </c>
      <c r="L97" s="32">
        <v>7.46</v>
      </c>
      <c r="M97" s="32">
        <v>3.15</v>
      </c>
      <c r="N97" s="34" t="s">
        <v>51</v>
      </c>
      <c r="O97" s="34" t="s">
        <v>51</v>
      </c>
      <c r="P97" s="34" t="s">
        <v>51</v>
      </c>
      <c r="Q97" s="34" t="s">
        <v>57</v>
      </c>
      <c r="R97" s="43">
        <v>0</v>
      </c>
      <c r="S97" s="41" t="s">
        <v>53</v>
      </c>
    </row>
    <row r="98" spans="1:19" ht="21" customHeight="1">
      <c r="A98" s="37">
        <f t="shared" si="0"/>
        <v>61</v>
      </c>
      <c r="B98" s="38">
        <v>25211212263</v>
      </c>
      <c r="C98" s="40" t="s">
        <v>208</v>
      </c>
      <c r="D98" s="28" t="s">
        <v>209</v>
      </c>
      <c r="E98" s="35" t="s">
        <v>109</v>
      </c>
      <c r="F98" s="29">
        <v>37194</v>
      </c>
      <c r="G98" s="30" t="s">
        <v>104</v>
      </c>
      <c r="H98" s="31" t="s">
        <v>50</v>
      </c>
      <c r="I98" s="32">
        <v>7.18</v>
      </c>
      <c r="J98" s="33"/>
      <c r="K98" s="33">
        <v>7.6</v>
      </c>
      <c r="L98" s="32">
        <v>7.19</v>
      </c>
      <c r="M98" s="32">
        <v>3</v>
      </c>
      <c r="N98" s="34" t="s">
        <v>51</v>
      </c>
      <c r="O98" s="34" t="s">
        <v>51</v>
      </c>
      <c r="P98" s="34" t="s">
        <v>51</v>
      </c>
      <c r="Q98" s="34" t="s">
        <v>52</v>
      </c>
      <c r="R98" s="43">
        <v>0</v>
      </c>
      <c r="S98" s="41" t="s">
        <v>53</v>
      </c>
    </row>
    <row r="99" spans="1:19" ht="21" customHeight="1">
      <c r="A99" s="37">
        <f t="shared" si="0"/>
        <v>62</v>
      </c>
      <c r="B99" s="38">
        <v>25211204525</v>
      </c>
      <c r="C99" s="40" t="s">
        <v>210</v>
      </c>
      <c r="D99" s="28" t="s">
        <v>211</v>
      </c>
      <c r="E99" s="35" t="s">
        <v>109</v>
      </c>
      <c r="F99" s="29">
        <v>37048</v>
      </c>
      <c r="G99" s="30" t="s">
        <v>63</v>
      </c>
      <c r="H99" s="31" t="s">
        <v>50</v>
      </c>
      <c r="I99" s="32">
        <v>7.49</v>
      </c>
      <c r="J99" s="33"/>
      <c r="K99" s="33">
        <v>8.4</v>
      </c>
      <c r="L99" s="32">
        <v>7.51</v>
      </c>
      <c r="M99" s="32">
        <v>3.16</v>
      </c>
      <c r="N99" s="34">
        <v>0</v>
      </c>
      <c r="O99" s="34" t="s">
        <v>51</v>
      </c>
      <c r="P99" s="34" t="s">
        <v>51</v>
      </c>
      <c r="Q99" s="34" t="s">
        <v>52</v>
      </c>
      <c r="R99" s="43">
        <v>0</v>
      </c>
      <c r="S99" s="41" t="s">
        <v>58</v>
      </c>
    </row>
    <row r="100" spans="1:19" ht="21" customHeight="1">
      <c r="A100" s="37">
        <f t="shared" si="0"/>
        <v>63</v>
      </c>
      <c r="B100" s="38">
        <v>25212217044</v>
      </c>
      <c r="C100" s="40" t="s">
        <v>212</v>
      </c>
      <c r="D100" s="28" t="s">
        <v>213</v>
      </c>
      <c r="E100" s="35" t="s">
        <v>109</v>
      </c>
      <c r="F100" s="29">
        <v>37003</v>
      </c>
      <c r="G100" s="30" t="s">
        <v>93</v>
      </c>
      <c r="H100" s="31" t="s">
        <v>50</v>
      </c>
      <c r="I100" s="32">
        <v>7.73</v>
      </c>
      <c r="J100" s="33"/>
      <c r="K100" s="33">
        <v>0</v>
      </c>
      <c r="L100" s="32">
        <v>7.59</v>
      </c>
      <c r="M100" s="32">
        <v>3.25</v>
      </c>
      <c r="N100" s="34" t="s">
        <v>51</v>
      </c>
      <c r="O100" s="34" t="s">
        <v>51</v>
      </c>
      <c r="P100" s="34" t="s">
        <v>51</v>
      </c>
      <c r="Q100" s="34" t="s">
        <v>52</v>
      </c>
      <c r="R100" s="43">
        <v>0</v>
      </c>
      <c r="S100" s="41" t="s">
        <v>64</v>
      </c>
    </row>
    <row r="101" spans="1:19" ht="21" customHeight="1">
      <c r="A101" s="37">
        <f t="shared" si="0"/>
        <v>64</v>
      </c>
      <c r="B101" s="38">
        <v>25211205842</v>
      </c>
      <c r="C101" s="40" t="s">
        <v>214</v>
      </c>
      <c r="D101" s="28" t="s">
        <v>215</v>
      </c>
      <c r="E101" s="35" t="s">
        <v>109</v>
      </c>
      <c r="F101" s="29">
        <v>36907</v>
      </c>
      <c r="G101" s="30" t="s">
        <v>63</v>
      </c>
      <c r="H101" s="31" t="s">
        <v>50</v>
      </c>
      <c r="I101" s="32">
        <v>7.4</v>
      </c>
      <c r="J101" s="33"/>
      <c r="K101" s="33">
        <v>8.5</v>
      </c>
      <c r="L101" s="32">
        <v>7.42</v>
      </c>
      <c r="M101" s="32">
        <v>3.15</v>
      </c>
      <c r="N101" s="34" t="s">
        <v>51</v>
      </c>
      <c r="O101" s="34" t="s">
        <v>51</v>
      </c>
      <c r="P101" s="34" t="s">
        <v>51</v>
      </c>
      <c r="Q101" s="34" t="s">
        <v>144</v>
      </c>
      <c r="R101" s="43">
        <v>0</v>
      </c>
      <c r="S101" s="41" t="s">
        <v>53</v>
      </c>
    </row>
    <row r="102" spans="1:19" ht="21" customHeight="1">
      <c r="A102" s="37">
        <f t="shared" si="0"/>
        <v>65</v>
      </c>
      <c r="B102" s="38">
        <v>25211217520</v>
      </c>
      <c r="C102" s="40" t="s">
        <v>216</v>
      </c>
      <c r="D102" s="28" t="s">
        <v>217</v>
      </c>
      <c r="E102" s="35" t="s">
        <v>109</v>
      </c>
      <c r="F102" s="29">
        <v>37186</v>
      </c>
      <c r="G102" s="30" t="s">
        <v>63</v>
      </c>
      <c r="H102" s="31" t="s">
        <v>50</v>
      </c>
      <c r="I102" s="32">
        <v>6.93</v>
      </c>
      <c r="J102" s="33"/>
      <c r="K102" s="33">
        <v>7.3</v>
      </c>
      <c r="L102" s="32">
        <v>6.94</v>
      </c>
      <c r="M102" s="32">
        <v>2.83</v>
      </c>
      <c r="N102" s="34" t="s">
        <v>51</v>
      </c>
      <c r="O102" s="34" t="s">
        <v>51</v>
      </c>
      <c r="P102" s="34" t="s">
        <v>51</v>
      </c>
      <c r="Q102" s="34" t="s">
        <v>52</v>
      </c>
      <c r="R102" s="43">
        <v>0</v>
      </c>
      <c r="S102" s="41" t="s">
        <v>53</v>
      </c>
    </row>
    <row r="103" spans="1:19" ht="21" customHeight="1">
      <c r="A103" s="37">
        <f t="shared" si="0"/>
        <v>66</v>
      </c>
      <c r="B103" s="38">
        <v>25211205459</v>
      </c>
      <c r="C103" s="40" t="s">
        <v>218</v>
      </c>
      <c r="D103" s="28" t="s">
        <v>219</v>
      </c>
      <c r="E103" s="35" t="s">
        <v>109</v>
      </c>
      <c r="F103" s="29">
        <v>36892</v>
      </c>
      <c r="G103" s="30" t="s">
        <v>63</v>
      </c>
      <c r="H103" s="31" t="s">
        <v>50</v>
      </c>
      <c r="I103" s="32">
        <v>7.37</v>
      </c>
      <c r="J103" s="33"/>
      <c r="K103" s="33">
        <v>8.6999999999999993</v>
      </c>
      <c r="L103" s="32">
        <v>7.38</v>
      </c>
      <c r="M103" s="32">
        <v>3.1</v>
      </c>
      <c r="N103" s="34" t="s">
        <v>51</v>
      </c>
      <c r="O103" s="34" t="s">
        <v>51</v>
      </c>
      <c r="P103" s="34" t="s">
        <v>51</v>
      </c>
      <c r="Q103" s="34" t="s">
        <v>52</v>
      </c>
      <c r="R103" s="43">
        <v>0</v>
      </c>
      <c r="S103" s="41" t="s">
        <v>53</v>
      </c>
    </row>
    <row r="104" spans="1:19" ht="21" customHeight="1">
      <c r="A104" s="37">
        <f t="shared" si="0"/>
        <v>67</v>
      </c>
      <c r="B104" s="38">
        <v>25211217120</v>
      </c>
      <c r="C104" s="40" t="s">
        <v>155</v>
      </c>
      <c r="D104" s="28" t="s">
        <v>50</v>
      </c>
      <c r="E104" s="35" t="s">
        <v>109</v>
      </c>
      <c r="F104" s="29">
        <v>37094</v>
      </c>
      <c r="G104" s="30" t="s">
        <v>63</v>
      </c>
      <c r="H104" s="31" t="s">
        <v>50</v>
      </c>
      <c r="I104" s="32">
        <v>6.83</v>
      </c>
      <c r="J104" s="33"/>
      <c r="K104" s="33">
        <v>7.1</v>
      </c>
      <c r="L104" s="32">
        <v>6.83</v>
      </c>
      <c r="M104" s="32">
        <v>2.77</v>
      </c>
      <c r="N104" s="34">
        <v>0</v>
      </c>
      <c r="O104" s="34" t="s">
        <v>51</v>
      </c>
      <c r="P104" s="34" t="s">
        <v>51</v>
      </c>
      <c r="Q104" s="34" t="s">
        <v>57</v>
      </c>
      <c r="R104" s="43">
        <v>0</v>
      </c>
      <c r="S104" s="41" t="s">
        <v>58</v>
      </c>
    </row>
    <row r="105" spans="1:19" ht="21" customHeight="1">
      <c r="A105" s="37">
        <f t="shared" si="0"/>
        <v>68</v>
      </c>
      <c r="B105" s="38">
        <v>25211205622</v>
      </c>
      <c r="C105" s="40" t="s">
        <v>220</v>
      </c>
      <c r="D105" s="28" t="s">
        <v>221</v>
      </c>
      <c r="E105" s="35" t="s">
        <v>109</v>
      </c>
      <c r="F105" s="29">
        <v>37162</v>
      </c>
      <c r="G105" s="30" t="s">
        <v>49</v>
      </c>
      <c r="H105" s="31" t="s">
        <v>50</v>
      </c>
      <c r="I105" s="32">
        <v>7.2</v>
      </c>
      <c r="J105" s="33"/>
      <c r="K105" s="33">
        <v>7.1</v>
      </c>
      <c r="L105" s="32">
        <v>7.2</v>
      </c>
      <c r="M105" s="32">
        <v>2.96</v>
      </c>
      <c r="N105" s="34" t="s">
        <v>51</v>
      </c>
      <c r="O105" s="34" t="s">
        <v>51</v>
      </c>
      <c r="P105" s="34" t="s">
        <v>51</v>
      </c>
      <c r="Q105" s="34" t="s">
        <v>52</v>
      </c>
      <c r="R105" s="43">
        <v>0</v>
      </c>
      <c r="S105" s="41" t="s">
        <v>53</v>
      </c>
    </row>
    <row r="106" spans="1:19" ht="21" customHeight="1">
      <c r="A106" s="37">
        <f t="shared" si="0"/>
        <v>69</v>
      </c>
      <c r="B106" s="38">
        <v>25211207983</v>
      </c>
      <c r="C106" s="40" t="s">
        <v>222</v>
      </c>
      <c r="D106" s="28" t="s">
        <v>125</v>
      </c>
      <c r="E106" s="35" t="s">
        <v>109</v>
      </c>
      <c r="F106" s="29">
        <v>36997</v>
      </c>
      <c r="G106" s="30" t="s">
        <v>84</v>
      </c>
      <c r="H106" s="31" t="s">
        <v>50</v>
      </c>
      <c r="I106" s="32">
        <v>7.15</v>
      </c>
      <c r="J106" s="33"/>
      <c r="K106" s="33">
        <v>8.1999999999999993</v>
      </c>
      <c r="L106" s="32">
        <v>7.17</v>
      </c>
      <c r="M106" s="32">
        <v>2.98</v>
      </c>
      <c r="N106" s="34" t="s">
        <v>51</v>
      </c>
      <c r="O106" s="34" t="s">
        <v>51</v>
      </c>
      <c r="P106" s="34" t="s">
        <v>51</v>
      </c>
      <c r="Q106" s="34" t="s">
        <v>52</v>
      </c>
      <c r="R106" s="43">
        <v>0</v>
      </c>
      <c r="S106" s="41" t="s">
        <v>53</v>
      </c>
    </row>
    <row r="107" spans="1:19" ht="21" customHeight="1">
      <c r="A107" s="37">
        <f t="shared" si="0"/>
        <v>70</v>
      </c>
      <c r="B107" s="38">
        <v>25211217720</v>
      </c>
      <c r="C107" s="40" t="s">
        <v>223</v>
      </c>
      <c r="D107" s="28" t="s">
        <v>224</v>
      </c>
      <c r="E107" s="35" t="s">
        <v>109</v>
      </c>
      <c r="F107" s="29">
        <v>37154</v>
      </c>
      <c r="G107" s="30" t="s">
        <v>56</v>
      </c>
      <c r="H107" s="31" t="s">
        <v>50</v>
      </c>
      <c r="I107" s="32">
        <v>8.01</v>
      </c>
      <c r="J107" s="33"/>
      <c r="K107" s="33">
        <v>7.9</v>
      </c>
      <c r="L107" s="32">
        <v>8</v>
      </c>
      <c r="M107" s="32">
        <v>3.47</v>
      </c>
      <c r="N107" s="34" t="s">
        <v>51</v>
      </c>
      <c r="O107" s="34" t="s">
        <v>51</v>
      </c>
      <c r="P107" s="34" t="s">
        <v>51</v>
      </c>
      <c r="Q107" s="34" t="s">
        <v>52</v>
      </c>
      <c r="R107" s="43">
        <v>0</v>
      </c>
      <c r="S107" s="41" t="s">
        <v>53</v>
      </c>
    </row>
    <row r="108" spans="1:19" ht="21" customHeight="1">
      <c r="A108" s="37">
        <f t="shared" si="0"/>
        <v>71</v>
      </c>
      <c r="B108" s="38">
        <v>25211203905</v>
      </c>
      <c r="C108" s="40" t="s">
        <v>155</v>
      </c>
      <c r="D108" s="28" t="s">
        <v>225</v>
      </c>
      <c r="E108" s="35" t="s">
        <v>109</v>
      </c>
      <c r="F108" s="29">
        <v>37251</v>
      </c>
      <c r="G108" s="30" t="s">
        <v>84</v>
      </c>
      <c r="H108" s="31" t="s">
        <v>50</v>
      </c>
      <c r="I108" s="32">
        <v>6.41</v>
      </c>
      <c r="J108" s="33"/>
      <c r="K108" s="33">
        <v>8.1999999999999993</v>
      </c>
      <c r="L108" s="32">
        <v>6.43</v>
      </c>
      <c r="M108" s="32">
        <v>2.4500000000000002</v>
      </c>
      <c r="N108" s="34" t="s">
        <v>51</v>
      </c>
      <c r="O108" s="34" t="s">
        <v>51</v>
      </c>
      <c r="P108" s="34" t="s">
        <v>51</v>
      </c>
      <c r="Q108" s="34" t="s">
        <v>57</v>
      </c>
      <c r="R108" s="43">
        <v>0</v>
      </c>
      <c r="S108" s="41" t="s">
        <v>53</v>
      </c>
    </row>
    <row r="109" spans="1:19" ht="21" customHeight="1">
      <c r="A109" s="37">
        <f t="shared" si="0"/>
        <v>72</v>
      </c>
      <c r="B109" s="38">
        <v>25211208467</v>
      </c>
      <c r="C109" s="40" t="s">
        <v>94</v>
      </c>
      <c r="D109" s="28" t="s">
        <v>74</v>
      </c>
      <c r="E109" s="35" t="s">
        <v>109</v>
      </c>
      <c r="F109" s="29">
        <v>37080</v>
      </c>
      <c r="G109" s="30" t="s">
        <v>63</v>
      </c>
      <c r="H109" s="31" t="s">
        <v>50</v>
      </c>
      <c r="I109" s="32">
        <v>6.76</v>
      </c>
      <c r="J109" s="33"/>
      <c r="K109" s="33">
        <v>8.9</v>
      </c>
      <c r="L109" s="32">
        <v>6.81</v>
      </c>
      <c r="M109" s="32">
        <v>2.78</v>
      </c>
      <c r="N109" s="34">
        <v>0</v>
      </c>
      <c r="O109" s="34" t="s">
        <v>51</v>
      </c>
      <c r="P109" s="34" t="s">
        <v>51</v>
      </c>
      <c r="Q109" s="34" t="s">
        <v>52</v>
      </c>
      <c r="R109" s="43">
        <v>0</v>
      </c>
      <c r="S109" s="41" t="s">
        <v>58</v>
      </c>
    </row>
    <row r="110" spans="1:19" ht="21" customHeight="1">
      <c r="A110" s="37">
        <f t="shared" si="0"/>
        <v>73</v>
      </c>
      <c r="B110" s="38">
        <v>25211216458</v>
      </c>
      <c r="C110" s="40" t="s">
        <v>119</v>
      </c>
      <c r="D110" s="28" t="s">
        <v>226</v>
      </c>
      <c r="E110" s="35" t="s">
        <v>109</v>
      </c>
      <c r="F110" s="29">
        <v>37033</v>
      </c>
      <c r="G110" s="30" t="s">
        <v>63</v>
      </c>
      <c r="H110" s="31" t="s">
        <v>50</v>
      </c>
      <c r="I110" s="32">
        <v>7.86</v>
      </c>
      <c r="J110" s="33"/>
      <c r="K110" s="33">
        <v>7.8</v>
      </c>
      <c r="L110" s="32">
        <v>7.86</v>
      </c>
      <c r="M110" s="32">
        <v>3.36</v>
      </c>
      <c r="N110" s="34" t="s">
        <v>51</v>
      </c>
      <c r="O110" s="34" t="s">
        <v>51</v>
      </c>
      <c r="P110" s="34" t="s">
        <v>51</v>
      </c>
      <c r="Q110" s="34" t="s">
        <v>52</v>
      </c>
      <c r="R110" s="43">
        <v>0</v>
      </c>
      <c r="S110" s="41" t="s">
        <v>53</v>
      </c>
    </row>
    <row r="111" spans="1:19" ht="21" customHeight="1">
      <c r="A111" s="37">
        <f t="shared" si="0"/>
        <v>74</v>
      </c>
      <c r="B111" s="38">
        <v>25211217097</v>
      </c>
      <c r="C111" s="40" t="s">
        <v>227</v>
      </c>
      <c r="D111" s="28" t="s">
        <v>226</v>
      </c>
      <c r="E111" s="35" t="s">
        <v>109</v>
      </c>
      <c r="F111" s="29">
        <v>37082</v>
      </c>
      <c r="G111" s="30" t="s">
        <v>143</v>
      </c>
      <c r="H111" s="31" t="s">
        <v>50</v>
      </c>
      <c r="I111" s="32">
        <v>6.61</v>
      </c>
      <c r="J111" s="33"/>
      <c r="K111" s="33">
        <v>8</v>
      </c>
      <c r="L111" s="32">
        <v>6.64</v>
      </c>
      <c r="M111" s="32">
        <v>2.64</v>
      </c>
      <c r="N111" s="34" t="s">
        <v>51</v>
      </c>
      <c r="O111" s="34" t="s">
        <v>51</v>
      </c>
      <c r="P111" s="34" t="s">
        <v>51</v>
      </c>
      <c r="Q111" s="34" t="s">
        <v>52</v>
      </c>
      <c r="R111" s="43">
        <v>0</v>
      </c>
      <c r="S111" s="41" t="s">
        <v>53</v>
      </c>
    </row>
    <row r="112" spans="1:19" ht="21" customHeight="1">
      <c r="A112" s="37">
        <f t="shared" si="0"/>
        <v>75</v>
      </c>
      <c r="B112" s="38">
        <v>25203302452</v>
      </c>
      <c r="C112" s="40" t="s">
        <v>228</v>
      </c>
      <c r="D112" s="28" t="s">
        <v>229</v>
      </c>
      <c r="E112" s="35" t="s">
        <v>109</v>
      </c>
      <c r="F112" s="29">
        <v>37078</v>
      </c>
      <c r="G112" s="30" t="s">
        <v>63</v>
      </c>
      <c r="H112" s="31" t="s">
        <v>113</v>
      </c>
      <c r="I112" s="32">
        <v>6.57</v>
      </c>
      <c r="J112" s="33"/>
      <c r="K112" s="33">
        <v>8</v>
      </c>
      <c r="L112" s="32">
        <v>6.6</v>
      </c>
      <c r="M112" s="32">
        <v>2.63</v>
      </c>
      <c r="N112" s="34">
        <v>0</v>
      </c>
      <c r="O112" s="34" t="s">
        <v>51</v>
      </c>
      <c r="P112" s="34" t="s">
        <v>51</v>
      </c>
      <c r="Q112" s="34" t="s">
        <v>57</v>
      </c>
      <c r="R112" s="43">
        <v>0</v>
      </c>
      <c r="S112" s="41" t="s">
        <v>58</v>
      </c>
    </row>
    <row r="113" spans="1:19" ht="21" customHeight="1">
      <c r="A113" s="37">
        <f t="shared" si="0"/>
        <v>76</v>
      </c>
      <c r="B113" s="38">
        <v>25211216744</v>
      </c>
      <c r="C113" s="40" t="s">
        <v>94</v>
      </c>
      <c r="D113" s="28" t="s">
        <v>103</v>
      </c>
      <c r="E113" s="35" t="s">
        <v>109</v>
      </c>
      <c r="F113" s="29">
        <v>37072</v>
      </c>
      <c r="G113" s="30" t="s">
        <v>93</v>
      </c>
      <c r="H113" s="31" t="s">
        <v>50</v>
      </c>
      <c r="I113" s="32">
        <v>7.72</v>
      </c>
      <c r="J113" s="33"/>
      <c r="K113" s="33">
        <v>9</v>
      </c>
      <c r="L113" s="32">
        <v>7.75</v>
      </c>
      <c r="M113" s="32">
        <v>3.31</v>
      </c>
      <c r="N113" s="34" t="s">
        <v>51</v>
      </c>
      <c r="O113" s="34" t="s">
        <v>51</v>
      </c>
      <c r="P113" s="34" t="s">
        <v>51</v>
      </c>
      <c r="Q113" s="34" t="s">
        <v>52</v>
      </c>
      <c r="R113" s="43">
        <v>0</v>
      </c>
      <c r="S113" s="41" t="s">
        <v>53</v>
      </c>
    </row>
    <row r="114" spans="1:19" ht="21" customHeight="1">
      <c r="A114" s="37">
        <f t="shared" si="0"/>
        <v>77</v>
      </c>
      <c r="B114" s="38">
        <v>25211208860</v>
      </c>
      <c r="C114" s="40" t="s">
        <v>230</v>
      </c>
      <c r="D114" s="28" t="s">
        <v>103</v>
      </c>
      <c r="E114" s="35" t="s">
        <v>109</v>
      </c>
      <c r="F114" s="29">
        <v>37085</v>
      </c>
      <c r="G114" s="30" t="s">
        <v>143</v>
      </c>
      <c r="H114" s="31" t="s">
        <v>50</v>
      </c>
      <c r="I114" s="32">
        <v>6.63</v>
      </c>
      <c r="J114" s="33"/>
      <c r="K114" s="33">
        <v>7.3</v>
      </c>
      <c r="L114" s="32">
        <v>6.64</v>
      </c>
      <c r="M114" s="32">
        <v>2.61</v>
      </c>
      <c r="N114" s="34" t="s">
        <v>51</v>
      </c>
      <c r="O114" s="34" t="s">
        <v>51</v>
      </c>
      <c r="P114" s="34" t="s">
        <v>51</v>
      </c>
      <c r="Q114" s="34" t="s">
        <v>231</v>
      </c>
      <c r="R114" s="43">
        <v>0</v>
      </c>
      <c r="S114" s="41" t="s">
        <v>53</v>
      </c>
    </row>
    <row r="115" spans="1:19" ht="21" customHeight="1">
      <c r="A115" s="37">
        <f t="shared" si="0"/>
        <v>78</v>
      </c>
      <c r="B115" s="38">
        <v>25211203150</v>
      </c>
      <c r="C115" s="40" t="s">
        <v>232</v>
      </c>
      <c r="D115" s="28" t="s">
        <v>103</v>
      </c>
      <c r="E115" s="35" t="s">
        <v>109</v>
      </c>
      <c r="F115" s="29">
        <v>36935</v>
      </c>
      <c r="G115" s="30" t="s">
        <v>233</v>
      </c>
      <c r="H115" s="31" t="s">
        <v>50</v>
      </c>
      <c r="I115" s="32">
        <v>6.79</v>
      </c>
      <c r="J115" s="33"/>
      <c r="K115" s="33">
        <v>0</v>
      </c>
      <c r="L115" s="32">
        <v>6.64</v>
      </c>
      <c r="M115" s="32">
        <v>2.64</v>
      </c>
      <c r="N115" s="34">
        <v>0</v>
      </c>
      <c r="O115" s="34" t="s">
        <v>51</v>
      </c>
      <c r="P115" s="34" t="s">
        <v>51</v>
      </c>
      <c r="Q115" s="34" t="s">
        <v>52</v>
      </c>
      <c r="R115" s="43">
        <v>0</v>
      </c>
      <c r="S115" s="41" t="s">
        <v>64</v>
      </c>
    </row>
    <row r="116" spans="1:19" ht="21" customHeight="1">
      <c r="A116" s="37">
        <f t="shared" si="0"/>
        <v>79</v>
      </c>
      <c r="B116" s="38">
        <v>25211205046</v>
      </c>
      <c r="C116" s="40" t="s">
        <v>234</v>
      </c>
      <c r="D116" s="28" t="s">
        <v>129</v>
      </c>
      <c r="E116" s="35" t="s">
        <v>109</v>
      </c>
      <c r="F116" s="29">
        <v>37202</v>
      </c>
      <c r="G116" s="30" t="s">
        <v>63</v>
      </c>
      <c r="H116" s="31" t="s">
        <v>50</v>
      </c>
      <c r="I116" s="32">
        <v>6.52</v>
      </c>
      <c r="J116" s="33"/>
      <c r="K116" s="33">
        <v>6.8</v>
      </c>
      <c r="L116" s="32">
        <v>6.53</v>
      </c>
      <c r="M116" s="32">
        <v>2.54</v>
      </c>
      <c r="N116" s="34">
        <v>0</v>
      </c>
      <c r="O116" s="34" t="s">
        <v>51</v>
      </c>
      <c r="P116" s="34" t="s">
        <v>51</v>
      </c>
      <c r="Q116" s="34" t="s">
        <v>52</v>
      </c>
      <c r="R116" s="43">
        <v>0</v>
      </c>
      <c r="S116" s="41" t="s">
        <v>58</v>
      </c>
    </row>
    <row r="117" spans="1:19" ht="21" customHeight="1">
      <c r="A117" s="37">
        <f t="shared" si="0"/>
        <v>80</v>
      </c>
      <c r="B117" s="38">
        <v>25211202192</v>
      </c>
      <c r="C117" s="40" t="s">
        <v>122</v>
      </c>
      <c r="D117" s="28" t="s">
        <v>235</v>
      </c>
      <c r="E117" s="35" t="s">
        <v>109</v>
      </c>
      <c r="F117" s="29">
        <v>37077</v>
      </c>
      <c r="G117" s="30" t="s">
        <v>110</v>
      </c>
      <c r="H117" s="31" t="s">
        <v>50</v>
      </c>
      <c r="I117" s="32">
        <v>7.89</v>
      </c>
      <c r="J117" s="33"/>
      <c r="K117" s="33">
        <v>8.1999999999999993</v>
      </c>
      <c r="L117" s="32">
        <v>7.89</v>
      </c>
      <c r="M117" s="32">
        <v>3.38</v>
      </c>
      <c r="N117" s="34" t="s">
        <v>51</v>
      </c>
      <c r="O117" s="34" t="s">
        <v>51</v>
      </c>
      <c r="P117" s="34" t="s">
        <v>51</v>
      </c>
      <c r="Q117" s="34" t="s">
        <v>52</v>
      </c>
      <c r="R117" s="43">
        <v>0</v>
      </c>
      <c r="S117" s="41" t="s">
        <v>53</v>
      </c>
    </row>
    <row r="118" spans="1:19" ht="21" customHeight="1">
      <c r="A118" s="37">
        <f t="shared" si="0"/>
        <v>81</v>
      </c>
      <c r="B118" s="38">
        <v>25212208089</v>
      </c>
      <c r="C118" s="40" t="s">
        <v>236</v>
      </c>
      <c r="D118" s="28" t="s">
        <v>235</v>
      </c>
      <c r="E118" s="35" t="s">
        <v>109</v>
      </c>
      <c r="F118" s="29">
        <v>37166</v>
      </c>
      <c r="G118" s="30" t="s">
        <v>84</v>
      </c>
      <c r="H118" s="31" t="s">
        <v>50</v>
      </c>
      <c r="I118" s="32">
        <v>6.57</v>
      </c>
      <c r="J118" s="33"/>
      <c r="K118" s="33">
        <v>0</v>
      </c>
      <c r="L118" s="32">
        <v>6.42</v>
      </c>
      <c r="M118" s="32">
        <v>2.5099999999999998</v>
      </c>
      <c r="N118" s="34">
        <v>0</v>
      </c>
      <c r="O118" s="34" t="s">
        <v>51</v>
      </c>
      <c r="P118" s="34" t="s">
        <v>51</v>
      </c>
      <c r="Q118" s="34" t="s">
        <v>57</v>
      </c>
      <c r="R118" s="43">
        <v>0</v>
      </c>
      <c r="S118" s="41" t="s">
        <v>64</v>
      </c>
    </row>
    <row r="119" spans="1:19" ht="21" customHeight="1">
      <c r="A119" s="37">
        <f t="shared" si="0"/>
        <v>82</v>
      </c>
      <c r="B119" s="38">
        <v>25211216462</v>
      </c>
      <c r="C119" s="40" t="s">
        <v>237</v>
      </c>
      <c r="D119" s="28" t="s">
        <v>238</v>
      </c>
      <c r="E119" s="35" t="s">
        <v>109</v>
      </c>
      <c r="F119" s="29">
        <v>37127</v>
      </c>
      <c r="G119" s="30" t="s">
        <v>63</v>
      </c>
      <c r="H119" s="31" t="s">
        <v>50</v>
      </c>
      <c r="I119" s="32">
        <v>6.68</v>
      </c>
      <c r="J119" s="33"/>
      <c r="K119" s="33">
        <v>7</v>
      </c>
      <c r="L119" s="32">
        <v>6.69</v>
      </c>
      <c r="M119" s="32">
        <v>2.65</v>
      </c>
      <c r="N119" s="34">
        <v>0</v>
      </c>
      <c r="O119" s="34" t="s">
        <v>51</v>
      </c>
      <c r="P119" s="34" t="s">
        <v>51</v>
      </c>
      <c r="Q119" s="34" t="s">
        <v>52</v>
      </c>
      <c r="R119" s="43">
        <v>0</v>
      </c>
      <c r="S119" s="41" t="s">
        <v>58</v>
      </c>
    </row>
    <row r="120" spans="1:19" ht="21" customHeight="1">
      <c r="A120" s="37">
        <f t="shared" si="0"/>
        <v>83</v>
      </c>
      <c r="B120" s="38">
        <v>25211203554</v>
      </c>
      <c r="C120" s="40" t="s">
        <v>239</v>
      </c>
      <c r="D120" s="28" t="s">
        <v>240</v>
      </c>
      <c r="E120" s="35" t="s">
        <v>109</v>
      </c>
      <c r="F120" s="29">
        <v>37142</v>
      </c>
      <c r="G120" s="30" t="s">
        <v>63</v>
      </c>
      <c r="H120" s="31" t="s">
        <v>50</v>
      </c>
      <c r="I120" s="32">
        <v>7.59</v>
      </c>
      <c r="J120" s="33"/>
      <c r="K120" s="33">
        <v>8.4</v>
      </c>
      <c r="L120" s="32">
        <v>7.61</v>
      </c>
      <c r="M120" s="32">
        <v>3.23</v>
      </c>
      <c r="N120" s="34" t="s">
        <v>51</v>
      </c>
      <c r="O120" s="34" t="s">
        <v>51</v>
      </c>
      <c r="P120" s="34" t="s">
        <v>51</v>
      </c>
      <c r="Q120" s="34" t="s">
        <v>52</v>
      </c>
      <c r="R120" s="43">
        <v>0</v>
      </c>
      <c r="S120" s="41" t="s">
        <v>53</v>
      </c>
    </row>
    <row r="121" spans="1:19" ht="21" customHeight="1">
      <c r="A121" s="37">
        <f t="shared" si="0"/>
        <v>84</v>
      </c>
      <c r="B121" s="38">
        <v>25211208500</v>
      </c>
      <c r="C121" s="40" t="s">
        <v>155</v>
      </c>
      <c r="D121" s="28" t="s">
        <v>241</v>
      </c>
      <c r="E121" s="35" t="s">
        <v>109</v>
      </c>
      <c r="F121" s="29">
        <v>37025</v>
      </c>
      <c r="G121" s="30" t="s">
        <v>63</v>
      </c>
      <c r="H121" s="31" t="s">
        <v>50</v>
      </c>
      <c r="I121" s="32">
        <v>7.25</v>
      </c>
      <c r="J121" s="33"/>
      <c r="K121" s="33">
        <v>8</v>
      </c>
      <c r="L121" s="32">
        <v>7.27</v>
      </c>
      <c r="M121" s="32">
        <v>3.05</v>
      </c>
      <c r="N121" s="34">
        <v>0</v>
      </c>
      <c r="O121" s="34" t="s">
        <v>51</v>
      </c>
      <c r="P121" s="34" t="s">
        <v>51</v>
      </c>
      <c r="Q121" s="34" t="s">
        <v>52</v>
      </c>
      <c r="R121" s="43">
        <v>0</v>
      </c>
      <c r="S121" s="41" t="s">
        <v>58</v>
      </c>
    </row>
    <row r="122" spans="1:19" ht="21" customHeight="1">
      <c r="A122" s="37">
        <f t="shared" si="0"/>
        <v>85</v>
      </c>
      <c r="B122" s="38">
        <v>25211200499</v>
      </c>
      <c r="C122" s="40" t="s">
        <v>242</v>
      </c>
      <c r="D122" s="28" t="s">
        <v>243</v>
      </c>
      <c r="E122" s="35" t="s">
        <v>109</v>
      </c>
      <c r="F122" s="29">
        <v>36612</v>
      </c>
      <c r="G122" s="30" t="s">
        <v>67</v>
      </c>
      <c r="H122" s="31" t="s">
        <v>50</v>
      </c>
      <c r="I122" s="32">
        <v>8.42</v>
      </c>
      <c r="J122" s="33"/>
      <c r="K122" s="33">
        <v>8.9</v>
      </c>
      <c r="L122" s="32">
        <v>8.43</v>
      </c>
      <c r="M122" s="32">
        <v>3.64</v>
      </c>
      <c r="N122" s="34">
        <v>0</v>
      </c>
      <c r="O122" s="34" t="s">
        <v>51</v>
      </c>
      <c r="P122" s="34" t="s">
        <v>51</v>
      </c>
      <c r="Q122" s="34" t="s">
        <v>52</v>
      </c>
      <c r="R122" s="43">
        <v>0</v>
      </c>
      <c r="S122" s="41" t="s">
        <v>58</v>
      </c>
    </row>
    <row r="123" spans="1:19" ht="21" customHeight="1">
      <c r="A123" s="37">
        <f t="shared" si="0"/>
        <v>86</v>
      </c>
      <c r="B123" s="38">
        <v>25211215738</v>
      </c>
      <c r="C123" s="40" t="s">
        <v>244</v>
      </c>
      <c r="D123" s="28" t="s">
        <v>83</v>
      </c>
      <c r="E123" s="35" t="s">
        <v>109</v>
      </c>
      <c r="F123" s="29">
        <v>36918</v>
      </c>
      <c r="G123" s="30" t="s">
        <v>67</v>
      </c>
      <c r="H123" s="31" t="s">
        <v>50</v>
      </c>
      <c r="I123" s="32">
        <v>7.18</v>
      </c>
      <c r="J123" s="33"/>
      <c r="K123" s="33">
        <v>8.9</v>
      </c>
      <c r="L123" s="32">
        <v>7.22</v>
      </c>
      <c r="M123" s="32">
        <v>2.99</v>
      </c>
      <c r="N123" s="34" t="s">
        <v>51</v>
      </c>
      <c r="O123" s="34" t="s">
        <v>51</v>
      </c>
      <c r="P123" s="34" t="s">
        <v>51</v>
      </c>
      <c r="Q123" s="34" t="s">
        <v>52</v>
      </c>
      <c r="R123" s="43">
        <v>0</v>
      </c>
      <c r="S123" s="41" t="s">
        <v>53</v>
      </c>
    </row>
    <row r="124" spans="1:19" ht="21" customHeight="1">
      <c r="A124" s="37">
        <f t="shared" si="0"/>
        <v>87</v>
      </c>
      <c r="B124" s="38">
        <v>25211208373</v>
      </c>
      <c r="C124" s="40" t="s">
        <v>245</v>
      </c>
      <c r="D124" s="28" t="s">
        <v>55</v>
      </c>
      <c r="E124" s="35" t="s">
        <v>109</v>
      </c>
      <c r="F124" s="29">
        <v>37201</v>
      </c>
      <c r="G124" s="30" t="s">
        <v>63</v>
      </c>
      <c r="H124" s="31" t="s">
        <v>50</v>
      </c>
      <c r="I124" s="32">
        <v>6.84</v>
      </c>
      <c r="J124" s="33"/>
      <c r="K124" s="33">
        <v>9</v>
      </c>
      <c r="L124" s="32">
        <v>6.89</v>
      </c>
      <c r="M124" s="32">
        <v>2.79</v>
      </c>
      <c r="N124" s="34">
        <v>0</v>
      </c>
      <c r="O124" s="34" t="s">
        <v>51</v>
      </c>
      <c r="P124" s="34" t="s">
        <v>51</v>
      </c>
      <c r="Q124" s="34" t="s">
        <v>52</v>
      </c>
      <c r="R124" s="43">
        <v>0</v>
      </c>
      <c r="S124" s="41" t="s">
        <v>58</v>
      </c>
    </row>
    <row r="125" spans="1:19" ht="21" customHeight="1">
      <c r="A125" s="37">
        <f t="shared" si="0"/>
        <v>88</v>
      </c>
      <c r="B125" s="38">
        <v>25211209672</v>
      </c>
      <c r="C125" s="40" t="s">
        <v>147</v>
      </c>
      <c r="D125" s="28" t="s">
        <v>246</v>
      </c>
      <c r="E125" s="35" t="s">
        <v>109</v>
      </c>
      <c r="F125" s="29">
        <v>37061</v>
      </c>
      <c r="G125" s="30" t="s">
        <v>56</v>
      </c>
      <c r="H125" s="31" t="s">
        <v>50</v>
      </c>
      <c r="I125" s="32">
        <v>7.76</v>
      </c>
      <c r="J125" s="33"/>
      <c r="K125" s="33">
        <v>9.1999999999999993</v>
      </c>
      <c r="L125" s="32">
        <v>7.79</v>
      </c>
      <c r="M125" s="32">
        <v>3.33</v>
      </c>
      <c r="N125" s="34" t="s">
        <v>51</v>
      </c>
      <c r="O125" s="34" t="s">
        <v>51</v>
      </c>
      <c r="P125" s="34" t="s">
        <v>51</v>
      </c>
      <c r="Q125" s="34" t="s">
        <v>52</v>
      </c>
      <c r="R125" s="43">
        <v>0</v>
      </c>
      <c r="S125" s="41" t="s">
        <v>53</v>
      </c>
    </row>
    <row r="126" spans="1:19" ht="21" customHeight="1">
      <c r="A126" s="37">
        <f t="shared" si="0"/>
        <v>89</v>
      </c>
      <c r="B126" s="38">
        <v>25211204804</v>
      </c>
      <c r="C126" s="40" t="s">
        <v>171</v>
      </c>
      <c r="D126" s="28" t="s">
        <v>247</v>
      </c>
      <c r="E126" s="35" t="s">
        <v>109</v>
      </c>
      <c r="F126" s="29">
        <v>37238</v>
      </c>
      <c r="G126" s="30" t="s">
        <v>63</v>
      </c>
      <c r="H126" s="31" t="s">
        <v>50</v>
      </c>
      <c r="I126" s="32">
        <v>6.96</v>
      </c>
      <c r="J126" s="33"/>
      <c r="K126" s="33">
        <v>8.6</v>
      </c>
      <c r="L126" s="32">
        <v>7</v>
      </c>
      <c r="M126" s="32">
        <v>2.86</v>
      </c>
      <c r="N126" s="34" t="s">
        <v>51</v>
      </c>
      <c r="O126" s="34" t="s">
        <v>51</v>
      </c>
      <c r="P126" s="34" t="s">
        <v>51</v>
      </c>
      <c r="Q126" s="34" t="s">
        <v>52</v>
      </c>
      <c r="R126" s="43">
        <v>0</v>
      </c>
      <c r="S126" s="41" t="s">
        <v>53</v>
      </c>
    </row>
    <row r="127" spans="1:19" ht="21" customHeight="1">
      <c r="A127" s="37">
        <f t="shared" si="0"/>
        <v>90</v>
      </c>
      <c r="B127" s="38">
        <v>25211205574</v>
      </c>
      <c r="C127" s="40" t="s">
        <v>248</v>
      </c>
      <c r="D127" s="28" t="s">
        <v>47</v>
      </c>
      <c r="E127" s="35" t="s">
        <v>109</v>
      </c>
      <c r="F127" s="29">
        <v>37149</v>
      </c>
      <c r="G127" s="30" t="s">
        <v>67</v>
      </c>
      <c r="H127" s="31" t="s">
        <v>50</v>
      </c>
      <c r="I127" s="32">
        <v>7.42</v>
      </c>
      <c r="J127" s="33"/>
      <c r="K127" s="33">
        <v>7.7</v>
      </c>
      <c r="L127" s="32">
        <v>7.43</v>
      </c>
      <c r="M127" s="32">
        <v>3.13</v>
      </c>
      <c r="N127" s="34" t="s">
        <v>51</v>
      </c>
      <c r="O127" s="34" t="s">
        <v>51</v>
      </c>
      <c r="P127" s="34" t="s">
        <v>51</v>
      </c>
      <c r="Q127" s="34" t="s">
        <v>52</v>
      </c>
      <c r="R127" s="43">
        <v>0</v>
      </c>
      <c r="S127" s="41" t="s">
        <v>53</v>
      </c>
    </row>
    <row r="128" spans="1:19" ht="21" customHeight="1">
      <c r="A128" s="37">
        <f t="shared" si="0"/>
        <v>91</v>
      </c>
      <c r="B128" s="38">
        <v>25211215905</v>
      </c>
      <c r="C128" s="40" t="s">
        <v>249</v>
      </c>
      <c r="D128" s="28" t="s">
        <v>47</v>
      </c>
      <c r="E128" s="35" t="s">
        <v>109</v>
      </c>
      <c r="F128" s="29">
        <v>37054</v>
      </c>
      <c r="G128" s="30" t="s">
        <v>67</v>
      </c>
      <c r="H128" s="31" t="s">
        <v>50</v>
      </c>
      <c r="I128" s="32">
        <v>7.06</v>
      </c>
      <c r="J128" s="33"/>
      <c r="K128" s="33">
        <v>9</v>
      </c>
      <c r="L128" s="32">
        <v>7.08</v>
      </c>
      <c r="M128" s="32">
        <v>2.9</v>
      </c>
      <c r="N128" s="34">
        <v>0</v>
      </c>
      <c r="O128" s="34" t="s">
        <v>51</v>
      </c>
      <c r="P128" s="34" t="s">
        <v>51</v>
      </c>
      <c r="Q128" s="34" t="s">
        <v>52</v>
      </c>
      <c r="R128" s="43">
        <v>0</v>
      </c>
      <c r="S128" s="41" t="s">
        <v>58</v>
      </c>
    </row>
    <row r="129" spans="1:19" ht="21" customHeight="1">
      <c r="A129" s="37">
        <f t="shared" si="0"/>
        <v>92</v>
      </c>
      <c r="B129" s="38">
        <v>25211209844</v>
      </c>
      <c r="C129" s="40" t="s">
        <v>192</v>
      </c>
      <c r="D129" s="28" t="s">
        <v>250</v>
      </c>
      <c r="E129" s="35" t="s">
        <v>109</v>
      </c>
      <c r="F129" s="29">
        <v>37171</v>
      </c>
      <c r="G129" s="30" t="s">
        <v>63</v>
      </c>
      <c r="H129" s="31" t="s">
        <v>50</v>
      </c>
      <c r="I129" s="32">
        <v>6.61</v>
      </c>
      <c r="J129" s="33"/>
      <c r="K129" s="33">
        <v>7.4</v>
      </c>
      <c r="L129" s="32">
        <v>6.63</v>
      </c>
      <c r="M129" s="32">
        <v>2.62</v>
      </c>
      <c r="N129" s="34" t="s">
        <v>51</v>
      </c>
      <c r="O129" s="34" t="s">
        <v>51</v>
      </c>
      <c r="P129" s="34" t="s">
        <v>51</v>
      </c>
      <c r="Q129" s="34" t="s">
        <v>231</v>
      </c>
      <c r="R129" s="43">
        <v>0</v>
      </c>
      <c r="S129" s="41" t="s">
        <v>53</v>
      </c>
    </row>
    <row r="130" spans="1:19" ht="21" customHeight="1">
      <c r="A130" s="37">
        <f t="shared" si="0"/>
        <v>93</v>
      </c>
      <c r="B130" s="38">
        <v>25211200836</v>
      </c>
      <c r="C130" s="40" t="s">
        <v>212</v>
      </c>
      <c r="D130" s="28" t="s">
        <v>251</v>
      </c>
      <c r="E130" s="35" t="s">
        <v>109</v>
      </c>
      <c r="F130" s="29">
        <v>36556</v>
      </c>
      <c r="G130" s="30" t="s">
        <v>174</v>
      </c>
      <c r="H130" s="31" t="s">
        <v>50</v>
      </c>
      <c r="I130" s="32">
        <v>6.64</v>
      </c>
      <c r="J130" s="33"/>
      <c r="K130" s="33">
        <v>7.3</v>
      </c>
      <c r="L130" s="32">
        <v>6.66</v>
      </c>
      <c r="M130" s="32">
        <v>2.65</v>
      </c>
      <c r="N130" s="34">
        <v>0</v>
      </c>
      <c r="O130" s="34" t="s">
        <v>51</v>
      </c>
      <c r="P130" s="34" t="s">
        <v>51</v>
      </c>
      <c r="Q130" s="34" t="s">
        <v>57</v>
      </c>
      <c r="R130" s="43">
        <v>0</v>
      </c>
      <c r="S130" s="41" t="s">
        <v>58</v>
      </c>
    </row>
    <row r="131" spans="1:19" ht="21" customHeight="1">
      <c r="A131" s="37">
        <f t="shared" si="0"/>
        <v>94</v>
      </c>
      <c r="B131" s="38">
        <v>25211204951</v>
      </c>
      <c r="C131" s="40" t="s">
        <v>252</v>
      </c>
      <c r="D131" s="28" t="s">
        <v>253</v>
      </c>
      <c r="E131" s="35" t="s">
        <v>109</v>
      </c>
      <c r="F131" s="29">
        <v>37018</v>
      </c>
      <c r="G131" s="30" t="s">
        <v>67</v>
      </c>
      <c r="H131" s="31" t="s">
        <v>50</v>
      </c>
      <c r="I131" s="32">
        <v>6.6</v>
      </c>
      <c r="J131" s="33"/>
      <c r="K131" s="33">
        <v>7.8</v>
      </c>
      <c r="L131" s="32">
        <v>6.53</v>
      </c>
      <c r="M131" s="32">
        <v>2.59</v>
      </c>
      <c r="N131" s="34">
        <v>0</v>
      </c>
      <c r="O131" s="34" t="s">
        <v>51</v>
      </c>
      <c r="P131" s="34" t="s">
        <v>51</v>
      </c>
      <c r="Q131" s="34" t="s">
        <v>52</v>
      </c>
      <c r="R131" s="43">
        <v>0</v>
      </c>
      <c r="S131" s="41" t="s">
        <v>58</v>
      </c>
    </row>
    <row r="132" spans="1:19" ht="21" customHeight="1">
      <c r="A132" s="37">
        <f t="shared" si="0"/>
        <v>95</v>
      </c>
      <c r="B132" s="38">
        <v>25213707932</v>
      </c>
      <c r="C132" s="40" t="s">
        <v>254</v>
      </c>
      <c r="D132" s="28" t="s">
        <v>255</v>
      </c>
      <c r="E132" s="35" t="s">
        <v>109</v>
      </c>
      <c r="F132" s="29">
        <v>37135</v>
      </c>
      <c r="G132" s="30" t="s">
        <v>67</v>
      </c>
      <c r="H132" s="31" t="s">
        <v>50</v>
      </c>
      <c r="I132" s="32">
        <v>7.94</v>
      </c>
      <c r="J132" s="33"/>
      <c r="K132" s="33">
        <v>8.1999999999999993</v>
      </c>
      <c r="L132" s="32">
        <v>7.95</v>
      </c>
      <c r="M132" s="32">
        <v>3.43</v>
      </c>
      <c r="N132" s="34" t="s">
        <v>51</v>
      </c>
      <c r="O132" s="34" t="s">
        <v>51</v>
      </c>
      <c r="P132" s="34" t="s">
        <v>51</v>
      </c>
      <c r="Q132" s="34" t="s">
        <v>52</v>
      </c>
      <c r="R132" s="43">
        <v>0</v>
      </c>
      <c r="S132" s="41" t="s">
        <v>53</v>
      </c>
    </row>
    <row r="133" spans="1:19" ht="21" customHeight="1">
      <c r="A133" s="37">
        <f t="shared" si="0"/>
        <v>96</v>
      </c>
      <c r="B133" s="38">
        <v>25211208012</v>
      </c>
      <c r="C133" s="40" t="s">
        <v>256</v>
      </c>
      <c r="D133" s="28" t="s">
        <v>92</v>
      </c>
      <c r="E133" s="35" t="s">
        <v>109</v>
      </c>
      <c r="F133" s="29">
        <v>37203</v>
      </c>
      <c r="G133" s="30" t="s">
        <v>104</v>
      </c>
      <c r="H133" s="31" t="s">
        <v>50</v>
      </c>
      <c r="I133" s="32">
        <v>6.65</v>
      </c>
      <c r="J133" s="33"/>
      <c r="K133" s="33">
        <v>8</v>
      </c>
      <c r="L133" s="32">
        <v>6.68</v>
      </c>
      <c r="M133" s="32">
        <v>2.63</v>
      </c>
      <c r="N133" s="34">
        <v>0</v>
      </c>
      <c r="O133" s="34" t="s">
        <v>51</v>
      </c>
      <c r="P133" s="34" t="s">
        <v>51</v>
      </c>
      <c r="Q133" s="34" t="s">
        <v>52</v>
      </c>
      <c r="R133" s="43">
        <v>0</v>
      </c>
      <c r="S133" s="41" t="s">
        <v>58</v>
      </c>
    </row>
    <row r="134" spans="1:19" ht="21" customHeight="1">
      <c r="A134" s="37">
        <f t="shared" si="0"/>
        <v>97</v>
      </c>
      <c r="B134" s="38">
        <v>25211216004</v>
      </c>
      <c r="C134" s="40" t="s">
        <v>257</v>
      </c>
      <c r="D134" s="28" t="s">
        <v>92</v>
      </c>
      <c r="E134" s="35" t="s">
        <v>109</v>
      </c>
      <c r="F134" s="29">
        <v>36898</v>
      </c>
      <c r="G134" s="30" t="s">
        <v>67</v>
      </c>
      <c r="H134" s="31" t="s">
        <v>50</v>
      </c>
      <c r="I134" s="32">
        <v>7.86</v>
      </c>
      <c r="J134" s="33"/>
      <c r="K134" s="33">
        <v>8.1999999999999993</v>
      </c>
      <c r="L134" s="32">
        <v>7.87</v>
      </c>
      <c r="M134" s="32">
        <v>3.41</v>
      </c>
      <c r="N134" s="34" t="s">
        <v>51</v>
      </c>
      <c r="O134" s="34" t="s">
        <v>51</v>
      </c>
      <c r="P134" s="34" t="s">
        <v>51</v>
      </c>
      <c r="Q134" s="34" t="s">
        <v>52</v>
      </c>
      <c r="R134" s="43">
        <v>0</v>
      </c>
      <c r="S134" s="41" t="s">
        <v>53</v>
      </c>
    </row>
    <row r="135" spans="1:19" ht="21" customHeight="1">
      <c r="A135" s="37">
        <f t="shared" si="0"/>
        <v>98</v>
      </c>
      <c r="B135" s="38">
        <v>25211205675</v>
      </c>
      <c r="C135" s="40" t="s">
        <v>119</v>
      </c>
      <c r="D135" s="28" t="s">
        <v>258</v>
      </c>
      <c r="E135" s="35" t="s">
        <v>109</v>
      </c>
      <c r="F135" s="29">
        <v>36930</v>
      </c>
      <c r="G135" s="30" t="s">
        <v>67</v>
      </c>
      <c r="H135" s="31" t="s">
        <v>50</v>
      </c>
      <c r="I135" s="32">
        <v>7.35</v>
      </c>
      <c r="J135" s="33"/>
      <c r="K135" s="33">
        <v>6.6</v>
      </c>
      <c r="L135" s="32">
        <v>7.33</v>
      </c>
      <c r="M135" s="32">
        <v>3.06</v>
      </c>
      <c r="N135" s="34">
        <v>0</v>
      </c>
      <c r="O135" s="34" t="s">
        <v>51</v>
      </c>
      <c r="P135" s="34" t="s">
        <v>51</v>
      </c>
      <c r="Q135" s="34">
        <v>0</v>
      </c>
      <c r="R135" s="43">
        <v>0</v>
      </c>
      <c r="S135" s="41" t="s">
        <v>58</v>
      </c>
    </row>
    <row r="136" spans="1:19" ht="21" customHeight="1">
      <c r="A136" s="37">
        <f t="shared" si="0"/>
        <v>99</v>
      </c>
      <c r="B136" s="38">
        <v>25211207005</v>
      </c>
      <c r="C136" s="40" t="s">
        <v>190</v>
      </c>
      <c r="D136" s="28" t="s">
        <v>259</v>
      </c>
      <c r="E136" s="35" t="s">
        <v>109</v>
      </c>
      <c r="F136" s="29">
        <v>37206</v>
      </c>
      <c r="G136" s="30" t="s">
        <v>63</v>
      </c>
      <c r="H136" s="31" t="s">
        <v>50</v>
      </c>
      <c r="I136" s="32">
        <v>7.94</v>
      </c>
      <c r="J136" s="33"/>
      <c r="K136" s="33">
        <v>7.8</v>
      </c>
      <c r="L136" s="32">
        <v>7.94</v>
      </c>
      <c r="M136" s="32">
        <v>3.4</v>
      </c>
      <c r="N136" s="34" t="s">
        <v>51</v>
      </c>
      <c r="O136" s="34" t="s">
        <v>51</v>
      </c>
      <c r="P136" s="34" t="s">
        <v>51</v>
      </c>
      <c r="Q136" s="34" t="s">
        <v>52</v>
      </c>
      <c r="R136" s="43">
        <v>0</v>
      </c>
      <c r="S136" s="41" t="s">
        <v>53</v>
      </c>
    </row>
    <row r="137" spans="1:19" ht="21" customHeight="1">
      <c r="A137" s="37">
        <f t="shared" ref="A137:A157" si="1">A136+1</f>
        <v>100</v>
      </c>
      <c r="B137" s="38">
        <v>25212109268</v>
      </c>
      <c r="C137" s="40" t="s">
        <v>162</v>
      </c>
      <c r="D137" s="28" t="s">
        <v>259</v>
      </c>
      <c r="E137" s="35" t="s">
        <v>109</v>
      </c>
      <c r="F137" s="29">
        <v>37177</v>
      </c>
      <c r="G137" s="30" t="s">
        <v>143</v>
      </c>
      <c r="H137" s="31" t="s">
        <v>50</v>
      </c>
      <c r="I137" s="32">
        <v>6.78</v>
      </c>
      <c r="J137" s="33"/>
      <c r="K137" s="33">
        <v>8</v>
      </c>
      <c r="L137" s="32">
        <v>6.81</v>
      </c>
      <c r="M137" s="32">
        <v>2.74</v>
      </c>
      <c r="N137" s="34" t="s">
        <v>51</v>
      </c>
      <c r="O137" s="34" t="s">
        <v>51</v>
      </c>
      <c r="P137" s="34" t="s">
        <v>51</v>
      </c>
      <c r="Q137" s="34" t="s">
        <v>52</v>
      </c>
      <c r="R137" s="43">
        <v>0</v>
      </c>
      <c r="S137" s="41" t="s">
        <v>53</v>
      </c>
    </row>
    <row r="138" spans="1:19" ht="21" customHeight="1">
      <c r="A138" s="37">
        <f t="shared" si="1"/>
        <v>101</v>
      </c>
      <c r="B138" s="38">
        <v>25211208423</v>
      </c>
      <c r="C138" s="40" t="s">
        <v>85</v>
      </c>
      <c r="D138" s="28" t="s">
        <v>259</v>
      </c>
      <c r="E138" s="35" t="s">
        <v>109</v>
      </c>
      <c r="F138" s="29">
        <v>37157</v>
      </c>
      <c r="G138" s="30" t="s">
        <v>67</v>
      </c>
      <c r="H138" s="31" t="s">
        <v>50</v>
      </c>
      <c r="I138" s="32">
        <v>6.64</v>
      </c>
      <c r="J138" s="33"/>
      <c r="K138" s="33">
        <v>8.5</v>
      </c>
      <c r="L138" s="32">
        <v>6.63</v>
      </c>
      <c r="M138" s="32">
        <v>2.63</v>
      </c>
      <c r="N138" s="34">
        <v>0</v>
      </c>
      <c r="O138" s="34" t="s">
        <v>51</v>
      </c>
      <c r="P138" s="34" t="s">
        <v>51</v>
      </c>
      <c r="Q138" s="34" t="s">
        <v>52</v>
      </c>
      <c r="R138" s="43">
        <v>0</v>
      </c>
      <c r="S138" s="41" t="s">
        <v>58</v>
      </c>
    </row>
    <row r="139" spans="1:19" ht="21" customHeight="1">
      <c r="A139" s="37">
        <f t="shared" si="1"/>
        <v>102</v>
      </c>
      <c r="B139" s="38">
        <v>25211202650</v>
      </c>
      <c r="C139" s="40" t="s">
        <v>260</v>
      </c>
      <c r="D139" s="28" t="s">
        <v>261</v>
      </c>
      <c r="E139" s="35" t="s">
        <v>109</v>
      </c>
      <c r="F139" s="29">
        <v>37190</v>
      </c>
      <c r="G139" s="30" t="s">
        <v>63</v>
      </c>
      <c r="H139" s="31" t="s">
        <v>50</v>
      </c>
      <c r="I139" s="32">
        <v>7.82</v>
      </c>
      <c r="J139" s="33"/>
      <c r="K139" s="33">
        <v>8.4</v>
      </c>
      <c r="L139" s="32">
        <v>7.83</v>
      </c>
      <c r="M139" s="32">
        <v>3.34</v>
      </c>
      <c r="N139" s="34" t="s">
        <v>51</v>
      </c>
      <c r="O139" s="34" t="s">
        <v>51</v>
      </c>
      <c r="P139" s="34" t="s">
        <v>51</v>
      </c>
      <c r="Q139" s="34" t="s">
        <v>52</v>
      </c>
      <c r="R139" s="43">
        <v>0</v>
      </c>
      <c r="S139" s="41" t="s">
        <v>53</v>
      </c>
    </row>
    <row r="140" spans="1:19" ht="21" customHeight="1">
      <c r="A140" s="37">
        <f t="shared" si="1"/>
        <v>103</v>
      </c>
      <c r="B140" s="38">
        <v>25201214585</v>
      </c>
      <c r="C140" s="40" t="s">
        <v>262</v>
      </c>
      <c r="D140" s="28" t="s">
        <v>263</v>
      </c>
      <c r="E140" s="35" t="s">
        <v>109</v>
      </c>
      <c r="F140" s="29">
        <v>36895</v>
      </c>
      <c r="G140" s="30" t="s">
        <v>264</v>
      </c>
      <c r="H140" s="31" t="s">
        <v>113</v>
      </c>
      <c r="I140" s="32">
        <v>7.75</v>
      </c>
      <c r="J140" s="33"/>
      <c r="K140" s="33">
        <v>7.8</v>
      </c>
      <c r="L140" s="32">
        <v>7.75</v>
      </c>
      <c r="M140" s="32">
        <v>3.34</v>
      </c>
      <c r="N140" s="34">
        <v>0</v>
      </c>
      <c r="O140" s="34" t="s">
        <v>51</v>
      </c>
      <c r="P140" s="34" t="s">
        <v>51</v>
      </c>
      <c r="Q140" s="34" t="s">
        <v>52</v>
      </c>
      <c r="R140" s="43">
        <v>0</v>
      </c>
      <c r="S140" s="41" t="s">
        <v>58</v>
      </c>
    </row>
    <row r="141" spans="1:19" ht="21" customHeight="1">
      <c r="A141" s="37">
        <f t="shared" si="1"/>
        <v>104</v>
      </c>
      <c r="B141" s="38">
        <v>25211216509</v>
      </c>
      <c r="C141" s="40" t="s">
        <v>265</v>
      </c>
      <c r="D141" s="28" t="s">
        <v>266</v>
      </c>
      <c r="E141" s="35" t="s">
        <v>109</v>
      </c>
      <c r="F141" s="29">
        <v>37119</v>
      </c>
      <c r="G141" s="30" t="s">
        <v>56</v>
      </c>
      <c r="H141" s="31" t="s">
        <v>50</v>
      </c>
      <c r="I141" s="32">
        <v>6.97</v>
      </c>
      <c r="J141" s="33"/>
      <c r="K141" s="33">
        <v>7.9</v>
      </c>
      <c r="L141" s="32">
        <v>7</v>
      </c>
      <c r="M141" s="32">
        <v>2.83</v>
      </c>
      <c r="N141" s="34" t="s">
        <v>51</v>
      </c>
      <c r="O141" s="34" t="s">
        <v>51</v>
      </c>
      <c r="P141" s="34" t="s">
        <v>51</v>
      </c>
      <c r="Q141" s="34" t="s">
        <v>52</v>
      </c>
      <c r="R141" s="43">
        <v>0</v>
      </c>
      <c r="S141" s="41" t="s">
        <v>53</v>
      </c>
    </row>
    <row r="142" spans="1:19" ht="21" customHeight="1">
      <c r="A142" s="37">
        <f t="shared" si="1"/>
        <v>105</v>
      </c>
      <c r="B142" s="38">
        <v>25211710168</v>
      </c>
      <c r="C142" s="40" t="s">
        <v>267</v>
      </c>
      <c r="D142" s="28" t="s">
        <v>266</v>
      </c>
      <c r="E142" s="35" t="s">
        <v>109</v>
      </c>
      <c r="F142" s="29">
        <v>37107</v>
      </c>
      <c r="G142" s="30" t="s">
        <v>56</v>
      </c>
      <c r="H142" s="31" t="s">
        <v>50</v>
      </c>
      <c r="I142" s="32">
        <v>6.84</v>
      </c>
      <c r="J142" s="33"/>
      <c r="K142" s="33">
        <v>7.5</v>
      </c>
      <c r="L142" s="32">
        <v>6.85</v>
      </c>
      <c r="M142" s="32">
        <v>2.74</v>
      </c>
      <c r="N142" s="34">
        <v>0</v>
      </c>
      <c r="O142" s="34" t="s">
        <v>51</v>
      </c>
      <c r="P142" s="34" t="s">
        <v>51</v>
      </c>
      <c r="Q142" s="34" t="s">
        <v>52</v>
      </c>
      <c r="R142" s="43">
        <v>0</v>
      </c>
      <c r="S142" s="41" t="s">
        <v>58</v>
      </c>
    </row>
    <row r="143" spans="1:19" ht="21" customHeight="1">
      <c r="A143" s="37">
        <f t="shared" si="1"/>
        <v>106</v>
      </c>
      <c r="B143" s="38">
        <v>25211209661</v>
      </c>
      <c r="C143" s="40" t="s">
        <v>268</v>
      </c>
      <c r="D143" s="28" t="s">
        <v>269</v>
      </c>
      <c r="E143" s="35" t="s">
        <v>109</v>
      </c>
      <c r="F143" s="29">
        <v>37025</v>
      </c>
      <c r="G143" s="30" t="s">
        <v>67</v>
      </c>
      <c r="H143" s="31" t="s">
        <v>50</v>
      </c>
      <c r="I143" s="32">
        <v>7.26</v>
      </c>
      <c r="J143" s="33"/>
      <c r="K143" s="33">
        <v>8.5</v>
      </c>
      <c r="L143" s="32">
        <v>7.29</v>
      </c>
      <c r="M143" s="32">
        <v>3.05</v>
      </c>
      <c r="N143" s="34">
        <v>0</v>
      </c>
      <c r="O143" s="34" t="s">
        <v>51</v>
      </c>
      <c r="P143" s="34" t="s">
        <v>51</v>
      </c>
      <c r="Q143" s="34" t="s">
        <v>57</v>
      </c>
      <c r="R143" s="43">
        <v>0</v>
      </c>
      <c r="S143" s="41" t="s">
        <v>58</v>
      </c>
    </row>
    <row r="144" spans="1:19" ht="21" customHeight="1">
      <c r="A144" s="37">
        <f t="shared" si="1"/>
        <v>107</v>
      </c>
      <c r="B144" s="38">
        <v>25211209597</v>
      </c>
      <c r="C144" s="40" t="s">
        <v>270</v>
      </c>
      <c r="D144" s="28" t="s">
        <v>271</v>
      </c>
      <c r="E144" s="35" t="s">
        <v>109</v>
      </c>
      <c r="F144" s="29">
        <v>36976</v>
      </c>
      <c r="G144" s="30" t="s">
        <v>104</v>
      </c>
      <c r="H144" s="31" t="s">
        <v>50</v>
      </c>
      <c r="I144" s="32">
        <v>6.74</v>
      </c>
      <c r="J144" s="33"/>
      <c r="K144" s="33">
        <v>7.4</v>
      </c>
      <c r="L144" s="32">
        <v>6.75</v>
      </c>
      <c r="M144" s="32">
        <v>2.7</v>
      </c>
      <c r="N144" s="34">
        <v>0</v>
      </c>
      <c r="O144" s="34" t="s">
        <v>51</v>
      </c>
      <c r="P144" s="34" t="s">
        <v>51</v>
      </c>
      <c r="Q144" s="34" t="s">
        <v>57</v>
      </c>
      <c r="R144" s="43">
        <v>0</v>
      </c>
      <c r="S144" s="41" t="s">
        <v>58</v>
      </c>
    </row>
    <row r="145" spans="1:19" ht="21" customHeight="1">
      <c r="A145" s="37">
        <f t="shared" si="1"/>
        <v>108</v>
      </c>
      <c r="B145" s="38">
        <v>25211208544</v>
      </c>
      <c r="C145" s="40" t="s">
        <v>272</v>
      </c>
      <c r="D145" s="28" t="s">
        <v>273</v>
      </c>
      <c r="E145" s="35" t="s">
        <v>109</v>
      </c>
      <c r="F145" s="29">
        <v>36992</v>
      </c>
      <c r="G145" s="30" t="s">
        <v>63</v>
      </c>
      <c r="H145" s="31" t="s">
        <v>50</v>
      </c>
      <c r="I145" s="32">
        <v>8.0500000000000007</v>
      </c>
      <c r="J145" s="33"/>
      <c r="K145" s="33">
        <v>8.5</v>
      </c>
      <c r="L145" s="32">
        <v>8.06</v>
      </c>
      <c r="M145" s="32">
        <v>3.49</v>
      </c>
      <c r="N145" s="34" t="s">
        <v>51</v>
      </c>
      <c r="O145" s="34" t="s">
        <v>51</v>
      </c>
      <c r="P145" s="34" t="s">
        <v>51</v>
      </c>
      <c r="Q145" s="34" t="s">
        <v>52</v>
      </c>
      <c r="R145" s="43">
        <v>0</v>
      </c>
      <c r="S145" s="41" t="s">
        <v>53</v>
      </c>
    </row>
    <row r="146" spans="1:19" ht="21" customHeight="1">
      <c r="A146" s="37">
        <f t="shared" si="1"/>
        <v>109</v>
      </c>
      <c r="B146" s="38">
        <v>25211209518</v>
      </c>
      <c r="C146" s="40" t="s">
        <v>274</v>
      </c>
      <c r="D146" s="28" t="s">
        <v>275</v>
      </c>
      <c r="E146" s="35" t="s">
        <v>109</v>
      </c>
      <c r="F146" s="29">
        <v>37126</v>
      </c>
      <c r="G146" s="30" t="s">
        <v>63</v>
      </c>
      <c r="H146" s="31" t="s">
        <v>50</v>
      </c>
      <c r="I146" s="32">
        <v>7.41</v>
      </c>
      <c r="J146" s="33"/>
      <c r="K146" s="33">
        <v>8.6999999999999993</v>
      </c>
      <c r="L146" s="32">
        <v>7.44</v>
      </c>
      <c r="M146" s="32">
        <v>3.13</v>
      </c>
      <c r="N146" s="34">
        <v>0</v>
      </c>
      <c r="O146" s="34" t="s">
        <v>51</v>
      </c>
      <c r="P146" s="34" t="s">
        <v>51</v>
      </c>
      <c r="Q146" s="34" t="s">
        <v>52</v>
      </c>
      <c r="R146" s="43">
        <v>0</v>
      </c>
      <c r="S146" s="41" t="s">
        <v>58</v>
      </c>
    </row>
    <row r="147" spans="1:19" ht="21" customHeight="1">
      <c r="A147" s="37">
        <f t="shared" si="1"/>
        <v>110</v>
      </c>
      <c r="B147" s="38">
        <v>25211208883</v>
      </c>
      <c r="C147" s="40" t="s">
        <v>276</v>
      </c>
      <c r="D147" s="28" t="s">
        <v>277</v>
      </c>
      <c r="E147" s="35" t="s">
        <v>109</v>
      </c>
      <c r="F147" s="29">
        <v>36699</v>
      </c>
      <c r="G147" s="30" t="s">
        <v>63</v>
      </c>
      <c r="H147" s="31" t="s">
        <v>50</v>
      </c>
      <c r="I147" s="32">
        <v>6.71</v>
      </c>
      <c r="J147" s="33"/>
      <c r="K147" s="33">
        <v>8.6999999999999993</v>
      </c>
      <c r="L147" s="32">
        <v>6.65</v>
      </c>
      <c r="M147" s="32">
        <v>2.66</v>
      </c>
      <c r="N147" s="34" t="s">
        <v>51</v>
      </c>
      <c r="O147" s="34" t="s">
        <v>51</v>
      </c>
      <c r="P147" s="34" t="s">
        <v>51</v>
      </c>
      <c r="Q147" s="34" t="s">
        <v>52</v>
      </c>
      <c r="R147" s="43">
        <v>0</v>
      </c>
      <c r="S147" s="41" t="s">
        <v>53</v>
      </c>
    </row>
    <row r="148" spans="1:19" ht="21" customHeight="1">
      <c r="A148" s="37">
        <f t="shared" si="1"/>
        <v>111</v>
      </c>
      <c r="B148" s="38">
        <v>25211210398</v>
      </c>
      <c r="C148" s="40" t="s">
        <v>278</v>
      </c>
      <c r="D148" s="28" t="s">
        <v>279</v>
      </c>
      <c r="E148" s="35" t="s">
        <v>109</v>
      </c>
      <c r="F148" s="29">
        <v>36993</v>
      </c>
      <c r="G148" s="30" t="s">
        <v>63</v>
      </c>
      <c r="H148" s="31" t="s">
        <v>50</v>
      </c>
      <c r="I148" s="32">
        <v>7.38</v>
      </c>
      <c r="J148" s="33"/>
      <c r="K148" s="33">
        <v>7.7</v>
      </c>
      <c r="L148" s="32">
        <v>7.39</v>
      </c>
      <c r="M148" s="32">
        <v>3.1</v>
      </c>
      <c r="N148" s="34" t="s">
        <v>51</v>
      </c>
      <c r="O148" s="34" t="s">
        <v>51</v>
      </c>
      <c r="P148" s="34" t="s">
        <v>51</v>
      </c>
      <c r="Q148" s="34" t="s">
        <v>52</v>
      </c>
      <c r="R148" s="43">
        <v>0</v>
      </c>
      <c r="S148" s="41" t="s">
        <v>53</v>
      </c>
    </row>
    <row r="149" spans="1:19" ht="21" customHeight="1">
      <c r="A149" s="37">
        <f t="shared" si="1"/>
        <v>112</v>
      </c>
      <c r="B149" s="38">
        <v>25211204509</v>
      </c>
      <c r="C149" s="40" t="s">
        <v>280</v>
      </c>
      <c r="D149" s="28" t="s">
        <v>281</v>
      </c>
      <c r="E149" s="35" t="s">
        <v>109</v>
      </c>
      <c r="F149" s="29">
        <v>37149</v>
      </c>
      <c r="G149" s="30" t="s">
        <v>63</v>
      </c>
      <c r="H149" s="31" t="s">
        <v>50</v>
      </c>
      <c r="I149" s="32">
        <v>7.85</v>
      </c>
      <c r="J149" s="33"/>
      <c r="K149" s="33">
        <v>7.8</v>
      </c>
      <c r="L149" s="32">
        <v>7.84</v>
      </c>
      <c r="M149" s="32">
        <v>3.34</v>
      </c>
      <c r="N149" s="34" t="s">
        <v>51</v>
      </c>
      <c r="O149" s="34" t="s">
        <v>51</v>
      </c>
      <c r="P149" s="34" t="s">
        <v>51</v>
      </c>
      <c r="Q149" s="34" t="s">
        <v>52</v>
      </c>
      <c r="R149" s="43">
        <v>0</v>
      </c>
      <c r="S149" s="41" t="s">
        <v>53</v>
      </c>
    </row>
    <row r="150" spans="1:19" ht="21" customHeight="1">
      <c r="A150" s="37">
        <f t="shared" si="1"/>
        <v>113</v>
      </c>
      <c r="B150" s="38">
        <v>25211217210</v>
      </c>
      <c r="C150" s="40" t="s">
        <v>135</v>
      </c>
      <c r="D150" s="28" t="s">
        <v>98</v>
      </c>
      <c r="E150" s="35" t="s">
        <v>109</v>
      </c>
      <c r="F150" s="29">
        <v>36967</v>
      </c>
      <c r="G150" s="30" t="s">
        <v>174</v>
      </c>
      <c r="H150" s="31" t="s">
        <v>50</v>
      </c>
      <c r="I150" s="32">
        <v>6.85</v>
      </c>
      <c r="J150" s="33"/>
      <c r="K150" s="33">
        <v>0</v>
      </c>
      <c r="L150" s="32">
        <v>6.69</v>
      </c>
      <c r="M150" s="32">
        <v>2.69</v>
      </c>
      <c r="N150" s="34">
        <v>0</v>
      </c>
      <c r="O150" s="34" t="s">
        <v>51</v>
      </c>
      <c r="P150" s="34" t="s">
        <v>51</v>
      </c>
      <c r="Q150" s="34">
        <v>0</v>
      </c>
      <c r="R150" s="43">
        <v>0</v>
      </c>
      <c r="S150" s="41" t="s">
        <v>64</v>
      </c>
    </row>
    <row r="151" spans="1:19" ht="21" customHeight="1">
      <c r="A151" s="37">
        <f t="shared" si="1"/>
        <v>114</v>
      </c>
      <c r="B151" s="38">
        <v>25211207029</v>
      </c>
      <c r="C151" s="40" t="s">
        <v>282</v>
      </c>
      <c r="D151" s="28" t="s">
        <v>98</v>
      </c>
      <c r="E151" s="35" t="s">
        <v>109</v>
      </c>
      <c r="F151" s="29">
        <v>37118</v>
      </c>
      <c r="G151" s="30" t="s">
        <v>63</v>
      </c>
      <c r="H151" s="31" t="s">
        <v>50</v>
      </c>
      <c r="I151" s="32">
        <v>7.82</v>
      </c>
      <c r="J151" s="33"/>
      <c r="K151" s="33">
        <v>8.1999999999999993</v>
      </c>
      <c r="L151" s="32">
        <v>7.83</v>
      </c>
      <c r="M151" s="32">
        <v>3.33</v>
      </c>
      <c r="N151" s="34" t="s">
        <v>51</v>
      </c>
      <c r="O151" s="34" t="s">
        <v>51</v>
      </c>
      <c r="P151" s="34" t="s">
        <v>51</v>
      </c>
      <c r="Q151" s="34" t="s">
        <v>52</v>
      </c>
      <c r="R151" s="43">
        <v>0</v>
      </c>
      <c r="S151" s="41" t="s">
        <v>53</v>
      </c>
    </row>
    <row r="152" spans="1:19" ht="21" customHeight="1">
      <c r="A152" s="37">
        <f t="shared" si="1"/>
        <v>115</v>
      </c>
      <c r="B152" s="38">
        <v>25211209276</v>
      </c>
      <c r="C152" s="40" t="s">
        <v>283</v>
      </c>
      <c r="D152" s="28" t="s">
        <v>284</v>
      </c>
      <c r="E152" s="35" t="s">
        <v>109</v>
      </c>
      <c r="F152" s="29">
        <v>37094</v>
      </c>
      <c r="G152" s="30" t="s">
        <v>174</v>
      </c>
      <c r="H152" s="31" t="s">
        <v>50</v>
      </c>
      <c r="I152" s="32">
        <v>7</v>
      </c>
      <c r="J152" s="33"/>
      <c r="K152" s="33">
        <v>7.6</v>
      </c>
      <c r="L152" s="32">
        <v>7.01</v>
      </c>
      <c r="M152" s="32">
        <v>2.89</v>
      </c>
      <c r="N152" s="34">
        <v>0</v>
      </c>
      <c r="O152" s="34" t="s">
        <v>51</v>
      </c>
      <c r="P152" s="34" t="s">
        <v>51</v>
      </c>
      <c r="Q152" s="34" t="s">
        <v>52</v>
      </c>
      <c r="R152" s="43">
        <v>0</v>
      </c>
      <c r="S152" s="41" t="s">
        <v>58</v>
      </c>
    </row>
    <row r="153" spans="1:19" ht="21" customHeight="1">
      <c r="A153" s="37">
        <f t="shared" si="1"/>
        <v>116</v>
      </c>
      <c r="B153" s="38">
        <v>25211202240</v>
      </c>
      <c r="C153" s="40" t="s">
        <v>285</v>
      </c>
      <c r="D153" s="28" t="s">
        <v>66</v>
      </c>
      <c r="E153" s="35" t="s">
        <v>109</v>
      </c>
      <c r="F153" s="29">
        <v>36838</v>
      </c>
      <c r="G153" s="30" t="s">
        <v>63</v>
      </c>
      <c r="H153" s="31" t="s">
        <v>50</v>
      </c>
      <c r="I153" s="32">
        <v>6.65</v>
      </c>
      <c r="J153" s="33"/>
      <c r="K153" s="33">
        <v>7.7</v>
      </c>
      <c r="L153" s="32">
        <v>6.68</v>
      </c>
      <c r="M153" s="32">
        <v>2.66</v>
      </c>
      <c r="N153" s="34">
        <v>0</v>
      </c>
      <c r="O153" s="34" t="s">
        <v>51</v>
      </c>
      <c r="P153" s="34" t="s">
        <v>51</v>
      </c>
      <c r="Q153" s="34" t="s">
        <v>52</v>
      </c>
      <c r="R153" s="43">
        <v>0</v>
      </c>
      <c r="S153" s="41" t="s">
        <v>58</v>
      </c>
    </row>
    <row r="154" spans="1:19" ht="21" customHeight="1">
      <c r="A154" s="37">
        <f t="shared" si="1"/>
        <v>117</v>
      </c>
      <c r="B154" s="38">
        <v>25211210146</v>
      </c>
      <c r="C154" s="40" t="s">
        <v>286</v>
      </c>
      <c r="D154" s="28" t="s">
        <v>287</v>
      </c>
      <c r="E154" s="35" t="s">
        <v>109</v>
      </c>
      <c r="F154" s="29">
        <v>36534</v>
      </c>
      <c r="G154" s="30" t="s">
        <v>84</v>
      </c>
      <c r="H154" s="31" t="s">
        <v>50</v>
      </c>
      <c r="I154" s="32">
        <v>8.01</v>
      </c>
      <c r="J154" s="33"/>
      <c r="K154" s="33">
        <v>0</v>
      </c>
      <c r="L154" s="32">
        <v>7.82</v>
      </c>
      <c r="M154" s="32">
        <v>3.4</v>
      </c>
      <c r="N154" s="34">
        <v>0</v>
      </c>
      <c r="O154" s="34" t="s">
        <v>51</v>
      </c>
      <c r="P154" s="34" t="s">
        <v>51</v>
      </c>
      <c r="Q154" s="34" t="s">
        <v>52</v>
      </c>
      <c r="R154" s="43">
        <v>0</v>
      </c>
      <c r="S154" s="41" t="s">
        <v>64</v>
      </c>
    </row>
    <row r="155" spans="1:19" ht="21" customHeight="1">
      <c r="A155" s="37">
        <f t="shared" si="1"/>
        <v>118</v>
      </c>
      <c r="B155" s="38">
        <v>25211208407</v>
      </c>
      <c r="C155" s="40" t="s">
        <v>94</v>
      </c>
      <c r="D155" s="28" t="s">
        <v>92</v>
      </c>
      <c r="E155" s="35" t="s">
        <v>109</v>
      </c>
      <c r="F155" s="29">
        <v>37097</v>
      </c>
      <c r="G155" s="30" t="s">
        <v>63</v>
      </c>
      <c r="H155" s="31" t="s">
        <v>50</v>
      </c>
      <c r="I155" s="32">
        <v>7.04</v>
      </c>
      <c r="J155" s="33"/>
      <c r="K155" s="33">
        <v>7.7</v>
      </c>
      <c r="L155" s="32">
        <v>7.06</v>
      </c>
      <c r="M155" s="32">
        <v>2.92</v>
      </c>
      <c r="N155" s="34">
        <v>0</v>
      </c>
      <c r="O155" s="34" t="s">
        <v>51</v>
      </c>
      <c r="P155" s="34" t="s">
        <v>51</v>
      </c>
      <c r="Q155" s="34" t="s">
        <v>52</v>
      </c>
      <c r="R155" s="43">
        <v>0</v>
      </c>
      <c r="S155" s="41" t="s">
        <v>58</v>
      </c>
    </row>
    <row r="156" spans="1:19" s="48" customFormat="1" ht="20.100000000000001" customHeight="1">
      <c r="A156" s="37">
        <f t="shared" si="1"/>
        <v>119</v>
      </c>
      <c r="B156" s="38">
        <v>26211200369</v>
      </c>
      <c r="C156" s="40" t="s">
        <v>310</v>
      </c>
      <c r="D156" s="28" t="s">
        <v>70</v>
      </c>
      <c r="E156" s="35" t="s">
        <v>311</v>
      </c>
      <c r="F156" s="29">
        <v>36614</v>
      </c>
      <c r="G156" s="30" t="s">
        <v>63</v>
      </c>
      <c r="H156" s="31" t="s">
        <v>50</v>
      </c>
      <c r="I156" s="32">
        <v>7.35</v>
      </c>
      <c r="J156" s="33"/>
      <c r="K156" s="33">
        <v>7.6</v>
      </c>
      <c r="L156" s="32">
        <v>7.36</v>
      </c>
      <c r="M156" s="32">
        <v>3.06</v>
      </c>
      <c r="N156" s="34" t="s">
        <v>51</v>
      </c>
      <c r="O156" s="34" t="s">
        <v>51</v>
      </c>
      <c r="P156" s="34" t="s">
        <v>51</v>
      </c>
      <c r="Q156" s="34">
        <v>0</v>
      </c>
      <c r="R156" s="43">
        <v>0</v>
      </c>
      <c r="S156" s="41" t="s">
        <v>53</v>
      </c>
    </row>
    <row r="157" spans="1:19" s="48" customFormat="1" ht="20.100000000000001" customHeight="1">
      <c r="A157" s="37">
        <f t="shared" si="1"/>
        <v>120</v>
      </c>
      <c r="B157" s="38">
        <v>26211226024</v>
      </c>
      <c r="C157" s="40" t="s">
        <v>312</v>
      </c>
      <c r="D157" s="28" t="s">
        <v>66</v>
      </c>
      <c r="E157" s="35" t="s">
        <v>311</v>
      </c>
      <c r="F157" s="29">
        <v>36542</v>
      </c>
      <c r="G157" s="30" t="s">
        <v>56</v>
      </c>
      <c r="H157" s="31" t="s">
        <v>50</v>
      </c>
      <c r="I157" s="32">
        <v>8.26</v>
      </c>
      <c r="J157" s="33"/>
      <c r="K157" s="33">
        <v>8.4</v>
      </c>
      <c r="L157" s="32">
        <v>8.26</v>
      </c>
      <c r="M157" s="32">
        <v>3.58</v>
      </c>
      <c r="N157" s="34" t="s">
        <v>51</v>
      </c>
      <c r="O157" s="34" t="s">
        <v>51</v>
      </c>
      <c r="P157" s="34" t="s">
        <v>51</v>
      </c>
      <c r="Q157" s="34">
        <v>0</v>
      </c>
      <c r="R157" s="43">
        <v>0</v>
      </c>
      <c r="S157" s="41" t="s">
        <v>53</v>
      </c>
    </row>
    <row r="158" spans="1:19" ht="20.100000000000001" customHeight="1">
      <c r="A158" s="54" t="s">
        <v>59</v>
      </c>
      <c r="B158" s="3"/>
      <c r="C158" s="4"/>
      <c r="D158" s="5"/>
      <c r="E158" s="5"/>
      <c r="F158" s="6"/>
      <c r="G158" s="4"/>
      <c r="H158" s="4"/>
      <c r="I158" s="4"/>
      <c r="J158" s="4"/>
      <c r="K158" s="4"/>
      <c r="L158" s="4"/>
      <c r="M158" s="7"/>
      <c r="N158" s="7"/>
      <c r="O158" s="8"/>
      <c r="P158" s="8"/>
      <c r="Q158" s="7"/>
      <c r="R158" s="9"/>
      <c r="S158" s="47"/>
    </row>
    <row r="159" spans="1:19" s="48" customFormat="1" ht="20.100000000000001" customHeight="1">
      <c r="A159" s="37">
        <v>1</v>
      </c>
      <c r="B159" s="38">
        <v>2121119259</v>
      </c>
      <c r="C159" s="40" t="s">
        <v>54</v>
      </c>
      <c r="D159" s="28" t="s">
        <v>55</v>
      </c>
      <c r="E159" s="35" t="s">
        <v>48</v>
      </c>
      <c r="F159" s="29">
        <v>35448</v>
      </c>
      <c r="G159" s="30" t="s">
        <v>56</v>
      </c>
      <c r="H159" s="31" t="s">
        <v>50</v>
      </c>
      <c r="I159" s="32">
        <v>6.19</v>
      </c>
      <c r="J159" s="33">
        <v>0</v>
      </c>
      <c r="K159" s="33">
        <v>7.6</v>
      </c>
      <c r="L159" s="32">
        <v>6.15</v>
      </c>
      <c r="M159" s="32">
        <v>2.4</v>
      </c>
      <c r="N159" s="34" t="s">
        <v>51</v>
      </c>
      <c r="O159" s="34" t="s">
        <v>51</v>
      </c>
      <c r="P159" s="34" t="s">
        <v>51</v>
      </c>
      <c r="Q159" s="34" t="s">
        <v>57</v>
      </c>
      <c r="R159" s="43">
        <v>0</v>
      </c>
      <c r="S159" s="41" t="s">
        <v>58</v>
      </c>
    </row>
    <row r="160" spans="1:19" s="48" customFormat="1" ht="20.100000000000001" customHeight="1">
      <c r="A160" s="37">
        <f t="shared" ref="A160:A177" si="2">A159+1</f>
        <v>2</v>
      </c>
      <c r="B160" s="38">
        <v>2321120680</v>
      </c>
      <c r="C160" s="40" t="s">
        <v>89</v>
      </c>
      <c r="D160" s="28" t="s">
        <v>90</v>
      </c>
      <c r="E160" s="35" t="s">
        <v>78</v>
      </c>
      <c r="F160" s="29">
        <v>35830</v>
      </c>
      <c r="G160" s="30" t="s">
        <v>56</v>
      </c>
      <c r="H160" s="31" t="s">
        <v>50</v>
      </c>
      <c r="I160" s="32">
        <v>6.32</v>
      </c>
      <c r="J160" s="33"/>
      <c r="K160" s="33">
        <v>8</v>
      </c>
      <c r="L160" s="32">
        <v>6.37</v>
      </c>
      <c r="M160" s="32">
        <v>2.46</v>
      </c>
      <c r="N160" s="34">
        <v>0</v>
      </c>
      <c r="O160" s="34" t="s">
        <v>51</v>
      </c>
      <c r="P160" s="34" t="s">
        <v>51</v>
      </c>
      <c r="Q160" s="34" t="s">
        <v>52</v>
      </c>
      <c r="R160" s="43">
        <v>0</v>
      </c>
      <c r="S160" s="41" t="s">
        <v>58</v>
      </c>
    </row>
    <row r="161" spans="1:19" s="48" customFormat="1" ht="20.100000000000001" customHeight="1">
      <c r="A161" s="37">
        <f t="shared" si="2"/>
        <v>3</v>
      </c>
      <c r="B161" s="38">
        <v>24211202722</v>
      </c>
      <c r="C161" s="40" t="s">
        <v>91</v>
      </c>
      <c r="D161" s="28" t="s">
        <v>92</v>
      </c>
      <c r="E161" s="35" t="s">
        <v>78</v>
      </c>
      <c r="F161" s="29">
        <v>36595</v>
      </c>
      <c r="G161" s="30" t="s">
        <v>93</v>
      </c>
      <c r="H161" s="31" t="s">
        <v>50</v>
      </c>
      <c r="I161" s="32">
        <v>6.09</v>
      </c>
      <c r="J161" s="33"/>
      <c r="K161" s="33">
        <v>7.6</v>
      </c>
      <c r="L161" s="32">
        <v>6.28</v>
      </c>
      <c r="M161" s="32">
        <v>2.4300000000000002</v>
      </c>
      <c r="N161" s="34">
        <v>0</v>
      </c>
      <c r="O161" s="34" t="s">
        <v>51</v>
      </c>
      <c r="P161" s="34" t="s">
        <v>51</v>
      </c>
      <c r="Q161" s="34" t="s">
        <v>57</v>
      </c>
      <c r="R161" s="43">
        <v>3</v>
      </c>
      <c r="S161" s="41" t="s">
        <v>58</v>
      </c>
    </row>
    <row r="162" spans="1:19" s="48" customFormat="1" ht="20.100000000000001" customHeight="1">
      <c r="A162" s="37">
        <f t="shared" si="2"/>
        <v>4</v>
      </c>
      <c r="B162" s="38">
        <v>24211206934</v>
      </c>
      <c r="C162" s="40" t="s">
        <v>94</v>
      </c>
      <c r="D162" s="28" t="s">
        <v>95</v>
      </c>
      <c r="E162" s="35" t="s">
        <v>78</v>
      </c>
      <c r="F162" s="29">
        <v>36817</v>
      </c>
      <c r="G162" s="30" t="s">
        <v>63</v>
      </c>
      <c r="H162" s="31" t="s">
        <v>50</v>
      </c>
      <c r="I162" s="32">
        <v>7.03</v>
      </c>
      <c r="J162" s="33"/>
      <c r="K162" s="33">
        <v>7.8</v>
      </c>
      <c r="L162" s="32">
        <v>6.9</v>
      </c>
      <c r="M162" s="32">
        <v>2.83</v>
      </c>
      <c r="N162" s="34" t="s">
        <v>51</v>
      </c>
      <c r="O162" s="34" t="s">
        <v>51</v>
      </c>
      <c r="P162" s="34" t="s">
        <v>51</v>
      </c>
      <c r="Q162" s="34" t="s">
        <v>52</v>
      </c>
      <c r="R162" s="43">
        <v>0</v>
      </c>
      <c r="S162" s="41" t="s">
        <v>53</v>
      </c>
    </row>
    <row r="163" spans="1:19" s="48" customFormat="1" ht="20.100000000000001" customHeight="1">
      <c r="A163" s="37">
        <f t="shared" si="2"/>
        <v>5</v>
      </c>
      <c r="B163" s="38">
        <v>24211400416</v>
      </c>
      <c r="C163" s="40" t="s">
        <v>94</v>
      </c>
      <c r="D163" s="28" t="s">
        <v>96</v>
      </c>
      <c r="E163" s="35" t="s">
        <v>78</v>
      </c>
      <c r="F163" s="29">
        <v>36730</v>
      </c>
      <c r="G163" s="30" t="s">
        <v>93</v>
      </c>
      <c r="H163" s="31" t="s">
        <v>50</v>
      </c>
      <c r="I163" s="32">
        <v>7.4</v>
      </c>
      <c r="J163" s="33"/>
      <c r="K163" s="33">
        <v>9.1</v>
      </c>
      <c r="L163" s="32">
        <v>7.38</v>
      </c>
      <c r="M163" s="32">
        <v>3.08</v>
      </c>
      <c r="N163" s="34" t="s">
        <v>51</v>
      </c>
      <c r="O163" s="34" t="s">
        <v>51</v>
      </c>
      <c r="P163" s="34" t="s">
        <v>51</v>
      </c>
      <c r="Q163" s="34" t="s">
        <v>57</v>
      </c>
      <c r="R163" s="43">
        <v>0</v>
      </c>
      <c r="S163" s="41" t="s">
        <v>58</v>
      </c>
    </row>
    <row r="164" spans="1:19" s="48" customFormat="1" ht="20.100000000000001" customHeight="1">
      <c r="A164" s="37">
        <f t="shared" si="2"/>
        <v>6</v>
      </c>
      <c r="B164" s="38">
        <v>24211203626</v>
      </c>
      <c r="C164" s="40" t="s">
        <v>97</v>
      </c>
      <c r="D164" s="28" t="s">
        <v>98</v>
      </c>
      <c r="E164" s="35" t="s">
        <v>78</v>
      </c>
      <c r="F164" s="29">
        <v>36656</v>
      </c>
      <c r="G164" s="30" t="s">
        <v>56</v>
      </c>
      <c r="H164" s="31" t="s">
        <v>50</v>
      </c>
      <c r="I164" s="32">
        <v>6.48</v>
      </c>
      <c r="J164" s="33"/>
      <c r="K164" s="33">
        <v>8.1999999999999993</v>
      </c>
      <c r="L164" s="32">
        <v>6.52</v>
      </c>
      <c r="M164" s="32">
        <v>2.59</v>
      </c>
      <c r="N164" s="34">
        <v>0</v>
      </c>
      <c r="O164" s="34" t="s">
        <v>51</v>
      </c>
      <c r="P164" s="34" t="s">
        <v>51</v>
      </c>
      <c r="Q164" s="34" t="s">
        <v>52</v>
      </c>
      <c r="R164" s="43">
        <v>0</v>
      </c>
      <c r="S164" s="41" t="s">
        <v>58</v>
      </c>
    </row>
    <row r="165" spans="1:19" s="48" customFormat="1" ht="20.100000000000001" customHeight="1">
      <c r="A165" s="37">
        <f t="shared" si="2"/>
        <v>7</v>
      </c>
      <c r="B165" s="38">
        <v>25201204459</v>
      </c>
      <c r="C165" s="40" t="s">
        <v>288</v>
      </c>
      <c r="D165" s="28" t="s">
        <v>289</v>
      </c>
      <c r="E165" s="35" t="s">
        <v>109</v>
      </c>
      <c r="F165" s="29">
        <v>36907</v>
      </c>
      <c r="G165" s="30" t="s">
        <v>56</v>
      </c>
      <c r="H165" s="31" t="s">
        <v>50</v>
      </c>
      <c r="I165" s="32">
        <v>6.49</v>
      </c>
      <c r="J165" s="33"/>
      <c r="K165" s="33">
        <v>9</v>
      </c>
      <c r="L165" s="32">
        <v>6.55</v>
      </c>
      <c r="M165" s="32">
        <v>2.56</v>
      </c>
      <c r="N165" s="34" t="s">
        <v>51</v>
      </c>
      <c r="O165" s="34" t="s">
        <v>51</v>
      </c>
      <c r="P165" s="34" t="s">
        <v>51</v>
      </c>
      <c r="Q165" s="34" t="s">
        <v>57</v>
      </c>
      <c r="R165" s="43">
        <v>0</v>
      </c>
      <c r="S165" s="41" t="s">
        <v>53</v>
      </c>
    </row>
    <row r="166" spans="1:19" s="48" customFormat="1" ht="20.100000000000001" customHeight="1">
      <c r="A166" s="37">
        <f t="shared" si="2"/>
        <v>8</v>
      </c>
      <c r="B166" s="38">
        <v>25211211247</v>
      </c>
      <c r="C166" s="40" t="s">
        <v>290</v>
      </c>
      <c r="D166" s="28" t="s">
        <v>51</v>
      </c>
      <c r="E166" s="35" t="s">
        <v>109</v>
      </c>
      <c r="F166" s="29">
        <v>37159</v>
      </c>
      <c r="G166" s="30" t="s">
        <v>49</v>
      </c>
      <c r="H166" s="31" t="s">
        <v>50</v>
      </c>
      <c r="I166" s="32">
        <v>6.66</v>
      </c>
      <c r="J166" s="33"/>
      <c r="K166" s="33">
        <v>7.8</v>
      </c>
      <c r="L166" s="32">
        <v>6.84</v>
      </c>
      <c r="M166" s="32">
        <v>2.77</v>
      </c>
      <c r="N166" s="34">
        <v>0</v>
      </c>
      <c r="O166" s="34" t="s">
        <v>51</v>
      </c>
      <c r="P166" s="34" t="s">
        <v>51</v>
      </c>
      <c r="Q166" s="34" t="s">
        <v>57</v>
      </c>
      <c r="R166" s="43">
        <v>3</v>
      </c>
      <c r="S166" s="41" t="s">
        <v>58</v>
      </c>
    </row>
    <row r="167" spans="1:19" s="48" customFormat="1" ht="20.100000000000001" customHeight="1">
      <c r="A167" s="37">
        <f t="shared" si="2"/>
        <v>9</v>
      </c>
      <c r="B167" s="38">
        <v>25211201954</v>
      </c>
      <c r="C167" s="40" t="s">
        <v>291</v>
      </c>
      <c r="D167" s="28" t="s">
        <v>292</v>
      </c>
      <c r="E167" s="35" t="s">
        <v>109</v>
      </c>
      <c r="F167" s="29">
        <v>37028</v>
      </c>
      <c r="G167" s="30" t="s">
        <v>63</v>
      </c>
      <c r="H167" s="31" t="s">
        <v>50</v>
      </c>
      <c r="I167" s="32">
        <v>6.3</v>
      </c>
      <c r="J167" s="33"/>
      <c r="K167" s="33">
        <v>7.6</v>
      </c>
      <c r="L167" s="32">
        <v>6.36</v>
      </c>
      <c r="M167" s="32">
        <v>2.4900000000000002</v>
      </c>
      <c r="N167" s="34">
        <v>0</v>
      </c>
      <c r="O167" s="34" t="s">
        <v>51</v>
      </c>
      <c r="P167" s="34" t="s">
        <v>51</v>
      </c>
      <c r="Q167" s="34" t="s">
        <v>52</v>
      </c>
      <c r="R167" s="43">
        <v>4</v>
      </c>
      <c r="S167" s="41" t="s">
        <v>58</v>
      </c>
    </row>
    <row r="168" spans="1:19" s="48" customFormat="1" ht="20.100000000000001" customHeight="1">
      <c r="A168" s="37">
        <f t="shared" si="2"/>
        <v>10</v>
      </c>
      <c r="B168" s="38">
        <v>25211203738</v>
      </c>
      <c r="C168" s="40" t="s">
        <v>46</v>
      </c>
      <c r="D168" s="28" t="s">
        <v>70</v>
      </c>
      <c r="E168" s="35" t="s">
        <v>109</v>
      </c>
      <c r="F168" s="29">
        <v>36938</v>
      </c>
      <c r="G168" s="30" t="s">
        <v>67</v>
      </c>
      <c r="H168" s="31" t="s">
        <v>50</v>
      </c>
      <c r="I168" s="32">
        <v>6.76</v>
      </c>
      <c r="J168" s="33"/>
      <c r="K168" s="33">
        <v>7.8</v>
      </c>
      <c r="L168" s="32">
        <v>6.79</v>
      </c>
      <c r="M168" s="32">
        <v>2.71</v>
      </c>
      <c r="N168" s="34">
        <v>0</v>
      </c>
      <c r="O168" s="34" t="s">
        <v>51</v>
      </c>
      <c r="P168" s="34" t="s">
        <v>51</v>
      </c>
      <c r="Q168" s="34" t="s">
        <v>52</v>
      </c>
      <c r="R168" s="43">
        <v>0</v>
      </c>
      <c r="S168" s="41" t="s">
        <v>58</v>
      </c>
    </row>
    <row r="169" spans="1:19" s="48" customFormat="1" ht="20.100000000000001" customHeight="1">
      <c r="A169" s="37">
        <f t="shared" si="2"/>
        <v>11</v>
      </c>
      <c r="B169" s="38">
        <v>25211204682</v>
      </c>
      <c r="C169" s="40" t="s">
        <v>293</v>
      </c>
      <c r="D169" s="28" t="s">
        <v>70</v>
      </c>
      <c r="E169" s="35" t="s">
        <v>109</v>
      </c>
      <c r="F169" s="29">
        <v>37080</v>
      </c>
      <c r="G169" s="30" t="s">
        <v>67</v>
      </c>
      <c r="H169" s="31" t="s">
        <v>50</v>
      </c>
      <c r="I169" s="32">
        <v>7.07</v>
      </c>
      <c r="J169" s="33"/>
      <c r="K169" s="33">
        <v>8.1999999999999993</v>
      </c>
      <c r="L169" s="32">
        <v>6.99</v>
      </c>
      <c r="M169" s="32">
        <v>2.87</v>
      </c>
      <c r="N169" s="34">
        <v>0</v>
      </c>
      <c r="O169" s="34" t="s">
        <v>51</v>
      </c>
      <c r="P169" s="34" t="s">
        <v>51</v>
      </c>
      <c r="Q169" s="34" t="s">
        <v>52</v>
      </c>
      <c r="R169" s="43">
        <v>0</v>
      </c>
      <c r="S169" s="41" t="s">
        <v>58</v>
      </c>
    </row>
    <row r="170" spans="1:19" s="48" customFormat="1" ht="20.100000000000001" customHeight="1">
      <c r="A170" s="37">
        <f t="shared" si="2"/>
        <v>12</v>
      </c>
      <c r="B170" s="38">
        <v>25211202648</v>
      </c>
      <c r="C170" s="40" t="s">
        <v>294</v>
      </c>
      <c r="D170" s="28" t="s">
        <v>295</v>
      </c>
      <c r="E170" s="35" t="s">
        <v>109</v>
      </c>
      <c r="F170" s="29">
        <v>37249</v>
      </c>
      <c r="G170" s="30" t="s">
        <v>143</v>
      </c>
      <c r="H170" s="31" t="s">
        <v>50</v>
      </c>
      <c r="I170" s="32">
        <v>6.63</v>
      </c>
      <c r="J170" s="33"/>
      <c r="K170" s="33">
        <v>6.8</v>
      </c>
      <c r="L170" s="32">
        <v>6.56</v>
      </c>
      <c r="M170" s="32">
        <v>2.57</v>
      </c>
      <c r="N170" s="34" t="s">
        <v>51</v>
      </c>
      <c r="O170" s="34" t="s">
        <v>51</v>
      </c>
      <c r="P170" s="34" t="s">
        <v>51</v>
      </c>
      <c r="Q170" s="34" t="s">
        <v>52</v>
      </c>
      <c r="R170" s="43">
        <v>0</v>
      </c>
      <c r="S170" s="41" t="s">
        <v>53</v>
      </c>
    </row>
    <row r="171" spans="1:19" s="48" customFormat="1" ht="20.100000000000001" customHeight="1">
      <c r="A171" s="37">
        <f t="shared" si="2"/>
        <v>13</v>
      </c>
      <c r="B171" s="38">
        <v>25211203704</v>
      </c>
      <c r="C171" s="40" t="s">
        <v>122</v>
      </c>
      <c r="D171" s="28" t="s">
        <v>221</v>
      </c>
      <c r="E171" s="35" t="s">
        <v>109</v>
      </c>
      <c r="F171" s="29">
        <v>37228</v>
      </c>
      <c r="G171" s="30" t="s">
        <v>67</v>
      </c>
      <c r="H171" s="31" t="s">
        <v>50</v>
      </c>
      <c r="I171" s="32">
        <v>6.87</v>
      </c>
      <c r="J171" s="33"/>
      <c r="K171" s="33">
        <v>8.1999999999999993</v>
      </c>
      <c r="L171" s="32">
        <v>6.9</v>
      </c>
      <c r="M171" s="32">
        <v>2.8</v>
      </c>
      <c r="N171" s="34" t="s">
        <v>51</v>
      </c>
      <c r="O171" s="34" t="s">
        <v>51</v>
      </c>
      <c r="P171" s="34" t="s">
        <v>51</v>
      </c>
      <c r="Q171" s="34" t="s">
        <v>57</v>
      </c>
      <c r="R171" s="43">
        <v>0</v>
      </c>
      <c r="S171" s="41" t="s">
        <v>53</v>
      </c>
    </row>
    <row r="172" spans="1:19" s="48" customFormat="1" ht="20.100000000000001" customHeight="1">
      <c r="A172" s="37">
        <f t="shared" si="2"/>
        <v>14</v>
      </c>
      <c r="B172" s="38">
        <v>25201402782</v>
      </c>
      <c r="C172" s="40" t="s">
        <v>296</v>
      </c>
      <c r="D172" s="28" t="s">
        <v>297</v>
      </c>
      <c r="E172" s="35" t="s">
        <v>109</v>
      </c>
      <c r="F172" s="29">
        <v>37038</v>
      </c>
      <c r="G172" s="30" t="s">
        <v>63</v>
      </c>
      <c r="H172" s="31" t="s">
        <v>113</v>
      </c>
      <c r="I172" s="32">
        <v>6.96</v>
      </c>
      <c r="J172" s="33"/>
      <c r="K172" s="33">
        <v>7.8</v>
      </c>
      <c r="L172" s="32">
        <v>6.92</v>
      </c>
      <c r="M172" s="32">
        <v>2.8</v>
      </c>
      <c r="N172" s="34" t="s">
        <v>51</v>
      </c>
      <c r="O172" s="34" t="s">
        <v>51</v>
      </c>
      <c r="P172" s="34" t="s">
        <v>51</v>
      </c>
      <c r="Q172" s="34" t="s">
        <v>144</v>
      </c>
      <c r="R172" s="43">
        <v>0</v>
      </c>
      <c r="S172" s="41" t="s">
        <v>53</v>
      </c>
    </row>
    <row r="173" spans="1:19" s="48" customFormat="1" ht="20.100000000000001" customHeight="1">
      <c r="A173" s="37">
        <f t="shared" si="2"/>
        <v>15</v>
      </c>
      <c r="B173" s="38">
        <v>25211214721</v>
      </c>
      <c r="C173" s="40" t="s">
        <v>298</v>
      </c>
      <c r="D173" s="28" t="s">
        <v>83</v>
      </c>
      <c r="E173" s="35" t="s">
        <v>109</v>
      </c>
      <c r="F173" s="29">
        <v>37215</v>
      </c>
      <c r="G173" s="30" t="s">
        <v>67</v>
      </c>
      <c r="H173" s="31" t="s">
        <v>50</v>
      </c>
      <c r="I173" s="32">
        <v>7.57</v>
      </c>
      <c r="J173" s="33"/>
      <c r="K173" s="33">
        <v>8.9</v>
      </c>
      <c r="L173" s="32">
        <v>7.6</v>
      </c>
      <c r="M173" s="32">
        <v>3.21</v>
      </c>
      <c r="N173" s="34" t="s">
        <v>51</v>
      </c>
      <c r="O173" s="34" t="s">
        <v>51</v>
      </c>
      <c r="P173" s="34" t="s">
        <v>51</v>
      </c>
      <c r="Q173" s="34" t="s">
        <v>52</v>
      </c>
      <c r="R173" s="43">
        <v>0</v>
      </c>
      <c r="S173" s="41" t="s">
        <v>58</v>
      </c>
    </row>
    <row r="174" spans="1:19" s="48" customFormat="1" ht="20.100000000000001" customHeight="1">
      <c r="A174" s="37">
        <f t="shared" si="2"/>
        <v>16</v>
      </c>
      <c r="B174" s="38">
        <v>2121126398</v>
      </c>
      <c r="C174" s="40" t="s">
        <v>299</v>
      </c>
      <c r="D174" s="28" t="s">
        <v>300</v>
      </c>
      <c r="E174" s="35" t="s">
        <v>109</v>
      </c>
      <c r="F174" s="29">
        <v>35623</v>
      </c>
      <c r="G174" s="30" t="s">
        <v>63</v>
      </c>
      <c r="H174" s="31" t="s">
        <v>50</v>
      </c>
      <c r="I174" s="32">
        <v>6.85</v>
      </c>
      <c r="J174" s="33"/>
      <c r="K174" s="33">
        <v>9</v>
      </c>
      <c r="L174" s="32">
        <v>6.75</v>
      </c>
      <c r="M174" s="32">
        <v>2.72</v>
      </c>
      <c r="N174" s="34" t="s">
        <v>51</v>
      </c>
      <c r="O174" s="34" t="s">
        <v>51</v>
      </c>
      <c r="P174" s="34" t="s">
        <v>51</v>
      </c>
      <c r="Q174" s="34" t="s">
        <v>57</v>
      </c>
      <c r="R174" s="43">
        <v>0</v>
      </c>
      <c r="S174" s="41" t="s">
        <v>58</v>
      </c>
    </row>
    <row r="175" spans="1:19" s="48" customFormat="1" ht="20.100000000000001" customHeight="1">
      <c r="A175" s="37">
        <f t="shared" si="2"/>
        <v>17</v>
      </c>
      <c r="B175" s="38">
        <v>25211209665</v>
      </c>
      <c r="C175" s="40" t="s">
        <v>301</v>
      </c>
      <c r="D175" s="28" t="s">
        <v>95</v>
      </c>
      <c r="E175" s="35" t="s">
        <v>109</v>
      </c>
      <c r="F175" s="29">
        <v>37028</v>
      </c>
      <c r="G175" s="30" t="s">
        <v>67</v>
      </c>
      <c r="H175" s="31" t="s">
        <v>50</v>
      </c>
      <c r="I175" s="32">
        <v>6.56</v>
      </c>
      <c r="J175" s="33"/>
      <c r="K175" s="33">
        <v>8</v>
      </c>
      <c r="L175" s="32">
        <v>6.85</v>
      </c>
      <c r="M175" s="32">
        <v>2.73</v>
      </c>
      <c r="N175" s="34" t="s">
        <v>51</v>
      </c>
      <c r="O175" s="34" t="s">
        <v>51</v>
      </c>
      <c r="P175" s="34" t="s">
        <v>51</v>
      </c>
      <c r="Q175" s="34" t="s">
        <v>57</v>
      </c>
      <c r="R175" s="43">
        <v>6</v>
      </c>
      <c r="S175" s="41" t="s">
        <v>58</v>
      </c>
    </row>
    <row r="176" spans="1:19" s="48" customFormat="1" ht="20.100000000000001" customHeight="1">
      <c r="A176" s="37">
        <f t="shared" si="2"/>
        <v>18</v>
      </c>
      <c r="B176" s="38">
        <v>25211210472</v>
      </c>
      <c r="C176" s="40" t="s">
        <v>302</v>
      </c>
      <c r="D176" s="28" t="s">
        <v>179</v>
      </c>
      <c r="E176" s="35" t="s">
        <v>109</v>
      </c>
      <c r="F176" s="29">
        <v>37194</v>
      </c>
      <c r="G176" s="30" t="s">
        <v>264</v>
      </c>
      <c r="H176" s="31" t="s">
        <v>50</v>
      </c>
      <c r="I176" s="32">
        <v>6.45</v>
      </c>
      <c r="J176" s="33"/>
      <c r="K176" s="33">
        <v>7.6</v>
      </c>
      <c r="L176" s="32">
        <v>6.48</v>
      </c>
      <c r="M176" s="32">
        <v>2.6</v>
      </c>
      <c r="N176" s="34">
        <v>0</v>
      </c>
      <c r="O176" s="34" t="s">
        <v>51</v>
      </c>
      <c r="P176" s="34" t="s">
        <v>51</v>
      </c>
      <c r="Q176" s="34" t="s">
        <v>52</v>
      </c>
      <c r="R176" s="43">
        <v>1</v>
      </c>
      <c r="S176" s="41" t="s">
        <v>58</v>
      </c>
    </row>
    <row r="177" spans="1:19" s="48" customFormat="1" ht="20.100000000000001" customHeight="1">
      <c r="A177" s="37">
        <f t="shared" si="2"/>
        <v>19</v>
      </c>
      <c r="B177" s="38">
        <v>25211704819</v>
      </c>
      <c r="C177" s="40" t="s">
        <v>303</v>
      </c>
      <c r="D177" s="28" t="s">
        <v>304</v>
      </c>
      <c r="E177" s="35" t="s">
        <v>109</v>
      </c>
      <c r="F177" s="29">
        <v>37143</v>
      </c>
      <c r="G177" s="30" t="s">
        <v>56</v>
      </c>
      <c r="H177" s="31" t="s">
        <v>50</v>
      </c>
      <c r="I177" s="32">
        <v>6.44</v>
      </c>
      <c r="J177" s="33"/>
      <c r="K177" s="33">
        <v>6.9</v>
      </c>
      <c r="L177" s="32">
        <v>6.54</v>
      </c>
      <c r="M177" s="32">
        <v>2.56</v>
      </c>
      <c r="N177" s="34">
        <v>0</v>
      </c>
      <c r="O177" s="34" t="s">
        <v>51</v>
      </c>
      <c r="P177" s="34" t="s">
        <v>51</v>
      </c>
      <c r="Q177" s="34" t="s">
        <v>57</v>
      </c>
      <c r="R177" s="43">
        <v>3</v>
      </c>
      <c r="S177" s="41" t="s">
        <v>58</v>
      </c>
    </row>
    <row r="178" spans="1:19" ht="18">
      <c r="A178" s="11"/>
      <c r="B178" s="12"/>
      <c r="D178" s="13"/>
      <c r="E178" s="13"/>
      <c r="F178" s="14"/>
      <c r="G178" s="15"/>
      <c r="H178" s="16"/>
      <c r="I178" s="17"/>
      <c r="J178" s="17"/>
      <c r="K178" s="17"/>
      <c r="L178" s="17"/>
      <c r="M178" s="17"/>
      <c r="N178" s="17"/>
      <c r="O178" s="17"/>
      <c r="Q178" s="71"/>
      <c r="R178" s="71" t="str">
        <f ca="1">"Đà Nẵng, ngày"&amp;" "&amp; TEXT(DAY(NOW()),"00")&amp;" tháng "&amp;TEXT(MONTH(NOW()),"00")&amp;" năm "&amp;YEAR(NOW())</f>
        <v>Đà Nẵng, ngày 28 tháng 12 năm 2023</v>
      </c>
      <c r="S178" s="71"/>
    </row>
    <row r="179" spans="1:19">
      <c r="A179" s="18" t="s">
        <v>20</v>
      </c>
      <c r="B179" s="19"/>
      <c r="E179" s="20" t="s">
        <v>28</v>
      </c>
      <c r="H179" s="20" t="s">
        <v>21</v>
      </c>
      <c r="J179" s="69"/>
      <c r="M179" s="69" t="s">
        <v>22</v>
      </c>
      <c r="N179" s="21"/>
      <c r="O179" s="21"/>
      <c r="Q179" s="69"/>
      <c r="R179" s="69" t="s">
        <v>35</v>
      </c>
      <c r="S179" s="69"/>
    </row>
    <row r="180" spans="1:19" ht="18">
      <c r="A180" s="22"/>
      <c r="G180" s="39"/>
      <c r="H180" s="22"/>
      <c r="J180" s="23"/>
      <c r="M180" s="23"/>
      <c r="N180" s="21"/>
      <c r="O180" s="21"/>
      <c r="Q180" s="44"/>
      <c r="R180" s="44"/>
      <c r="S180" s="44"/>
    </row>
    <row r="181" spans="1:19" ht="15.75">
      <c r="A181" s="22"/>
      <c r="G181" s="39"/>
      <c r="H181" s="22"/>
      <c r="J181" s="23"/>
      <c r="M181" s="23"/>
      <c r="N181" s="21"/>
      <c r="O181" s="21"/>
      <c r="Q181" s="24"/>
      <c r="R181" s="21"/>
      <c r="S181" s="39"/>
    </row>
    <row r="182" spans="1:19" ht="15.75">
      <c r="A182" s="22"/>
      <c r="G182" s="39"/>
      <c r="H182" s="22"/>
      <c r="J182" s="23"/>
      <c r="M182" s="23"/>
      <c r="N182" s="25"/>
      <c r="O182" s="25"/>
      <c r="Q182" s="24"/>
      <c r="R182" s="51"/>
      <c r="S182" s="39"/>
    </row>
    <row r="183" spans="1:19" ht="15.75">
      <c r="A183" s="22"/>
      <c r="G183" s="39"/>
      <c r="H183" s="22"/>
      <c r="J183" s="23"/>
      <c r="M183" s="23"/>
      <c r="N183" s="25"/>
      <c r="O183" s="25"/>
      <c r="Q183" s="24"/>
      <c r="R183" s="51"/>
      <c r="S183" s="39"/>
    </row>
    <row r="184" spans="1:19" ht="15.75">
      <c r="A184" s="26" t="s">
        <v>23</v>
      </c>
      <c r="B184" s="26"/>
      <c r="E184" s="50" t="s">
        <v>41</v>
      </c>
      <c r="G184" s="20"/>
      <c r="H184" s="20"/>
      <c r="J184" s="69"/>
      <c r="M184" s="69" t="s">
        <v>34</v>
      </c>
      <c r="N184" s="25"/>
      <c r="O184" s="25"/>
      <c r="Q184" s="69"/>
      <c r="R184" s="69" t="s">
        <v>24</v>
      </c>
      <c r="S184" s="69"/>
    </row>
  </sheetData>
  <mergeCells count="24">
    <mergeCell ref="R5:R7"/>
    <mergeCell ref="A4:S4"/>
    <mergeCell ref="S5:S7"/>
    <mergeCell ref="J5:K5"/>
    <mergeCell ref="N5:N7"/>
    <mergeCell ref="O5:O7"/>
    <mergeCell ref="P5:P7"/>
    <mergeCell ref="Q5:Q7"/>
    <mergeCell ref="F3:S3"/>
    <mergeCell ref="A1:D1"/>
    <mergeCell ref="F1:S1"/>
    <mergeCell ref="A2:D2"/>
    <mergeCell ref="F2:S2"/>
    <mergeCell ref="A5:A7"/>
    <mergeCell ref="B5:B7"/>
    <mergeCell ref="L5:M6"/>
    <mergeCell ref="G5:G7"/>
    <mergeCell ref="J6:J7"/>
    <mergeCell ref="K6:K7"/>
    <mergeCell ref="H5:H7"/>
    <mergeCell ref="I5:I7"/>
    <mergeCell ref="C5:D7"/>
    <mergeCell ref="E5:E7"/>
    <mergeCell ref="F5:F7"/>
  </mergeCells>
  <conditionalFormatting sqref="O14:Q16 O13:P13 N17:Q30 N156:Q157 O10:Q12">
    <cfRule type="cellIs" dxfId="148" priority="192" operator="equal">
      <formula>0</formula>
    </cfRule>
  </conditionalFormatting>
  <conditionalFormatting sqref="O14:Q16 O13:P13 N17:Q30 N156:Q157 O10:Q12">
    <cfRule type="cellIs" dxfId="147" priority="191" operator="equal">
      <formula>"Ko Đạt"</formula>
    </cfRule>
  </conditionalFormatting>
  <conditionalFormatting sqref="S156:S157 S10:S30">
    <cfRule type="cellIs" dxfId="146" priority="190" operator="notEqual">
      <formula>"CNTN"</formula>
    </cfRule>
  </conditionalFormatting>
  <conditionalFormatting sqref="J156:K157 J10:K30">
    <cfRule type="cellIs" dxfId="145" priority="189" operator="lessThan">
      <formula>5.5</formula>
    </cfRule>
  </conditionalFormatting>
  <conditionalFormatting sqref="J156:K157 J10:K30">
    <cfRule type="cellIs" dxfId="144" priority="188" operator="lessThan">
      <formula>5.5</formula>
    </cfRule>
  </conditionalFormatting>
  <conditionalFormatting sqref="S11">
    <cfRule type="cellIs" dxfId="143" priority="178" operator="notEqual">
      <formula>"CNTN"</formula>
    </cfRule>
  </conditionalFormatting>
  <conditionalFormatting sqref="J11:K11">
    <cfRule type="cellIs" dxfId="142" priority="177" operator="lessThan">
      <formula>5.5</formula>
    </cfRule>
  </conditionalFormatting>
  <conditionalFormatting sqref="J11:K11">
    <cfRule type="cellIs" dxfId="141" priority="176" operator="lessThan">
      <formula>5.5</formula>
    </cfRule>
  </conditionalFormatting>
  <conditionalFormatting sqref="N10:N16">
    <cfRule type="cellIs" dxfId="140" priority="167" operator="equal">
      <formula>0</formula>
    </cfRule>
  </conditionalFormatting>
  <conditionalFormatting sqref="N10:N16">
    <cfRule type="cellIs" dxfId="139" priority="166" operator="equal">
      <formula>"Ko Đạt"</formula>
    </cfRule>
  </conditionalFormatting>
  <conditionalFormatting sqref="Q13">
    <cfRule type="cellIs" dxfId="131" priority="68" operator="equal">
      <formula>0</formula>
    </cfRule>
  </conditionalFormatting>
  <conditionalFormatting sqref="Q13">
    <cfRule type="cellIs" dxfId="130" priority="67" operator="equal">
      <formula>"Ko Đạt"</formula>
    </cfRule>
  </conditionalFormatting>
  <conditionalFormatting sqref="N31:Q36 N38:Q38">
    <cfRule type="cellIs" dxfId="122" priority="32" operator="equal">
      <formula>0</formula>
    </cfRule>
  </conditionalFormatting>
  <conditionalFormatting sqref="N31:Q36 N38:Q38">
    <cfRule type="cellIs" dxfId="121" priority="31" operator="equal">
      <formula>"Ko Đạt"</formula>
    </cfRule>
  </conditionalFormatting>
  <conditionalFormatting sqref="S31:S36 S38">
    <cfRule type="cellIs" dxfId="120" priority="30" operator="notEqual">
      <formula>"CNTN"</formula>
    </cfRule>
  </conditionalFormatting>
  <conditionalFormatting sqref="J31:K36 J38:K38">
    <cfRule type="cellIs" dxfId="119" priority="29" operator="lessThan">
      <formula>5.5</formula>
    </cfRule>
  </conditionalFormatting>
  <conditionalFormatting sqref="J31:K36 J38:K38">
    <cfRule type="cellIs" dxfId="118" priority="28" operator="lessThan">
      <formula>5.5</formula>
    </cfRule>
  </conditionalFormatting>
  <conditionalFormatting sqref="N159:Q177">
    <cfRule type="cellIs" dxfId="105" priority="10" operator="equal">
      <formula>0</formula>
    </cfRule>
  </conditionalFormatting>
  <conditionalFormatting sqref="N159:Q177">
    <cfRule type="cellIs" dxfId="104" priority="9" operator="equal">
      <formula>"Ko Đạt"</formula>
    </cfRule>
  </conditionalFormatting>
  <conditionalFormatting sqref="S159:S177">
    <cfRule type="cellIs" dxfId="103" priority="8" operator="notEqual">
      <formula>"CNTN"</formula>
    </cfRule>
  </conditionalFormatting>
  <conditionalFormatting sqref="J159:K177">
    <cfRule type="cellIs" dxfId="102" priority="7" operator="lessThan">
      <formula>5.5</formula>
    </cfRule>
  </conditionalFormatting>
  <conditionalFormatting sqref="J159:K177">
    <cfRule type="cellIs" dxfId="101" priority="6" operator="lessThan">
      <formula>5.5</formula>
    </cfRule>
  </conditionalFormatting>
  <conditionalFormatting sqref="N39:Q155">
    <cfRule type="cellIs" dxfId="95" priority="5" operator="equal">
      <formula>0</formula>
    </cfRule>
  </conditionalFormatting>
  <conditionalFormatting sqref="N39:Q155">
    <cfRule type="cellIs" dxfId="94" priority="4" operator="equal">
      <formula>"Ko Đạt"</formula>
    </cfRule>
  </conditionalFormatting>
  <conditionalFormatting sqref="S39:S155">
    <cfRule type="cellIs" dxfId="93" priority="3" operator="notEqual">
      <formula>"CNTN"</formula>
    </cfRule>
  </conditionalFormatting>
  <conditionalFormatting sqref="J39:K155">
    <cfRule type="cellIs" dxfId="92" priority="2" operator="lessThan">
      <formula>5.5</formula>
    </cfRule>
  </conditionalFormatting>
  <conditionalFormatting sqref="J39:K155">
    <cfRule type="cellIs" dxfId="91" priority="1" operator="lessThan">
      <formula>5.5</formula>
    </cfRule>
  </conditionalFormatting>
  <pageMargins left="0.15748031496062992" right="0.15748031496062992" top="0.15748031496062992" bottom="0.27559055118110237" header="0.19685039370078741" footer="0.27559055118110237"/>
  <pageSetup paperSize="9" scale="94" orientation="landscape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7" ySplit="8" topLeftCell="H9" activePane="bottomRight" state="frozen"/>
      <selection pane="topRight" activeCell="H1" sqref="H1"/>
      <selection pane="bottomLeft" activeCell="A8" sqref="A8"/>
      <selection pane="bottomRight" activeCell="A13" sqref="A13:XFD13"/>
    </sheetView>
  </sheetViews>
  <sheetFormatPr defaultRowHeight="15"/>
  <cols>
    <col min="1" max="1" width="3.7109375" customWidth="1"/>
    <col min="2" max="2" width="12.140625" customWidth="1"/>
    <col min="3" max="3" width="16" customWidth="1"/>
    <col min="4" max="4" width="7.140625" customWidth="1"/>
    <col min="5" max="5" width="9.28515625" customWidth="1"/>
    <col min="6" max="6" width="9.7109375" customWidth="1"/>
    <col min="7" max="7" width="11.5703125" customWidth="1"/>
    <col min="8" max="8" width="6.85546875" customWidth="1"/>
    <col min="9" max="9" width="5.7109375" customWidth="1"/>
    <col min="10" max="10" width="5.7109375" hidden="1" customWidth="1"/>
    <col min="11" max="11" width="10.42578125" customWidth="1"/>
    <col min="12" max="13" width="7.5703125" customWidth="1"/>
    <col min="14" max="16" width="5.7109375" customWidth="1"/>
    <col min="17" max="17" width="7.7109375" bestFit="1" customWidth="1"/>
    <col min="18" max="18" width="11.5703125" style="45" customWidth="1"/>
    <col min="19" max="19" width="12.5703125" style="48" customWidth="1"/>
  </cols>
  <sheetData>
    <row r="1" spans="1:19" ht="15.75">
      <c r="A1" s="120" t="s">
        <v>0</v>
      </c>
      <c r="B1" s="120"/>
      <c r="C1" s="120"/>
      <c r="D1" s="120"/>
      <c r="E1" s="90"/>
      <c r="F1" s="119" t="s">
        <v>44</v>
      </c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15.75">
      <c r="A2" s="121" t="s">
        <v>36</v>
      </c>
      <c r="B2" s="121"/>
      <c r="C2" s="121"/>
      <c r="D2" s="121"/>
      <c r="E2" s="90"/>
      <c r="F2" s="119" t="s">
        <v>42</v>
      </c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</row>
    <row r="3" spans="1:19" ht="15.75">
      <c r="A3" s="90"/>
      <c r="B3" s="90"/>
      <c r="C3" s="90"/>
      <c r="D3" s="90"/>
      <c r="E3" s="90"/>
      <c r="F3" s="119" t="s">
        <v>39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19" ht="38.25">
      <c r="A4" s="123" t="s">
        <v>30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</row>
    <row r="5" spans="1:19" ht="18" customHeight="1">
      <c r="A5" s="92" t="s">
        <v>1</v>
      </c>
      <c r="B5" s="95" t="s">
        <v>2</v>
      </c>
      <c r="C5" s="110" t="s">
        <v>3</v>
      </c>
      <c r="D5" s="111"/>
      <c r="E5" s="116" t="s">
        <v>4</v>
      </c>
      <c r="F5" s="116" t="s">
        <v>5</v>
      </c>
      <c r="G5" s="92" t="s">
        <v>6</v>
      </c>
      <c r="H5" s="106" t="s">
        <v>7</v>
      </c>
      <c r="I5" s="102" t="s">
        <v>8</v>
      </c>
      <c r="J5" s="124" t="s">
        <v>9</v>
      </c>
      <c r="K5" s="125"/>
      <c r="L5" s="98" t="s">
        <v>32</v>
      </c>
      <c r="M5" s="99"/>
      <c r="N5" s="102" t="s">
        <v>13</v>
      </c>
      <c r="O5" s="102" t="s">
        <v>11</v>
      </c>
      <c r="P5" s="102" t="s">
        <v>12</v>
      </c>
      <c r="Q5" s="102" t="s">
        <v>14</v>
      </c>
      <c r="R5" s="104" t="s">
        <v>15</v>
      </c>
      <c r="S5" s="104" t="s">
        <v>16</v>
      </c>
    </row>
    <row r="6" spans="1:19" ht="27.75" customHeight="1">
      <c r="A6" s="93"/>
      <c r="B6" s="96"/>
      <c r="C6" s="112"/>
      <c r="D6" s="113"/>
      <c r="E6" s="117"/>
      <c r="F6" s="117"/>
      <c r="G6" s="93"/>
      <c r="H6" s="107"/>
      <c r="I6" s="109"/>
      <c r="J6" s="102" t="s">
        <v>17</v>
      </c>
      <c r="K6" s="104" t="s">
        <v>31</v>
      </c>
      <c r="L6" s="100"/>
      <c r="M6" s="101"/>
      <c r="N6" s="109"/>
      <c r="O6" s="109"/>
      <c r="P6" s="109"/>
      <c r="Q6" s="109"/>
      <c r="R6" s="122"/>
      <c r="S6" s="122"/>
    </row>
    <row r="7" spans="1:19">
      <c r="A7" s="94"/>
      <c r="B7" s="97"/>
      <c r="C7" s="114"/>
      <c r="D7" s="115"/>
      <c r="E7" s="118"/>
      <c r="F7" s="118"/>
      <c r="G7" s="94"/>
      <c r="H7" s="108"/>
      <c r="I7" s="103"/>
      <c r="J7" s="103"/>
      <c r="K7" s="105"/>
      <c r="L7" s="1" t="s">
        <v>18</v>
      </c>
      <c r="M7" s="2" t="s">
        <v>19</v>
      </c>
      <c r="N7" s="103"/>
      <c r="O7" s="103"/>
      <c r="P7" s="103"/>
      <c r="Q7" s="103"/>
      <c r="R7" s="105"/>
      <c r="S7" s="105"/>
    </row>
    <row r="8" spans="1:19" ht="19.5" customHeight="1">
      <c r="A8" s="52" t="s">
        <v>45</v>
      </c>
      <c r="B8" s="5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42"/>
      <c r="S8" s="46"/>
    </row>
    <row r="9" spans="1:19" ht="20.100000000000001" customHeight="1">
      <c r="A9" s="54" t="s">
        <v>25</v>
      </c>
      <c r="B9" s="3"/>
      <c r="C9" s="4"/>
      <c r="D9" s="5"/>
      <c r="E9" s="5"/>
      <c r="F9" s="6"/>
      <c r="G9" s="4"/>
      <c r="H9" s="4"/>
      <c r="I9" s="4"/>
      <c r="J9" s="4"/>
      <c r="K9" s="4"/>
      <c r="L9" s="4"/>
      <c r="M9" s="7"/>
      <c r="N9" s="7"/>
      <c r="O9" s="8"/>
      <c r="P9" s="8"/>
      <c r="Q9" s="7"/>
      <c r="R9" s="9"/>
      <c r="S9" s="47"/>
    </row>
    <row r="10" spans="1:19" ht="18.95" customHeight="1">
      <c r="A10" s="37">
        <v>1</v>
      </c>
      <c r="B10" s="38">
        <v>25211210546</v>
      </c>
      <c r="C10" s="40" t="s">
        <v>309</v>
      </c>
      <c r="D10" s="28" t="s">
        <v>240</v>
      </c>
      <c r="E10" s="35" t="s">
        <v>306</v>
      </c>
      <c r="F10" s="29">
        <v>35432</v>
      </c>
      <c r="G10" s="30" t="s">
        <v>63</v>
      </c>
      <c r="H10" s="31" t="s">
        <v>50</v>
      </c>
      <c r="I10" s="32">
        <v>6.73</v>
      </c>
      <c r="J10" s="33"/>
      <c r="K10" s="33">
        <v>7.8</v>
      </c>
      <c r="L10" s="32">
        <v>6.8</v>
      </c>
      <c r="M10" s="32">
        <v>2.75</v>
      </c>
      <c r="N10" s="34" t="s">
        <v>51</v>
      </c>
      <c r="O10" s="34" t="s">
        <v>51</v>
      </c>
      <c r="P10" s="34" t="s">
        <v>51</v>
      </c>
      <c r="Q10" s="34" t="s">
        <v>57</v>
      </c>
      <c r="R10" s="43">
        <v>0</v>
      </c>
      <c r="S10" s="41" t="s">
        <v>53</v>
      </c>
    </row>
    <row r="11" spans="1:19" ht="20.100000000000001" customHeight="1">
      <c r="A11" s="54" t="s">
        <v>308</v>
      </c>
      <c r="B11" s="3"/>
      <c r="C11" s="4"/>
      <c r="D11" s="5"/>
      <c r="E11" s="5"/>
      <c r="F11" s="6"/>
      <c r="G11" s="4"/>
      <c r="H11" s="4"/>
      <c r="I11" s="4"/>
      <c r="J11" s="4"/>
      <c r="K11" s="4"/>
      <c r="L11" s="4"/>
      <c r="M11" s="7"/>
      <c r="N11" s="7"/>
      <c r="O11" s="8"/>
      <c r="P11" s="8"/>
      <c r="Q11" s="7"/>
      <c r="R11" s="9"/>
      <c r="S11" s="47"/>
    </row>
    <row r="12" spans="1:19" ht="18.95" customHeight="1">
      <c r="A12" s="37">
        <v>1</v>
      </c>
      <c r="B12" s="38">
        <v>25211108174</v>
      </c>
      <c r="C12" s="40" t="s">
        <v>305</v>
      </c>
      <c r="D12" s="28" t="s">
        <v>188</v>
      </c>
      <c r="E12" s="35" t="s">
        <v>306</v>
      </c>
      <c r="F12" s="29">
        <v>37159</v>
      </c>
      <c r="G12" s="30" t="s">
        <v>307</v>
      </c>
      <c r="H12" s="31" t="s">
        <v>50</v>
      </c>
      <c r="I12" s="32">
        <v>7.53</v>
      </c>
      <c r="J12" s="33"/>
      <c r="K12" s="33">
        <v>7.6</v>
      </c>
      <c r="L12" s="32">
        <v>7.53</v>
      </c>
      <c r="M12" s="32">
        <v>3.16</v>
      </c>
      <c r="N12" s="34">
        <v>0</v>
      </c>
      <c r="O12" s="34" t="s">
        <v>51</v>
      </c>
      <c r="P12" s="34" t="s">
        <v>51</v>
      </c>
      <c r="Q12" s="34" t="s">
        <v>52</v>
      </c>
      <c r="R12" s="43">
        <v>0</v>
      </c>
      <c r="S12" s="41" t="s">
        <v>58</v>
      </c>
    </row>
    <row r="13" spans="1:19" ht="18">
      <c r="A13" s="11"/>
      <c r="B13" s="12"/>
      <c r="D13" s="13"/>
      <c r="E13" s="13"/>
      <c r="F13" s="14"/>
      <c r="G13" s="15"/>
      <c r="H13" s="16"/>
      <c r="I13" s="17"/>
      <c r="J13" s="17"/>
      <c r="K13" s="17"/>
      <c r="L13" s="17"/>
      <c r="M13" s="17"/>
      <c r="N13" s="17"/>
      <c r="O13" s="17"/>
      <c r="Q13" s="75"/>
      <c r="R13" s="75" t="str">
        <f ca="1">"Đà Nẵng, ngày"&amp;" "&amp; TEXT(DAY(NOW()),"00")&amp;" tháng "&amp;TEXT(MONTH(NOW()),"00")&amp;" năm "&amp;YEAR(NOW())</f>
        <v>Đà Nẵng, ngày 28 tháng 12 năm 2023</v>
      </c>
      <c r="S13" s="75"/>
    </row>
    <row r="14" spans="1:19">
      <c r="A14" s="18" t="s">
        <v>20</v>
      </c>
      <c r="B14" s="19"/>
      <c r="E14" s="20" t="s">
        <v>28</v>
      </c>
      <c r="H14" s="20" t="s">
        <v>21</v>
      </c>
      <c r="J14" s="76"/>
      <c r="M14" s="76" t="s">
        <v>22</v>
      </c>
      <c r="N14" s="21"/>
      <c r="O14" s="21"/>
      <c r="Q14" s="76"/>
      <c r="R14" s="76" t="s">
        <v>35</v>
      </c>
      <c r="S14" s="76"/>
    </row>
    <row r="15" spans="1:19" ht="18">
      <c r="A15" s="22"/>
      <c r="G15" s="39"/>
      <c r="H15" s="22"/>
      <c r="J15" s="23"/>
      <c r="M15" s="23"/>
      <c r="N15" s="21"/>
      <c r="O15" s="21"/>
      <c r="Q15" s="44"/>
      <c r="R15" s="44"/>
      <c r="S15" s="44"/>
    </row>
    <row r="16" spans="1:19" ht="15.75">
      <c r="A16" s="22"/>
      <c r="G16" s="39"/>
      <c r="H16" s="22"/>
      <c r="J16" s="23"/>
      <c r="M16" s="23"/>
      <c r="N16" s="21"/>
      <c r="O16" s="21"/>
      <c r="Q16" s="24"/>
      <c r="R16" s="21"/>
      <c r="S16" s="39"/>
    </row>
    <row r="17" spans="1:19" ht="15.75">
      <c r="A17" s="22"/>
      <c r="G17" s="39"/>
      <c r="H17" s="22"/>
      <c r="J17" s="23"/>
      <c r="M17" s="23"/>
      <c r="N17" s="25"/>
      <c r="O17" s="25"/>
      <c r="Q17" s="24"/>
      <c r="R17" s="51"/>
      <c r="S17" s="39"/>
    </row>
    <row r="18" spans="1:19" ht="15.75">
      <c r="A18" s="22"/>
      <c r="G18" s="39"/>
      <c r="H18" s="22"/>
      <c r="J18" s="23"/>
      <c r="M18" s="23"/>
      <c r="N18" s="25"/>
      <c r="O18" s="25"/>
      <c r="Q18" s="24"/>
      <c r="R18" s="51"/>
      <c r="S18" s="39"/>
    </row>
    <row r="19" spans="1:19" ht="15.75">
      <c r="A19" s="26" t="s">
        <v>23</v>
      </c>
      <c r="B19" s="26"/>
      <c r="E19" s="50" t="s">
        <v>41</v>
      </c>
      <c r="G19" s="20"/>
      <c r="H19" s="20"/>
      <c r="J19" s="76"/>
      <c r="M19" s="76" t="s">
        <v>34</v>
      </c>
      <c r="N19" s="25"/>
      <c r="O19" s="25"/>
      <c r="Q19" s="76"/>
      <c r="R19" s="76" t="s">
        <v>24</v>
      </c>
      <c r="S19" s="76"/>
    </row>
  </sheetData>
  <mergeCells count="24">
    <mergeCell ref="I5:I7"/>
    <mergeCell ref="J5:K5"/>
    <mergeCell ref="L5:M6"/>
    <mergeCell ref="Q5:Q7"/>
    <mergeCell ref="R5:R7"/>
    <mergeCell ref="O5:O7"/>
    <mergeCell ref="N5:N7"/>
    <mergeCell ref="P5:P7"/>
    <mergeCell ref="S5:S7"/>
    <mergeCell ref="G5:G7"/>
    <mergeCell ref="A1:D1"/>
    <mergeCell ref="F1:S1"/>
    <mergeCell ref="A2:D2"/>
    <mergeCell ref="F2:S2"/>
    <mergeCell ref="F3:S3"/>
    <mergeCell ref="A4:S4"/>
    <mergeCell ref="A5:A7"/>
    <mergeCell ref="B5:B7"/>
    <mergeCell ref="C5:D7"/>
    <mergeCell ref="E5:E7"/>
    <mergeCell ref="F5:F7"/>
    <mergeCell ref="H5:H7"/>
    <mergeCell ref="J6:J7"/>
    <mergeCell ref="K6:K7"/>
  </mergeCells>
  <conditionalFormatting sqref="O10:Q10 O12:P12">
    <cfRule type="cellIs" dxfId="90" priority="36" operator="equal">
      <formula>0</formula>
    </cfRule>
  </conditionalFormatting>
  <conditionalFormatting sqref="O10:Q10 O12:P12">
    <cfRule type="cellIs" dxfId="89" priority="35" operator="equal">
      <formula>"Ko Đạt"</formula>
    </cfRule>
  </conditionalFormatting>
  <conditionalFormatting sqref="S10 S12">
    <cfRule type="cellIs" dxfId="88" priority="34" operator="notEqual">
      <formula>"CNTN"</formula>
    </cfRule>
  </conditionalFormatting>
  <conditionalFormatting sqref="J10:K10 J12:K12">
    <cfRule type="cellIs" dxfId="87" priority="33" operator="lessThan">
      <formula>5.5</formula>
    </cfRule>
  </conditionalFormatting>
  <conditionalFormatting sqref="J10:K10 J12:K12">
    <cfRule type="cellIs" dxfId="86" priority="32" operator="lessThan">
      <formula>5.5</formula>
    </cfRule>
  </conditionalFormatting>
  <conditionalFormatting sqref="S10">
    <cfRule type="cellIs" dxfId="85" priority="31" operator="notEqual">
      <formula>"CNTN"</formula>
    </cfRule>
  </conditionalFormatting>
  <conditionalFormatting sqref="J10:K10">
    <cfRule type="cellIs" dxfId="84" priority="30" operator="lessThan">
      <formula>5.5</formula>
    </cfRule>
  </conditionalFormatting>
  <conditionalFormatting sqref="J10:K10">
    <cfRule type="cellIs" dxfId="83" priority="29" operator="lessThan">
      <formula>5.5</formula>
    </cfRule>
  </conditionalFormatting>
  <conditionalFormatting sqref="N10 N12">
    <cfRule type="cellIs" dxfId="82" priority="28" operator="equal">
      <formula>0</formula>
    </cfRule>
  </conditionalFormatting>
  <conditionalFormatting sqref="N10 N12">
    <cfRule type="cellIs" dxfId="81" priority="27" operator="equal">
      <formula>"Ko Đạt"</formula>
    </cfRule>
  </conditionalFormatting>
  <conditionalFormatting sqref="Q10 Q12">
    <cfRule type="cellIs" dxfId="80" priority="19" operator="equal">
      <formula>0</formula>
    </cfRule>
  </conditionalFormatting>
  <conditionalFormatting sqref="Q10 Q12">
    <cfRule type="cellIs" dxfId="79" priority="18" operator="equal">
      <formula>"Ko Đạt"</formula>
    </cfRule>
  </conditionalFormatting>
  <pageMargins left="0.15748031496062992" right="0.15748031496062992" top="0.15748031496062992" bottom="0.27559055118110237" header="0.19685039370078741" footer="0.27559055118110237"/>
  <pageSetup paperSize="9" scale="94" orientation="landscape" r:id="rId1"/>
  <headerFoot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pane xSplit="7" ySplit="8" topLeftCell="H9" activePane="bottomRight" state="frozen"/>
      <selection pane="topRight" activeCell="H1" sqref="H1"/>
      <selection pane="bottomLeft" activeCell="A8" sqref="A8"/>
      <selection pane="bottomRight" activeCell="K13" sqref="K13"/>
    </sheetView>
  </sheetViews>
  <sheetFormatPr defaultRowHeight="15"/>
  <cols>
    <col min="1" max="1" width="3.28515625" customWidth="1"/>
    <col min="2" max="2" width="12.85546875" customWidth="1"/>
    <col min="3" max="3" width="15" customWidth="1"/>
    <col min="4" max="4" width="7.140625" customWidth="1"/>
    <col min="5" max="5" width="11.7109375" customWidth="1"/>
    <col min="6" max="6" width="10.7109375" customWidth="1"/>
    <col min="7" max="7" width="10.140625" customWidth="1"/>
    <col min="8" max="8" width="6.85546875" customWidth="1"/>
    <col min="9" max="9" width="6.5703125" customWidth="1"/>
    <col min="10" max="10" width="5.7109375" hidden="1" customWidth="1"/>
    <col min="11" max="11" width="10.42578125" customWidth="1"/>
    <col min="12" max="13" width="7.5703125" customWidth="1"/>
    <col min="14" max="16" width="5.7109375" customWidth="1"/>
    <col min="17" max="17" width="7.7109375" bestFit="1" customWidth="1"/>
    <col min="18" max="18" width="10" style="45" customWidth="1"/>
    <col min="19" max="19" width="11.85546875" style="48" customWidth="1"/>
  </cols>
  <sheetData>
    <row r="1" spans="1:19" ht="15.75">
      <c r="A1" s="120" t="s">
        <v>0</v>
      </c>
      <c r="B1" s="120"/>
      <c r="C1" s="120"/>
      <c r="D1" s="120"/>
      <c r="E1" s="72"/>
      <c r="F1" s="119" t="s">
        <v>44</v>
      </c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15.75">
      <c r="A2" s="121" t="s">
        <v>36</v>
      </c>
      <c r="B2" s="121"/>
      <c r="C2" s="121"/>
      <c r="D2" s="121"/>
      <c r="E2" s="72"/>
      <c r="F2" s="119" t="s">
        <v>42</v>
      </c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</row>
    <row r="3" spans="1:19" ht="15.75">
      <c r="A3" s="90"/>
      <c r="B3" s="90"/>
      <c r="C3" s="90"/>
      <c r="D3" s="90"/>
      <c r="E3" s="90"/>
      <c r="F3" s="119" t="s">
        <v>37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19" ht="38.25" hidden="1">
      <c r="A4" s="123" t="s">
        <v>30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</row>
    <row r="5" spans="1:19" ht="18" customHeight="1">
      <c r="A5" s="92" t="s">
        <v>1</v>
      </c>
      <c r="B5" s="95" t="s">
        <v>2</v>
      </c>
      <c r="C5" s="110" t="s">
        <v>3</v>
      </c>
      <c r="D5" s="111"/>
      <c r="E5" s="116" t="s">
        <v>4</v>
      </c>
      <c r="F5" s="116" t="s">
        <v>5</v>
      </c>
      <c r="G5" s="92" t="s">
        <v>6</v>
      </c>
      <c r="H5" s="106" t="s">
        <v>7</v>
      </c>
      <c r="I5" s="102" t="s">
        <v>33</v>
      </c>
      <c r="J5" s="124" t="s">
        <v>9</v>
      </c>
      <c r="K5" s="125"/>
      <c r="L5" s="98" t="s">
        <v>10</v>
      </c>
      <c r="M5" s="99"/>
      <c r="N5" s="102" t="s">
        <v>13</v>
      </c>
      <c r="O5" s="102" t="s">
        <v>11</v>
      </c>
      <c r="P5" s="102" t="s">
        <v>12</v>
      </c>
      <c r="Q5" s="102" t="s">
        <v>14</v>
      </c>
      <c r="R5" s="104" t="s">
        <v>15</v>
      </c>
      <c r="S5" s="104" t="s">
        <v>16</v>
      </c>
    </row>
    <row r="6" spans="1:19" ht="27.75" customHeight="1">
      <c r="A6" s="93"/>
      <c r="B6" s="96"/>
      <c r="C6" s="112"/>
      <c r="D6" s="113"/>
      <c r="E6" s="117"/>
      <c r="F6" s="117"/>
      <c r="G6" s="93"/>
      <c r="H6" s="107"/>
      <c r="I6" s="109"/>
      <c r="J6" s="102" t="s">
        <v>17</v>
      </c>
      <c r="K6" s="104" t="s">
        <v>31</v>
      </c>
      <c r="L6" s="100"/>
      <c r="M6" s="101"/>
      <c r="N6" s="109"/>
      <c r="O6" s="109"/>
      <c r="P6" s="109"/>
      <c r="Q6" s="109"/>
      <c r="R6" s="122"/>
      <c r="S6" s="122"/>
    </row>
    <row r="7" spans="1:19">
      <c r="A7" s="94"/>
      <c r="B7" s="97"/>
      <c r="C7" s="114"/>
      <c r="D7" s="115"/>
      <c r="E7" s="118"/>
      <c r="F7" s="118"/>
      <c r="G7" s="94"/>
      <c r="H7" s="108"/>
      <c r="I7" s="103"/>
      <c r="J7" s="103"/>
      <c r="K7" s="105"/>
      <c r="L7" s="1" t="s">
        <v>18</v>
      </c>
      <c r="M7" s="2" t="s">
        <v>19</v>
      </c>
      <c r="N7" s="103"/>
      <c r="O7" s="103"/>
      <c r="P7" s="103"/>
      <c r="Q7" s="103"/>
      <c r="R7" s="105"/>
      <c r="S7" s="105"/>
    </row>
    <row r="8" spans="1:19" ht="17.100000000000001" customHeight="1">
      <c r="A8" s="52" t="s">
        <v>45</v>
      </c>
      <c r="B8" s="5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42"/>
      <c r="S8" s="46"/>
    </row>
    <row r="9" spans="1:19" ht="20.100000000000001" customHeight="1">
      <c r="A9" s="54" t="s">
        <v>25</v>
      </c>
      <c r="B9" s="3"/>
      <c r="C9" s="4"/>
      <c r="D9" s="5"/>
      <c r="E9" s="5"/>
      <c r="F9" s="6"/>
      <c r="G9" s="4"/>
      <c r="H9" s="4"/>
      <c r="I9" s="4"/>
      <c r="J9" s="4"/>
      <c r="K9" s="4"/>
      <c r="L9" s="4"/>
      <c r="M9" s="7"/>
      <c r="N9" s="7"/>
      <c r="O9" s="8"/>
      <c r="P9" s="8"/>
      <c r="Q9" s="7"/>
      <c r="R9" s="9"/>
      <c r="S9" s="47"/>
    </row>
    <row r="10" spans="1:19" ht="20.100000000000001" customHeight="1">
      <c r="A10" s="87">
        <v>1</v>
      </c>
      <c r="B10" s="77">
        <v>25211908417</v>
      </c>
      <c r="C10" s="88" t="s">
        <v>319</v>
      </c>
      <c r="D10" s="78" t="s">
        <v>207</v>
      </c>
      <c r="E10" s="89" t="s">
        <v>313</v>
      </c>
      <c r="F10" s="79">
        <v>37098</v>
      </c>
      <c r="G10" s="80" t="s">
        <v>84</v>
      </c>
      <c r="H10" s="81" t="s">
        <v>50</v>
      </c>
      <c r="I10" s="82">
        <v>7.51</v>
      </c>
      <c r="J10" s="83"/>
      <c r="K10" s="83">
        <v>8</v>
      </c>
      <c r="L10" s="82">
        <v>7.64</v>
      </c>
      <c r="M10" s="82">
        <v>3.25</v>
      </c>
      <c r="N10" s="84" t="s">
        <v>51</v>
      </c>
      <c r="O10" s="84" t="s">
        <v>51</v>
      </c>
      <c r="P10" s="84" t="s">
        <v>51</v>
      </c>
      <c r="Q10" s="84" t="s">
        <v>57</v>
      </c>
      <c r="R10" s="85">
        <v>0</v>
      </c>
      <c r="S10" s="86" t="s">
        <v>53</v>
      </c>
    </row>
    <row r="11" spans="1:19" ht="20.100000000000001" customHeight="1">
      <c r="A11" s="37">
        <f>A10+1</f>
        <v>2</v>
      </c>
      <c r="B11" s="38">
        <v>25211215885</v>
      </c>
      <c r="C11" s="27" t="s">
        <v>320</v>
      </c>
      <c r="D11" s="28" t="s">
        <v>321</v>
      </c>
      <c r="E11" s="70" t="s">
        <v>313</v>
      </c>
      <c r="F11" s="29">
        <v>37069</v>
      </c>
      <c r="G11" s="30" t="s">
        <v>63</v>
      </c>
      <c r="H11" s="31" t="s">
        <v>50</v>
      </c>
      <c r="I11" s="32">
        <v>7.76</v>
      </c>
      <c r="J11" s="33"/>
      <c r="K11" s="33">
        <v>8.5</v>
      </c>
      <c r="L11" s="32">
        <v>7.9</v>
      </c>
      <c r="M11" s="32">
        <v>3.41</v>
      </c>
      <c r="N11" s="34" t="s">
        <v>51</v>
      </c>
      <c r="O11" s="34" t="s">
        <v>51</v>
      </c>
      <c r="P11" s="34" t="s">
        <v>51</v>
      </c>
      <c r="Q11" s="34" t="s">
        <v>144</v>
      </c>
      <c r="R11" s="43">
        <v>0</v>
      </c>
      <c r="S11" s="41" t="s">
        <v>53</v>
      </c>
    </row>
    <row r="12" spans="1:19" ht="20.100000000000001" customHeight="1">
      <c r="A12" s="37">
        <f t="shared" ref="A12:A13" si="0">A11+1</f>
        <v>3</v>
      </c>
      <c r="B12" s="38">
        <v>25211216854</v>
      </c>
      <c r="C12" s="27" t="s">
        <v>322</v>
      </c>
      <c r="D12" s="28" t="s">
        <v>323</v>
      </c>
      <c r="E12" s="70" t="s">
        <v>313</v>
      </c>
      <c r="F12" s="29">
        <v>37072</v>
      </c>
      <c r="G12" s="30" t="s">
        <v>84</v>
      </c>
      <c r="H12" s="31" t="s">
        <v>50</v>
      </c>
      <c r="I12" s="32">
        <v>7.9</v>
      </c>
      <c r="J12" s="33"/>
      <c r="K12" s="33">
        <v>8.5</v>
      </c>
      <c r="L12" s="32">
        <v>8.0399999999999991</v>
      </c>
      <c r="M12" s="32">
        <v>3.45</v>
      </c>
      <c r="N12" s="34" t="s">
        <v>51</v>
      </c>
      <c r="O12" s="34" t="s">
        <v>51</v>
      </c>
      <c r="P12" s="34" t="s">
        <v>51</v>
      </c>
      <c r="Q12" s="34" t="s">
        <v>52</v>
      </c>
      <c r="R12" s="43">
        <v>0</v>
      </c>
      <c r="S12" s="41" t="s">
        <v>53</v>
      </c>
    </row>
    <row r="13" spans="1:19" ht="20.100000000000001" customHeight="1">
      <c r="A13" s="37">
        <f t="shared" si="0"/>
        <v>4</v>
      </c>
      <c r="B13" s="38">
        <v>25211203428</v>
      </c>
      <c r="C13" s="27" t="s">
        <v>324</v>
      </c>
      <c r="D13" s="28" t="s">
        <v>325</v>
      </c>
      <c r="E13" s="70" t="s">
        <v>313</v>
      </c>
      <c r="F13" s="29">
        <v>36948</v>
      </c>
      <c r="G13" s="30" t="s">
        <v>84</v>
      </c>
      <c r="H13" s="31" t="s">
        <v>50</v>
      </c>
      <c r="I13" s="32">
        <v>6.99</v>
      </c>
      <c r="J13" s="33"/>
      <c r="K13" s="33">
        <v>7.8</v>
      </c>
      <c r="L13" s="32">
        <v>7.12</v>
      </c>
      <c r="M13" s="32">
        <v>2.93</v>
      </c>
      <c r="N13" s="34" t="s">
        <v>51</v>
      </c>
      <c r="O13" s="34" t="s">
        <v>51</v>
      </c>
      <c r="P13" s="34" t="s">
        <v>51</v>
      </c>
      <c r="Q13" s="34" t="s">
        <v>52</v>
      </c>
      <c r="R13" s="43">
        <v>0</v>
      </c>
      <c r="S13" s="41" t="s">
        <v>53</v>
      </c>
    </row>
    <row r="14" spans="1:19" ht="20.100000000000001" customHeight="1">
      <c r="A14" s="54" t="s">
        <v>68</v>
      </c>
      <c r="B14" s="3"/>
      <c r="C14" s="4"/>
      <c r="D14" s="5"/>
      <c r="E14" s="5"/>
      <c r="F14" s="6"/>
      <c r="G14" s="4"/>
      <c r="H14" s="4"/>
      <c r="I14" s="4"/>
      <c r="J14" s="4"/>
      <c r="K14" s="4"/>
      <c r="L14" s="4"/>
      <c r="M14" s="7"/>
      <c r="N14" s="7"/>
      <c r="O14" s="8"/>
      <c r="P14" s="8"/>
      <c r="Q14" s="7"/>
      <c r="R14" s="9"/>
      <c r="S14" s="47"/>
    </row>
    <row r="15" spans="1:19" ht="20.100000000000001" customHeight="1">
      <c r="A15" s="87">
        <v>1</v>
      </c>
      <c r="B15" s="77">
        <v>25211209469</v>
      </c>
      <c r="C15" s="88" t="s">
        <v>94</v>
      </c>
      <c r="D15" s="78" t="s">
        <v>284</v>
      </c>
      <c r="E15" s="89" t="s">
        <v>313</v>
      </c>
      <c r="F15" s="79">
        <v>37061</v>
      </c>
      <c r="G15" s="80" t="s">
        <v>67</v>
      </c>
      <c r="H15" s="81" t="s">
        <v>50</v>
      </c>
      <c r="I15" s="82">
        <v>7.66</v>
      </c>
      <c r="J15" s="83"/>
      <c r="K15" s="83">
        <v>8.9</v>
      </c>
      <c r="L15" s="82">
        <v>7.69</v>
      </c>
      <c r="M15" s="82">
        <v>3.3</v>
      </c>
      <c r="N15" s="84">
        <v>0</v>
      </c>
      <c r="O15" s="84" t="s">
        <v>51</v>
      </c>
      <c r="P15" s="84" t="s">
        <v>51</v>
      </c>
      <c r="Q15" s="84" t="s">
        <v>52</v>
      </c>
      <c r="R15" s="85">
        <v>0</v>
      </c>
      <c r="S15" s="86" t="s">
        <v>58</v>
      </c>
    </row>
    <row r="16" spans="1:19" ht="20.100000000000001" customHeight="1">
      <c r="A16" s="87">
        <v>2</v>
      </c>
      <c r="B16" s="77">
        <v>25211205831</v>
      </c>
      <c r="C16" s="88" t="s">
        <v>314</v>
      </c>
      <c r="D16" s="78" t="s">
        <v>315</v>
      </c>
      <c r="E16" s="89" t="s">
        <v>313</v>
      </c>
      <c r="F16" s="79">
        <v>36955</v>
      </c>
      <c r="G16" s="80" t="s">
        <v>67</v>
      </c>
      <c r="H16" s="81" t="s">
        <v>50</v>
      </c>
      <c r="I16" s="82">
        <v>8.02</v>
      </c>
      <c r="J16" s="83"/>
      <c r="K16" s="83">
        <v>0</v>
      </c>
      <c r="L16" s="82">
        <v>7.96</v>
      </c>
      <c r="M16" s="82">
        <v>3.46</v>
      </c>
      <c r="N16" s="84">
        <v>0</v>
      </c>
      <c r="O16" s="84" t="s">
        <v>51</v>
      </c>
      <c r="P16" s="84" t="s">
        <v>51</v>
      </c>
      <c r="Q16" s="84" t="s">
        <v>52</v>
      </c>
      <c r="R16" s="85">
        <v>3</v>
      </c>
      <c r="S16" s="86" t="s">
        <v>64</v>
      </c>
    </row>
    <row r="17" spans="1:19" ht="20.100000000000001" customHeight="1">
      <c r="A17" s="54" t="s">
        <v>316</v>
      </c>
      <c r="B17" s="3"/>
      <c r="C17" s="4"/>
      <c r="D17" s="5"/>
      <c r="E17" s="5"/>
      <c r="F17" s="6"/>
      <c r="G17" s="4"/>
      <c r="H17" s="4"/>
      <c r="I17" s="4"/>
      <c r="J17" s="4"/>
      <c r="K17" s="4"/>
      <c r="L17" s="4"/>
      <c r="M17" s="7"/>
      <c r="N17" s="7"/>
      <c r="O17" s="8"/>
      <c r="P17" s="8"/>
      <c r="Q17" s="7"/>
      <c r="R17" s="9"/>
      <c r="S17" s="47"/>
    </row>
    <row r="18" spans="1:19" ht="20.100000000000001" customHeight="1">
      <c r="A18" s="37">
        <v>1</v>
      </c>
      <c r="B18" s="38">
        <v>25201215838</v>
      </c>
      <c r="C18" s="27" t="s">
        <v>317</v>
      </c>
      <c r="D18" s="28" t="s">
        <v>318</v>
      </c>
      <c r="E18" s="70" t="s">
        <v>313</v>
      </c>
      <c r="F18" s="29">
        <v>37105</v>
      </c>
      <c r="G18" s="30" t="s">
        <v>67</v>
      </c>
      <c r="H18" s="31" t="s">
        <v>113</v>
      </c>
      <c r="I18" s="32">
        <v>7.5</v>
      </c>
      <c r="J18" s="33"/>
      <c r="K18" s="33">
        <v>8.4</v>
      </c>
      <c r="L18" s="32">
        <v>7.89</v>
      </c>
      <c r="M18" s="32">
        <v>3.4</v>
      </c>
      <c r="N18" s="34" t="s">
        <v>51</v>
      </c>
      <c r="O18" s="34" t="s">
        <v>51</v>
      </c>
      <c r="P18" s="34" t="s">
        <v>51</v>
      </c>
      <c r="Q18" s="34" t="s">
        <v>52</v>
      </c>
      <c r="R18" s="43">
        <v>5</v>
      </c>
      <c r="S18" s="41" t="s">
        <v>58</v>
      </c>
    </row>
    <row r="19" spans="1:19" ht="18">
      <c r="A19" s="11"/>
      <c r="B19" s="12"/>
      <c r="D19" s="13"/>
      <c r="E19" s="13"/>
      <c r="F19" s="14"/>
      <c r="G19" s="15"/>
      <c r="H19" s="16"/>
      <c r="I19" s="17"/>
      <c r="J19" s="17"/>
      <c r="K19" s="17"/>
      <c r="L19" s="17"/>
      <c r="M19" s="17"/>
      <c r="N19" s="17"/>
      <c r="O19" s="17"/>
      <c r="Q19" s="73"/>
      <c r="R19" s="75" t="str">
        <f ca="1">"Đà Nẵng, ngày"&amp;" "&amp; TEXT(DAY(NOW()),"00")&amp;" tháng "&amp;TEXT(MONTH(NOW()),"00")&amp;" năm "&amp;YEAR(NOW())</f>
        <v>Đà Nẵng, ngày 28 tháng 12 năm 2023</v>
      </c>
      <c r="S19" s="73"/>
    </row>
    <row r="20" spans="1:19">
      <c r="A20" s="18" t="s">
        <v>20</v>
      </c>
      <c r="B20" s="19"/>
      <c r="E20" s="20" t="s">
        <v>28</v>
      </c>
      <c r="H20" s="20" t="s">
        <v>21</v>
      </c>
      <c r="J20" s="74"/>
      <c r="M20" s="74" t="s">
        <v>22</v>
      </c>
      <c r="N20" s="21"/>
      <c r="O20" s="21"/>
      <c r="Q20" s="74"/>
      <c r="R20" s="74" t="s">
        <v>35</v>
      </c>
      <c r="S20" s="74"/>
    </row>
    <row r="21" spans="1:19" ht="18">
      <c r="A21" s="22"/>
      <c r="G21" s="39"/>
      <c r="H21" s="22"/>
      <c r="J21" s="23"/>
      <c r="M21" s="23"/>
      <c r="N21" s="21"/>
      <c r="O21" s="21"/>
      <c r="Q21" s="44"/>
      <c r="R21" s="44"/>
      <c r="S21" s="44"/>
    </row>
    <row r="22" spans="1:19" ht="15.75">
      <c r="A22" s="22"/>
      <c r="G22" s="39"/>
      <c r="H22" s="22"/>
      <c r="J22" s="23"/>
      <c r="M22" s="23"/>
      <c r="N22" s="21"/>
      <c r="O22" s="21"/>
      <c r="Q22" s="24"/>
      <c r="R22" s="21"/>
      <c r="S22" s="39"/>
    </row>
    <row r="23" spans="1:19" ht="15.75">
      <c r="A23" s="22"/>
      <c r="G23" s="39"/>
      <c r="H23" s="22"/>
      <c r="J23" s="23"/>
      <c r="M23" s="23"/>
      <c r="N23" s="25"/>
      <c r="O23" s="25"/>
      <c r="Q23" s="24"/>
      <c r="R23" s="51"/>
      <c r="S23" s="39"/>
    </row>
    <row r="24" spans="1:19" ht="15.75">
      <c r="A24" s="22"/>
      <c r="G24" s="39"/>
      <c r="H24" s="22"/>
      <c r="J24" s="23"/>
      <c r="M24" s="23"/>
      <c r="N24" s="25"/>
      <c r="O24" s="25"/>
      <c r="Q24" s="24"/>
      <c r="R24" s="51"/>
      <c r="S24" s="39"/>
    </row>
    <row r="25" spans="1:19" ht="15.75">
      <c r="A25" s="26" t="s">
        <v>23</v>
      </c>
      <c r="B25" s="26"/>
      <c r="E25" s="50" t="s">
        <v>41</v>
      </c>
      <c r="G25" s="20"/>
      <c r="H25" s="20"/>
      <c r="J25" s="76"/>
      <c r="M25" s="76" t="s">
        <v>34</v>
      </c>
      <c r="N25" s="25"/>
      <c r="O25" s="25"/>
      <c r="Q25" s="76"/>
      <c r="R25" s="76" t="s">
        <v>24</v>
      </c>
      <c r="S25" s="76"/>
    </row>
  </sheetData>
  <mergeCells count="24">
    <mergeCell ref="R5:R7"/>
    <mergeCell ref="S5:S7"/>
    <mergeCell ref="I5:I7"/>
    <mergeCell ref="J5:K5"/>
    <mergeCell ref="O5:O7"/>
    <mergeCell ref="P5:P7"/>
    <mergeCell ref="Q5:Q7"/>
    <mergeCell ref="L5:M6"/>
    <mergeCell ref="N5:N7"/>
    <mergeCell ref="J6:J7"/>
    <mergeCell ref="K6:K7"/>
    <mergeCell ref="A1:D1"/>
    <mergeCell ref="F1:S1"/>
    <mergeCell ref="A2:D2"/>
    <mergeCell ref="F3:S3"/>
    <mergeCell ref="A4:S4"/>
    <mergeCell ref="F2:S2"/>
    <mergeCell ref="G5:G7"/>
    <mergeCell ref="H5:H7"/>
    <mergeCell ref="A5:A7"/>
    <mergeCell ref="B5:B7"/>
    <mergeCell ref="C5:D7"/>
    <mergeCell ref="E5:E7"/>
    <mergeCell ref="F5:F7"/>
  </mergeCells>
  <conditionalFormatting sqref="O10:Q11 O15:Q16 O18:Q18">
    <cfRule type="cellIs" dxfId="78" priority="36" operator="equal">
      <formula>0</formula>
    </cfRule>
  </conditionalFormatting>
  <conditionalFormatting sqref="O10:Q11 O15:Q16 O18:Q18">
    <cfRule type="cellIs" dxfId="77" priority="35" operator="equal">
      <formula>"Ko Đạt"</formula>
    </cfRule>
  </conditionalFormatting>
  <conditionalFormatting sqref="S10:S11 S15:S16 S18">
    <cfRule type="cellIs" dxfId="76" priority="34" operator="notEqual">
      <formula>"CNTN"</formula>
    </cfRule>
  </conditionalFormatting>
  <conditionalFormatting sqref="J10:K11 J15:K16 J18:K18">
    <cfRule type="cellIs" dxfId="75" priority="33" operator="lessThan">
      <formula>5.5</formula>
    </cfRule>
  </conditionalFormatting>
  <conditionalFormatting sqref="J10:K11 J15:K16 J18:K18">
    <cfRule type="cellIs" dxfId="74" priority="32" operator="lessThan">
      <formula>5.5</formula>
    </cfRule>
  </conditionalFormatting>
  <conditionalFormatting sqref="N10:N11 N15:N16 N18">
    <cfRule type="cellIs" dxfId="73" priority="31" operator="equal">
      <formula>0</formula>
    </cfRule>
  </conditionalFormatting>
  <conditionalFormatting sqref="N10:N11 N15:N16 N18">
    <cfRule type="cellIs" dxfId="72" priority="30" operator="equal">
      <formula>"Ko Đạt"</formula>
    </cfRule>
  </conditionalFormatting>
  <conditionalFormatting sqref="O12:Q13">
    <cfRule type="cellIs" dxfId="69" priority="7" operator="equal">
      <formula>0</formula>
    </cfRule>
  </conditionalFormatting>
  <conditionalFormatting sqref="O12:Q13">
    <cfRule type="cellIs" dxfId="68" priority="6" operator="equal">
      <formula>"Ko Đạt"</formula>
    </cfRule>
  </conditionalFormatting>
  <conditionalFormatting sqref="S12:S13">
    <cfRule type="cellIs" dxfId="67" priority="5" operator="notEqual">
      <formula>"CNTN"</formula>
    </cfRule>
  </conditionalFormatting>
  <conditionalFormatting sqref="J12:K13">
    <cfRule type="cellIs" dxfId="66" priority="4" operator="lessThan">
      <formula>5.5</formula>
    </cfRule>
  </conditionalFormatting>
  <conditionalFormatting sqref="J12:K13">
    <cfRule type="cellIs" dxfId="65" priority="3" operator="lessThan">
      <formula>5.5</formula>
    </cfRule>
  </conditionalFormatting>
  <conditionalFormatting sqref="N12:N13">
    <cfRule type="cellIs" dxfId="64" priority="2" operator="equal">
      <formula>0</formula>
    </cfRule>
  </conditionalFormatting>
  <conditionalFormatting sqref="N12:N13">
    <cfRule type="cellIs" dxfId="63" priority="1" operator="equal">
      <formula>"Ko Đạt"</formula>
    </cfRule>
  </conditionalFormatting>
  <pageMargins left="0.15748031496062992" right="0.15748031496062992" top="0.15748031496062992" bottom="0.27559055118110237" header="0.19685039370078741" footer="0.27559055118110237"/>
  <pageSetup paperSize="9" scale="94" orientation="landscape" r:id="rId1"/>
  <headerFoot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pane xSplit="7" ySplit="8" topLeftCell="H12" activePane="bottomRight" state="frozen"/>
      <selection pane="topRight" activeCell="H1" sqref="H1"/>
      <selection pane="bottomLeft" activeCell="A8" sqref="A8"/>
      <selection pane="bottomRight" activeCell="C16" sqref="C16"/>
    </sheetView>
  </sheetViews>
  <sheetFormatPr defaultRowHeight="15"/>
  <cols>
    <col min="1" max="1" width="3.28515625" customWidth="1"/>
    <col min="2" max="2" width="12.42578125" customWidth="1"/>
    <col min="3" max="3" width="14.7109375" customWidth="1"/>
    <col min="4" max="4" width="7.140625" customWidth="1"/>
    <col min="5" max="5" width="10.28515625" customWidth="1"/>
    <col min="6" max="6" width="10.85546875" customWidth="1"/>
    <col min="7" max="7" width="9.5703125" customWidth="1"/>
    <col min="8" max="8" width="6.85546875" customWidth="1"/>
    <col min="9" max="9" width="5.7109375" customWidth="1"/>
    <col min="10" max="10" width="5.7109375" hidden="1" customWidth="1"/>
    <col min="11" max="11" width="10.42578125" customWidth="1"/>
    <col min="12" max="13" width="7.5703125" customWidth="1"/>
    <col min="14" max="17" width="6.7109375" customWidth="1"/>
    <col min="18" max="18" width="10.7109375" style="45" customWidth="1"/>
    <col min="19" max="19" width="13.140625" style="48" customWidth="1"/>
  </cols>
  <sheetData>
    <row r="1" spans="1:19" ht="15.75">
      <c r="A1" s="120" t="s">
        <v>0</v>
      </c>
      <c r="B1" s="120"/>
      <c r="C1" s="120"/>
      <c r="D1" s="120"/>
      <c r="E1" s="91"/>
      <c r="F1" s="119" t="s">
        <v>44</v>
      </c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15.75">
      <c r="A2" s="121" t="s">
        <v>36</v>
      </c>
      <c r="B2" s="121"/>
      <c r="C2" s="121"/>
      <c r="D2" s="121"/>
      <c r="E2" s="91"/>
      <c r="F2" s="119" t="s">
        <v>42</v>
      </c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</row>
    <row r="3" spans="1:19" ht="15.75">
      <c r="A3" s="91"/>
      <c r="B3" s="91"/>
      <c r="C3" s="91"/>
      <c r="D3" s="91"/>
      <c r="E3" s="91"/>
      <c r="F3" s="119" t="s">
        <v>27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19" ht="38.25">
      <c r="A4" s="123" t="s">
        <v>30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</row>
    <row r="5" spans="1:19" ht="18" customHeight="1">
      <c r="A5" s="92" t="s">
        <v>1</v>
      </c>
      <c r="B5" s="95" t="s">
        <v>2</v>
      </c>
      <c r="C5" s="110" t="s">
        <v>3</v>
      </c>
      <c r="D5" s="111"/>
      <c r="E5" s="116" t="s">
        <v>4</v>
      </c>
      <c r="F5" s="116" t="s">
        <v>5</v>
      </c>
      <c r="G5" s="92" t="s">
        <v>6</v>
      </c>
      <c r="H5" s="106" t="s">
        <v>7</v>
      </c>
      <c r="I5" s="102" t="s">
        <v>29</v>
      </c>
      <c r="J5" s="124" t="s">
        <v>9</v>
      </c>
      <c r="K5" s="125"/>
      <c r="L5" s="98" t="s">
        <v>32</v>
      </c>
      <c r="M5" s="99"/>
      <c r="N5" s="102" t="s">
        <v>13</v>
      </c>
      <c r="O5" s="102" t="s">
        <v>11</v>
      </c>
      <c r="P5" s="102" t="s">
        <v>12</v>
      </c>
      <c r="Q5" s="102" t="s">
        <v>14</v>
      </c>
      <c r="R5" s="104" t="s">
        <v>15</v>
      </c>
      <c r="S5" s="104" t="s">
        <v>16</v>
      </c>
    </row>
    <row r="6" spans="1:19" ht="27.75" customHeight="1">
      <c r="A6" s="93"/>
      <c r="B6" s="96"/>
      <c r="C6" s="112"/>
      <c r="D6" s="113"/>
      <c r="E6" s="117"/>
      <c r="F6" s="117"/>
      <c r="G6" s="93"/>
      <c r="H6" s="107"/>
      <c r="I6" s="109"/>
      <c r="J6" s="102" t="s">
        <v>17</v>
      </c>
      <c r="K6" s="104" t="s">
        <v>31</v>
      </c>
      <c r="L6" s="100"/>
      <c r="M6" s="101"/>
      <c r="N6" s="109"/>
      <c r="O6" s="109"/>
      <c r="P6" s="109"/>
      <c r="Q6" s="109"/>
      <c r="R6" s="122"/>
      <c r="S6" s="122"/>
    </row>
    <row r="7" spans="1:19">
      <c r="A7" s="94"/>
      <c r="B7" s="97"/>
      <c r="C7" s="114"/>
      <c r="D7" s="115"/>
      <c r="E7" s="118"/>
      <c r="F7" s="118"/>
      <c r="G7" s="94"/>
      <c r="H7" s="108"/>
      <c r="I7" s="103"/>
      <c r="J7" s="103"/>
      <c r="K7" s="105"/>
      <c r="L7" s="1" t="s">
        <v>18</v>
      </c>
      <c r="M7" s="2" t="s">
        <v>19</v>
      </c>
      <c r="N7" s="103"/>
      <c r="O7" s="103"/>
      <c r="P7" s="103"/>
      <c r="Q7" s="103"/>
      <c r="R7" s="105"/>
      <c r="S7" s="105"/>
    </row>
    <row r="8" spans="1:19" ht="21" customHeight="1">
      <c r="A8" s="52" t="s">
        <v>45</v>
      </c>
      <c r="B8" s="5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42"/>
      <c r="S8" s="46"/>
    </row>
    <row r="9" spans="1:19" s="55" customFormat="1" ht="18" customHeight="1">
      <c r="A9" s="54" t="s">
        <v>25</v>
      </c>
      <c r="B9" s="54"/>
      <c r="C9" s="4"/>
      <c r="D9" s="5"/>
      <c r="E9" s="36"/>
      <c r="F9" s="6"/>
      <c r="G9" s="4"/>
      <c r="H9" s="4"/>
      <c r="I9" s="4"/>
      <c r="J9" s="4"/>
      <c r="K9" s="4"/>
      <c r="L9" s="4"/>
      <c r="M9" s="7"/>
      <c r="N9" s="7"/>
      <c r="O9" s="8"/>
      <c r="P9" s="8"/>
      <c r="Q9" s="7"/>
      <c r="R9" s="9"/>
      <c r="S9" s="9"/>
    </row>
    <row r="10" spans="1:19" s="55" customFormat="1" ht="18" customHeight="1">
      <c r="A10" s="56">
        <v>1</v>
      </c>
      <c r="B10" s="57"/>
      <c r="C10" s="58"/>
      <c r="D10" s="59"/>
      <c r="E10" s="60"/>
      <c r="F10" s="61"/>
      <c r="G10" s="62"/>
      <c r="H10" s="63"/>
      <c r="I10" s="64"/>
      <c r="J10" s="65"/>
      <c r="K10" s="65"/>
      <c r="L10" s="64"/>
      <c r="M10" s="64"/>
      <c r="N10" s="66"/>
      <c r="O10" s="66"/>
      <c r="P10" s="66"/>
      <c r="Q10" s="66"/>
      <c r="R10" s="67"/>
      <c r="S10" s="68"/>
    </row>
    <row r="11" spans="1:19" s="55" customFormat="1" ht="18" customHeight="1">
      <c r="A11" s="54" t="s">
        <v>68</v>
      </c>
      <c r="B11" s="54"/>
      <c r="C11" s="4"/>
      <c r="D11" s="5"/>
      <c r="E11" s="36"/>
      <c r="F11" s="6"/>
      <c r="G11" s="4"/>
      <c r="H11" s="4"/>
      <c r="I11" s="4"/>
      <c r="J11" s="4"/>
      <c r="K11" s="4"/>
      <c r="L11" s="4"/>
      <c r="M11" s="7"/>
      <c r="N11" s="7"/>
      <c r="O11" s="8"/>
      <c r="P11" s="8"/>
      <c r="Q11" s="7"/>
      <c r="R11" s="9"/>
      <c r="S11" s="9"/>
    </row>
    <row r="12" spans="1:19" s="55" customFormat="1" ht="18" customHeight="1">
      <c r="A12" s="56">
        <v>1</v>
      </c>
      <c r="B12" s="57">
        <v>24211101790</v>
      </c>
      <c r="C12" s="58" t="s">
        <v>328</v>
      </c>
      <c r="D12" s="59" t="s">
        <v>207</v>
      </c>
      <c r="E12" s="60" t="s">
        <v>329</v>
      </c>
      <c r="F12" s="61">
        <v>36771</v>
      </c>
      <c r="G12" s="62" t="s">
        <v>149</v>
      </c>
      <c r="H12" s="63" t="s">
        <v>50</v>
      </c>
      <c r="I12" s="64">
        <v>6.72</v>
      </c>
      <c r="J12" s="65"/>
      <c r="K12" s="65">
        <v>7.8</v>
      </c>
      <c r="L12" s="64">
        <v>6.74</v>
      </c>
      <c r="M12" s="64">
        <v>2.71</v>
      </c>
      <c r="N12" s="66" t="s">
        <v>51</v>
      </c>
      <c r="O12" s="66" t="s">
        <v>51</v>
      </c>
      <c r="P12" s="66" t="s">
        <v>51</v>
      </c>
      <c r="Q12" s="66" t="s">
        <v>57</v>
      </c>
      <c r="R12" s="67">
        <v>0</v>
      </c>
      <c r="S12" s="68" t="s">
        <v>53</v>
      </c>
    </row>
    <row r="13" spans="1:19" s="55" customFormat="1" ht="18" customHeight="1">
      <c r="A13" s="54" t="s">
        <v>316</v>
      </c>
      <c r="B13" s="54"/>
      <c r="C13" s="4"/>
      <c r="D13" s="5"/>
      <c r="E13" s="36"/>
      <c r="F13" s="6"/>
      <c r="G13" s="4"/>
      <c r="H13" s="4"/>
      <c r="I13" s="4"/>
      <c r="J13" s="4"/>
      <c r="K13" s="4"/>
      <c r="L13" s="4"/>
      <c r="M13" s="7"/>
      <c r="N13" s="7"/>
      <c r="O13" s="8"/>
      <c r="P13" s="8"/>
      <c r="Q13" s="7"/>
      <c r="R13" s="9"/>
      <c r="S13" s="9"/>
    </row>
    <row r="14" spans="1:19" s="55" customFormat="1" ht="18" customHeight="1">
      <c r="A14" s="56">
        <v>1</v>
      </c>
      <c r="B14" s="57">
        <v>2321158339</v>
      </c>
      <c r="C14" s="58" t="s">
        <v>326</v>
      </c>
      <c r="D14" s="59" t="s">
        <v>188</v>
      </c>
      <c r="E14" s="60" t="s">
        <v>327</v>
      </c>
      <c r="F14" s="61">
        <v>36279</v>
      </c>
      <c r="G14" s="62" t="s">
        <v>67</v>
      </c>
      <c r="H14" s="63" t="s">
        <v>50</v>
      </c>
      <c r="I14" s="64">
        <v>6.12</v>
      </c>
      <c r="J14" s="65"/>
      <c r="K14" s="65">
        <v>0</v>
      </c>
      <c r="L14" s="64">
        <v>6.08</v>
      </c>
      <c r="M14" s="64">
        <v>2.33</v>
      </c>
      <c r="N14" s="66" t="s">
        <v>51</v>
      </c>
      <c r="O14" s="66" t="s">
        <v>51</v>
      </c>
      <c r="P14" s="66" t="s">
        <v>51</v>
      </c>
      <c r="Q14" s="66" t="s">
        <v>57</v>
      </c>
      <c r="R14" s="67">
        <v>5</v>
      </c>
      <c r="S14" s="68" t="s">
        <v>64</v>
      </c>
    </row>
    <row r="15" spans="1:19" s="55" customFormat="1" ht="18" customHeight="1">
      <c r="A15" s="56">
        <v>2</v>
      </c>
      <c r="B15" s="57">
        <v>24211116256</v>
      </c>
      <c r="C15" s="58" t="s">
        <v>330</v>
      </c>
      <c r="D15" s="59" t="s">
        <v>240</v>
      </c>
      <c r="E15" s="60" t="s">
        <v>329</v>
      </c>
      <c r="F15" s="61">
        <v>36824</v>
      </c>
      <c r="G15" s="62" t="s">
        <v>110</v>
      </c>
      <c r="H15" s="63" t="s">
        <v>50</v>
      </c>
      <c r="I15" s="64">
        <v>6.84</v>
      </c>
      <c r="J15" s="65"/>
      <c r="K15" s="65">
        <v>8.3000000000000007</v>
      </c>
      <c r="L15" s="64">
        <v>6.88</v>
      </c>
      <c r="M15" s="64">
        <v>2.81</v>
      </c>
      <c r="N15" s="66">
        <v>0</v>
      </c>
      <c r="O15" s="66">
        <v>0</v>
      </c>
      <c r="P15" s="66" t="s">
        <v>51</v>
      </c>
      <c r="Q15" s="66" t="s">
        <v>52</v>
      </c>
      <c r="R15" s="67">
        <v>4</v>
      </c>
      <c r="S15" s="68" t="s">
        <v>58</v>
      </c>
    </row>
    <row r="16" spans="1:19" ht="18">
      <c r="A16" s="11"/>
      <c r="B16" s="12"/>
      <c r="D16" s="13"/>
      <c r="E16" s="13"/>
      <c r="F16" s="14"/>
      <c r="G16" s="15"/>
      <c r="H16" s="16"/>
      <c r="I16" s="17"/>
      <c r="J16" s="17"/>
      <c r="K16" s="17"/>
      <c r="L16" s="17"/>
      <c r="M16" s="17"/>
      <c r="N16" s="17"/>
      <c r="O16" s="17"/>
      <c r="Q16" s="75"/>
      <c r="R16" s="75" t="str">
        <f ca="1">"Đà Nẵng, ngày"&amp;" "&amp; TEXT(DAY(NOW()),"00")&amp;" tháng "&amp;TEXT(MONTH(NOW()),"00")&amp;" năm "&amp;YEAR(NOW())</f>
        <v>Đà Nẵng, ngày 28 tháng 12 năm 2023</v>
      </c>
      <c r="S16" s="75"/>
    </row>
    <row r="17" spans="1:19" ht="15.75" customHeight="1">
      <c r="A17" s="18" t="s">
        <v>20</v>
      </c>
      <c r="B17" s="19"/>
      <c r="E17" s="20" t="s">
        <v>28</v>
      </c>
      <c r="H17" s="20" t="s">
        <v>21</v>
      </c>
      <c r="J17" s="76"/>
      <c r="M17" s="76" t="s">
        <v>22</v>
      </c>
      <c r="N17" s="21"/>
      <c r="O17" s="21"/>
      <c r="Q17" s="76"/>
      <c r="R17" s="76" t="s">
        <v>35</v>
      </c>
      <c r="S17" s="76"/>
    </row>
    <row r="18" spans="1:19" ht="18">
      <c r="A18" s="22"/>
      <c r="G18" s="39"/>
      <c r="H18" s="22"/>
      <c r="J18" s="23"/>
      <c r="M18" s="23"/>
      <c r="N18" s="21"/>
      <c r="O18" s="21"/>
      <c r="Q18" s="44"/>
      <c r="R18" s="44"/>
      <c r="S18" s="44"/>
    </row>
    <row r="19" spans="1:19" ht="15.75">
      <c r="A19" s="22"/>
      <c r="G19" s="39"/>
      <c r="H19" s="22"/>
      <c r="J19" s="23"/>
      <c r="M19" s="23"/>
      <c r="N19" s="21"/>
      <c r="O19" s="21"/>
      <c r="Q19" s="24"/>
      <c r="R19" s="21"/>
      <c r="S19" s="39"/>
    </row>
    <row r="20" spans="1:19" ht="15.75">
      <c r="A20" s="22"/>
      <c r="G20" s="39"/>
      <c r="H20" s="22"/>
      <c r="J20" s="23"/>
      <c r="M20" s="23"/>
      <c r="N20" s="25"/>
      <c r="O20" s="25"/>
      <c r="Q20" s="24"/>
      <c r="R20" s="51"/>
      <c r="S20" s="39"/>
    </row>
    <row r="21" spans="1:19" ht="15.75">
      <c r="A21" s="22"/>
      <c r="G21" s="39"/>
      <c r="H21" s="22"/>
      <c r="J21" s="23"/>
      <c r="M21" s="23"/>
      <c r="N21" s="25"/>
      <c r="O21" s="25"/>
      <c r="Q21" s="24"/>
      <c r="R21" s="51"/>
      <c r="S21" s="39"/>
    </row>
    <row r="22" spans="1:19" ht="15.75">
      <c r="A22" s="26" t="s">
        <v>23</v>
      </c>
      <c r="B22" s="26"/>
      <c r="E22" s="50" t="s">
        <v>41</v>
      </c>
      <c r="G22" s="20"/>
      <c r="H22" s="20"/>
      <c r="J22" s="76"/>
      <c r="M22" s="76" t="s">
        <v>34</v>
      </c>
      <c r="N22" s="25"/>
      <c r="O22" s="25"/>
      <c r="Q22" s="76"/>
      <c r="R22" s="76" t="s">
        <v>24</v>
      </c>
      <c r="S22" s="76"/>
    </row>
  </sheetData>
  <mergeCells count="24">
    <mergeCell ref="I5:I7"/>
    <mergeCell ref="J5:K5"/>
    <mergeCell ref="L5:M6"/>
    <mergeCell ref="Q5:Q7"/>
    <mergeCell ref="R5:R7"/>
    <mergeCell ref="O5:O7"/>
    <mergeCell ref="N5:N7"/>
    <mergeCell ref="P5:P7"/>
    <mergeCell ref="S5:S7"/>
    <mergeCell ref="G5:G7"/>
    <mergeCell ref="A1:D1"/>
    <mergeCell ref="F1:S1"/>
    <mergeCell ref="A2:D2"/>
    <mergeCell ref="F2:S2"/>
    <mergeCell ref="F3:S3"/>
    <mergeCell ref="A4:S4"/>
    <mergeCell ref="A5:A7"/>
    <mergeCell ref="B5:B7"/>
    <mergeCell ref="C5:D7"/>
    <mergeCell ref="E5:E7"/>
    <mergeCell ref="F5:F7"/>
    <mergeCell ref="H5:H7"/>
    <mergeCell ref="J6:J7"/>
    <mergeCell ref="K6:K7"/>
  </mergeCells>
  <conditionalFormatting sqref="O15:Q15">
    <cfRule type="cellIs" dxfId="62" priority="35" operator="equal">
      <formula>0</formula>
    </cfRule>
  </conditionalFormatting>
  <conditionalFormatting sqref="O15:Q15">
    <cfRule type="cellIs" dxfId="61" priority="34" operator="equal">
      <formula>"Ko Đạt"</formula>
    </cfRule>
  </conditionalFormatting>
  <conditionalFormatting sqref="S15">
    <cfRule type="cellIs" dxfId="60" priority="33" operator="notEqual">
      <formula>"CNTN"</formula>
    </cfRule>
  </conditionalFormatting>
  <conditionalFormatting sqref="J15:K15">
    <cfRule type="cellIs" dxfId="59" priority="32" operator="lessThan">
      <formula>5.5</formula>
    </cfRule>
  </conditionalFormatting>
  <conditionalFormatting sqref="J15:K15">
    <cfRule type="cellIs" dxfId="58" priority="31" operator="lessThan">
      <formula>5.5</formula>
    </cfRule>
  </conditionalFormatting>
  <conditionalFormatting sqref="N15">
    <cfRule type="cellIs" dxfId="57" priority="30" operator="equal">
      <formula>0</formula>
    </cfRule>
  </conditionalFormatting>
  <conditionalFormatting sqref="N15">
    <cfRule type="cellIs" dxfId="56" priority="29" operator="equal">
      <formula>"Ko Đạt"</formula>
    </cfRule>
  </conditionalFormatting>
  <conditionalFormatting sqref="O12:Q12">
    <cfRule type="cellIs" dxfId="55" priority="28" operator="equal">
      <formula>0</formula>
    </cfRule>
  </conditionalFormatting>
  <conditionalFormatting sqref="O12:Q12">
    <cfRule type="cellIs" dxfId="54" priority="27" operator="equal">
      <formula>"Ko Đạt"</formula>
    </cfRule>
  </conditionalFormatting>
  <conditionalFormatting sqref="S12">
    <cfRule type="cellIs" dxfId="53" priority="26" operator="notEqual">
      <formula>"CNTN"</formula>
    </cfRule>
  </conditionalFormatting>
  <conditionalFormatting sqref="J12:K12">
    <cfRule type="cellIs" dxfId="52" priority="25" operator="lessThan">
      <formula>5.5</formula>
    </cfRule>
  </conditionalFormatting>
  <conditionalFormatting sqref="J12:K12">
    <cfRule type="cellIs" dxfId="51" priority="24" operator="lessThan">
      <formula>5.5</formula>
    </cfRule>
  </conditionalFormatting>
  <conditionalFormatting sqref="N12">
    <cfRule type="cellIs" dxfId="50" priority="23" operator="equal">
      <formula>0</formula>
    </cfRule>
  </conditionalFormatting>
  <conditionalFormatting sqref="N12">
    <cfRule type="cellIs" dxfId="49" priority="22" operator="equal">
      <formula>"Ko Đạt"</formula>
    </cfRule>
  </conditionalFormatting>
  <conditionalFormatting sqref="O10:Q10 O14:Q14 O12:Q12">
    <cfRule type="cellIs" dxfId="41" priority="14" operator="equal">
      <formula>0</formula>
    </cfRule>
  </conditionalFormatting>
  <conditionalFormatting sqref="O10:Q10 O14:Q14 O12:Q12">
    <cfRule type="cellIs" dxfId="40" priority="13" operator="equal">
      <formula>"Ko Đạt"</formula>
    </cfRule>
  </conditionalFormatting>
  <conditionalFormatting sqref="S10 S14 S12">
    <cfRule type="cellIs" dxfId="39" priority="12" operator="notEqual">
      <formula>"CNTN"</formula>
    </cfRule>
  </conditionalFormatting>
  <conditionalFormatting sqref="J10:K10 J14:K14 J12:K12">
    <cfRule type="cellIs" dxfId="38" priority="11" operator="lessThan">
      <formula>5.5</formula>
    </cfRule>
  </conditionalFormatting>
  <conditionalFormatting sqref="J10:K10 J14:K14 J12:K12">
    <cfRule type="cellIs" dxfId="37" priority="10" operator="lessThan">
      <formula>5.5</formula>
    </cfRule>
  </conditionalFormatting>
  <conditionalFormatting sqref="N10 N14 N12">
    <cfRule type="cellIs" dxfId="36" priority="9" operator="equal">
      <formula>0</formula>
    </cfRule>
  </conditionalFormatting>
  <conditionalFormatting sqref="N10 N14 N12">
    <cfRule type="cellIs" dxfId="35" priority="8" operator="equal">
      <formula>"Ko Đạt"</formula>
    </cfRule>
  </conditionalFormatting>
  <conditionalFormatting sqref="O10:Q10">
    <cfRule type="cellIs" dxfId="34" priority="7" operator="equal">
      <formula>0</formula>
    </cfRule>
  </conditionalFormatting>
  <conditionalFormatting sqref="O10:Q10">
    <cfRule type="cellIs" dxfId="33" priority="6" operator="equal">
      <formula>"Ko Đạt"</formula>
    </cfRule>
  </conditionalFormatting>
  <conditionalFormatting sqref="S10">
    <cfRule type="cellIs" dxfId="32" priority="5" operator="notEqual">
      <formula>"CNTN"</formula>
    </cfRule>
  </conditionalFormatting>
  <conditionalFormatting sqref="J10:K10">
    <cfRule type="cellIs" dxfId="31" priority="4" operator="lessThan">
      <formula>5.5</formula>
    </cfRule>
  </conditionalFormatting>
  <conditionalFormatting sqref="J10:K10">
    <cfRule type="cellIs" dxfId="30" priority="3" operator="lessThan">
      <formula>5.5</formula>
    </cfRule>
  </conditionalFormatting>
  <conditionalFormatting sqref="N10">
    <cfRule type="cellIs" dxfId="29" priority="2" operator="equal">
      <formula>0</formula>
    </cfRule>
  </conditionalFormatting>
  <conditionalFormatting sqref="N10">
    <cfRule type="cellIs" dxfId="28" priority="1" operator="equal">
      <formula>"Ko Đạt"</formula>
    </cfRule>
  </conditionalFormatting>
  <pageMargins left="0.15748031496062992" right="0.15748031496062992" top="0.15748031496062992" bottom="0.27559055118110237" header="0.19685039370078741" footer="0.27559055118110237"/>
  <pageSetup paperSize="9" scale="94" orientation="landscape" r:id="rId1"/>
  <headerFoot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pane xSplit="7" ySplit="8" topLeftCell="H9" activePane="bottomRight" state="frozen"/>
      <selection pane="topRight" activeCell="H1" sqref="H1"/>
      <selection pane="bottomLeft" activeCell="A8" sqref="A8"/>
      <selection pane="bottomRight" activeCell="L17" sqref="L17"/>
    </sheetView>
  </sheetViews>
  <sheetFormatPr defaultRowHeight="15"/>
  <cols>
    <col min="1" max="1" width="3.28515625" customWidth="1"/>
    <col min="2" max="2" width="12.42578125" customWidth="1"/>
    <col min="3" max="3" width="14.7109375" customWidth="1"/>
    <col min="4" max="4" width="7.140625" customWidth="1"/>
    <col min="5" max="5" width="10.28515625" customWidth="1"/>
    <col min="6" max="6" width="10.85546875" customWidth="1"/>
    <col min="7" max="7" width="9.5703125" customWidth="1"/>
    <col min="8" max="8" width="6.85546875" customWidth="1"/>
    <col min="9" max="9" width="5.7109375" customWidth="1"/>
    <col min="10" max="10" width="5.7109375" hidden="1" customWidth="1"/>
    <col min="11" max="11" width="10.42578125" customWidth="1"/>
    <col min="12" max="13" width="7.5703125" customWidth="1"/>
    <col min="14" max="17" width="6.7109375" customWidth="1"/>
    <col min="18" max="18" width="10.7109375" style="45" customWidth="1"/>
    <col min="19" max="19" width="13.140625" style="48" customWidth="1"/>
  </cols>
  <sheetData>
    <row r="1" spans="1:19" ht="15.75">
      <c r="A1" s="120" t="s">
        <v>0</v>
      </c>
      <c r="B1" s="120"/>
      <c r="C1" s="120"/>
      <c r="D1" s="120"/>
      <c r="E1" s="49"/>
      <c r="F1" s="119" t="s">
        <v>44</v>
      </c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15.75">
      <c r="A2" s="121" t="s">
        <v>36</v>
      </c>
      <c r="B2" s="121"/>
      <c r="C2" s="121"/>
      <c r="D2" s="121"/>
      <c r="E2" s="49"/>
      <c r="F2" s="119" t="s">
        <v>43</v>
      </c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</row>
    <row r="3" spans="1:19" ht="15.75">
      <c r="A3" s="90"/>
      <c r="B3" s="90"/>
      <c r="C3" s="90"/>
      <c r="D3" s="90"/>
      <c r="E3" s="90"/>
      <c r="F3" s="119" t="s">
        <v>27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19" ht="38.25">
      <c r="A4" s="123" t="s">
        <v>30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</row>
    <row r="5" spans="1:19" ht="18" customHeight="1">
      <c r="A5" s="92" t="s">
        <v>1</v>
      </c>
      <c r="B5" s="95" t="s">
        <v>2</v>
      </c>
      <c r="C5" s="110" t="s">
        <v>3</v>
      </c>
      <c r="D5" s="111"/>
      <c r="E5" s="116" t="s">
        <v>4</v>
      </c>
      <c r="F5" s="116" t="s">
        <v>5</v>
      </c>
      <c r="G5" s="92" t="s">
        <v>6</v>
      </c>
      <c r="H5" s="106" t="s">
        <v>7</v>
      </c>
      <c r="I5" s="102" t="s">
        <v>29</v>
      </c>
      <c r="J5" s="124" t="s">
        <v>9</v>
      </c>
      <c r="K5" s="125"/>
      <c r="L5" s="98" t="s">
        <v>32</v>
      </c>
      <c r="M5" s="99"/>
      <c r="N5" s="102" t="s">
        <v>13</v>
      </c>
      <c r="O5" s="102" t="s">
        <v>11</v>
      </c>
      <c r="P5" s="102" t="s">
        <v>12</v>
      </c>
      <c r="Q5" s="102" t="s">
        <v>14</v>
      </c>
      <c r="R5" s="104" t="s">
        <v>15</v>
      </c>
      <c r="S5" s="104" t="s">
        <v>16</v>
      </c>
    </row>
    <row r="6" spans="1:19" ht="27.75" customHeight="1">
      <c r="A6" s="93"/>
      <c r="B6" s="96"/>
      <c r="C6" s="112"/>
      <c r="D6" s="113"/>
      <c r="E6" s="117"/>
      <c r="F6" s="117"/>
      <c r="G6" s="93"/>
      <c r="H6" s="107"/>
      <c r="I6" s="109"/>
      <c r="J6" s="102" t="s">
        <v>17</v>
      </c>
      <c r="K6" s="104" t="s">
        <v>31</v>
      </c>
      <c r="L6" s="100"/>
      <c r="M6" s="101"/>
      <c r="N6" s="109"/>
      <c r="O6" s="109"/>
      <c r="P6" s="109"/>
      <c r="Q6" s="109"/>
      <c r="R6" s="122"/>
      <c r="S6" s="122"/>
    </row>
    <row r="7" spans="1:19">
      <c r="A7" s="94"/>
      <c r="B7" s="97"/>
      <c r="C7" s="114"/>
      <c r="D7" s="115"/>
      <c r="E7" s="118"/>
      <c r="F7" s="118"/>
      <c r="G7" s="94"/>
      <c r="H7" s="108"/>
      <c r="I7" s="103"/>
      <c r="J7" s="103"/>
      <c r="K7" s="105"/>
      <c r="L7" s="1" t="s">
        <v>18</v>
      </c>
      <c r="M7" s="2" t="s">
        <v>19</v>
      </c>
      <c r="N7" s="103"/>
      <c r="O7" s="103"/>
      <c r="P7" s="103"/>
      <c r="Q7" s="103"/>
      <c r="R7" s="105"/>
      <c r="S7" s="105"/>
    </row>
    <row r="8" spans="1:19" ht="21" customHeight="1">
      <c r="A8" s="52" t="s">
        <v>45</v>
      </c>
      <c r="B8" s="5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42"/>
      <c r="S8" s="46"/>
    </row>
    <row r="9" spans="1:19" s="55" customFormat="1" ht="18" customHeight="1">
      <c r="A9" s="54" t="s">
        <v>25</v>
      </c>
      <c r="B9" s="54"/>
      <c r="C9" s="4"/>
      <c r="D9" s="5"/>
      <c r="E9" s="36"/>
      <c r="F9" s="6"/>
      <c r="G9" s="4"/>
      <c r="H9" s="4"/>
      <c r="I9" s="4"/>
      <c r="J9" s="4"/>
      <c r="K9" s="4"/>
      <c r="L9" s="4"/>
      <c r="M9" s="7"/>
      <c r="N9" s="7"/>
      <c r="O9" s="8"/>
      <c r="P9" s="8"/>
      <c r="Q9" s="7"/>
      <c r="R9" s="9"/>
      <c r="S9" s="9"/>
    </row>
    <row r="10" spans="1:19" s="55" customFormat="1" ht="18" customHeight="1">
      <c r="A10" s="56">
        <v>1</v>
      </c>
      <c r="B10" s="57">
        <v>25211117610</v>
      </c>
      <c r="C10" s="58" t="s">
        <v>191</v>
      </c>
      <c r="D10" s="59" t="s">
        <v>152</v>
      </c>
      <c r="E10" s="60" t="s">
        <v>332</v>
      </c>
      <c r="F10" s="61">
        <v>37127</v>
      </c>
      <c r="G10" s="62" t="s">
        <v>67</v>
      </c>
      <c r="H10" s="63" t="s">
        <v>50</v>
      </c>
      <c r="I10" s="64">
        <v>7.43</v>
      </c>
      <c r="J10" s="65"/>
      <c r="K10" s="65">
        <v>8</v>
      </c>
      <c r="L10" s="64">
        <v>7.44</v>
      </c>
      <c r="M10" s="64">
        <v>3.11</v>
      </c>
      <c r="N10" s="66" t="s">
        <v>51</v>
      </c>
      <c r="O10" s="66" t="s">
        <v>51</v>
      </c>
      <c r="P10" s="66" t="s">
        <v>51</v>
      </c>
      <c r="Q10" s="66" t="s">
        <v>52</v>
      </c>
      <c r="R10" s="67">
        <v>0</v>
      </c>
      <c r="S10" s="68" t="s">
        <v>53</v>
      </c>
    </row>
    <row r="11" spans="1:19" s="55" customFormat="1" ht="18" customHeight="1">
      <c r="A11" s="54" t="s">
        <v>25</v>
      </c>
      <c r="B11" s="54"/>
      <c r="C11" s="4"/>
      <c r="D11" s="5"/>
      <c r="E11" s="36"/>
      <c r="F11" s="6"/>
      <c r="G11" s="4"/>
      <c r="H11" s="4"/>
      <c r="I11" s="4"/>
      <c r="J11" s="4"/>
      <c r="K11" s="4"/>
      <c r="L11" s="4"/>
      <c r="M11" s="7"/>
      <c r="N11" s="7"/>
      <c r="O11" s="8"/>
      <c r="P11" s="8"/>
      <c r="Q11" s="7"/>
      <c r="R11" s="9"/>
      <c r="S11" s="9"/>
    </row>
    <row r="12" spans="1:19" s="55" customFormat="1" ht="18" customHeight="1">
      <c r="A12" s="56">
        <v>1</v>
      </c>
      <c r="B12" s="57">
        <v>25211116723</v>
      </c>
      <c r="C12" s="58" t="s">
        <v>331</v>
      </c>
      <c r="D12" s="59" t="s">
        <v>136</v>
      </c>
      <c r="E12" s="60" t="s">
        <v>332</v>
      </c>
      <c r="F12" s="61">
        <v>37219</v>
      </c>
      <c r="G12" s="62" t="s">
        <v>63</v>
      </c>
      <c r="H12" s="63" t="s">
        <v>50</v>
      </c>
      <c r="I12" s="64">
        <v>6.76</v>
      </c>
      <c r="J12" s="65"/>
      <c r="K12" s="65">
        <v>8.3000000000000007</v>
      </c>
      <c r="L12" s="64">
        <v>7.06</v>
      </c>
      <c r="M12" s="64">
        <v>2.88</v>
      </c>
      <c r="N12" s="66">
        <v>0</v>
      </c>
      <c r="O12" s="66" t="s">
        <v>51</v>
      </c>
      <c r="P12" s="66" t="s">
        <v>51</v>
      </c>
      <c r="Q12" s="66" t="s">
        <v>52</v>
      </c>
      <c r="R12" s="67">
        <v>5</v>
      </c>
      <c r="S12" s="68" t="s">
        <v>58</v>
      </c>
    </row>
    <row r="13" spans="1:19" s="55" customFormat="1" ht="18" customHeight="1">
      <c r="A13" s="56">
        <v>2</v>
      </c>
      <c r="B13" s="57">
        <v>25211611230</v>
      </c>
      <c r="C13" s="58" t="s">
        <v>333</v>
      </c>
      <c r="D13" s="59" t="s">
        <v>334</v>
      </c>
      <c r="E13" s="60" t="s">
        <v>332</v>
      </c>
      <c r="F13" s="61">
        <v>37126</v>
      </c>
      <c r="G13" s="62" t="s">
        <v>149</v>
      </c>
      <c r="H13" s="63" t="s">
        <v>50</v>
      </c>
      <c r="I13" s="64">
        <v>7.22</v>
      </c>
      <c r="J13" s="65"/>
      <c r="K13" s="65">
        <v>7.8</v>
      </c>
      <c r="L13" s="64">
        <v>7.34</v>
      </c>
      <c r="M13" s="64">
        <v>3.07</v>
      </c>
      <c r="N13" s="66" t="s">
        <v>51</v>
      </c>
      <c r="O13" s="66" t="s">
        <v>51</v>
      </c>
      <c r="P13" s="66" t="s">
        <v>51</v>
      </c>
      <c r="Q13" s="66" t="s">
        <v>52</v>
      </c>
      <c r="R13" s="67">
        <v>2</v>
      </c>
      <c r="S13" s="68" t="s">
        <v>58</v>
      </c>
    </row>
    <row r="14" spans="1:19" ht="18">
      <c r="A14" s="11"/>
      <c r="B14" s="12"/>
      <c r="D14" s="13"/>
      <c r="E14" s="13"/>
      <c r="F14" s="14"/>
      <c r="G14" s="15"/>
      <c r="H14" s="16"/>
      <c r="I14" s="17"/>
      <c r="J14" s="17"/>
      <c r="K14" s="17"/>
      <c r="L14" s="17"/>
      <c r="M14" s="17"/>
      <c r="N14" s="17"/>
      <c r="O14" s="17"/>
      <c r="Q14" s="75"/>
      <c r="R14" s="75" t="str">
        <f ca="1">"Đà Nẵng, ngày"&amp;" "&amp; TEXT(DAY(NOW()),"00")&amp;" tháng "&amp;TEXT(MONTH(NOW()),"00")&amp;" năm "&amp;YEAR(NOW())</f>
        <v>Đà Nẵng, ngày 28 tháng 12 năm 2023</v>
      </c>
      <c r="S14" s="75"/>
    </row>
    <row r="15" spans="1:19" ht="15.75" customHeight="1">
      <c r="A15" s="18" t="s">
        <v>20</v>
      </c>
      <c r="B15" s="19"/>
      <c r="E15" s="20" t="s">
        <v>28</v>
      </c>
      <c r="H15" s="20" t="s">
        <v>21</v>
      </c>
      <c r="J15" s="76"/>
      <c r="M15" s="76" t="s">
        <v>22</v>
      </c>
      <c r="N15" s="21"/>
      <c r="O15" s="21"/>
      <c r="Q15" s="76"/>
      <c r="R15" s="76" t="s">
        <v>35</v>
      </c>
      <c r="S15" s="76"/>
    </row>
    <row r="16" spans="1:19" ht="18">
      <c r="A16" s="22"/>
      <c r="G16" s="39"/>
      <c r="H16" s="22"/>
      <c r="J16" s="23"/>
      <c r="M16" s="23"/>
      <c r="N16" s="21"/>
      <c r="O16" s="21"/>
      <c r="Q16" s="44"/>
      <c r="R16" s="44"/>
      <c r="S16" s="44"/>
    </row>
    <row r="17" spans="1:19" ht="15.75">
      <c r="A17" s="22"/>
      <c r="G17" s="39"/>
      <c r="H17" s="22"/>
      <c r="J17" s="23"/>
      <c r="M17" s="23"/>
      <c r="N17" s="21"/>
      <c r="O17" s="21"/>
      <c r="Q17" s="24"/>
      <c r="R17" s="21"/>
      <c r="S17" s="39"/>
    </row>
    <row r="18" spans="1:19" ht="15.75">
      <c r="A18" s="22"/>
      <c r="G18" s="39"/>
      <c r="H18" s="22"/>
      <c r="J18" s="23"/>
      <c r="M18" s="23"/>
      <c r="N18" s="25"/>
      <c r="O18" s="25"/>
      <c r="Q18" s="24"/>
      <c r="R18" s="51"/>
      <c r="S18" s="39"/>
    </row>
    <row r="19" spans="1:19" ht="15.75">
      <c r="A19" s="22"/>
      <c r="G19" s="39"/>
      <c r="H19" s="22"/>
      <c r="J19" s="23"/>
      <c r="M19" s="23"/>
      <c r="N19" s="25"/>
      <c r="O19" s="25"/>
      <c r="Q19" s="24"/>
      <c r="R19" s="51"/>
      <c r="S19" s="39"/>
    </row>
    <row r="20" spans="1:19" ht="15.75">
      <c r="A20" s="26" t="s">
        <v>23</v>
      </c>
      <c r="B20" s="26"/>
      <c r="E20" s="50" t="s">
        <v>38</v>
      </c>
      <c r="G20" s="20"/>
      <c r="H20" s="20" t="s">
        <v>40</v>
      </c>
      <c r="J20" s="76"/>
      <c r="M20" s="76" t="s">
        <v>34</v>
      </c>
      <c r="N20" s="25"/>
      <c r="O20" s="25"/>
      <c r="Q20" s="76"/>
      <c r="R20" s="76" t="s">
        <v>24</v>
      </c>
      <c r="S20" s="76"/>
    </row>
  </sheetData>
  <mergeCells count="24">
    <mergeCell ref="R5:R7"/>
    <mergeCell ref="A4:S4"/>
    <mergeCell ref="S5:S7"/>
    <mergeCell ref="J5:K5"/>
    <mergeCell ref="N5:N7"/>
    <mergeCell ref="O5:O7"/>
    <mergeCell ref="P5:P7"/>
    <mergeCell ref="Q5:Q7"/>
    <mergeCell ref="F3:S3"/>
    <mergeCell ref="A1:D1"/>
    <mergeCell ref="F1:S1"/>
    <mergeCell ref="A2:D2"/>
    <mergeCell ref="F2:S2"/>
    <mergeCell ref="A5:A7"/>
    <mergeCell ref="B5:B7"/>
    <mergeCell ref="L5:M6"/>
    <mergeCell ref="G5:G7"/>
    <mergeCell ref="J6:J7"/>
    <mergeCell ref="K6:K7"/>
    <mergeCell ref="H5:H7"/>
    <mergeCell ref="I5:I7"/>
    <mergeCell ref="C5:D7"/>
    <mergeCell ref="E5:E7"/>
    <mergeCell ref="F5:F7"/>
  </mergeCells>
  <conditionalFormatting sqref="O10:Q10 O12:Q13">
    <cfRule type="cellIs" dxfId="27" priority="112" operator="equal">
      <formula>0</formula>
    </cfRule>
  </conditionalFormatting>
  <conditionalFormatting sqref="O10:Q10 O12:Q13">
    <cfRule type="cellIs" dxfId="26" priority="111" operator="equal">
      <formula>"Ko Đạt"</formula>
    </cfRule>
  </conditionalFormatting>
  <conditionalFormatting sqref="S10 S12:S13">
    <cfRule type="cellIs" dxfId="25" priority="110" operator="notEqual">
      <formula>"CNTN"</formula>
    </cfRule>
  </conditionalFormatting>
  <conditionalFormatting sqref="J10:K10 J12:K13">
    <cfRule type="cellIs" dxfId="24" priority="109" operator="lessThan">
      <formula>5.5</formula>
    </cfRule>
  </conditionalFormatting>
  <conditionalFormatting sqref="J10:K10 J12:K13">
    <cfRule type="cellIs" dxfId="23" priority="108" operator="lessThan">
      <formula>5.5</formula>
    </cfRule>
  </conditionalFormatting>
  <conditionalFormatting sqref="N10 N12:N13">
    <cfRule type="cellIs" dxfId="22" priority="107" operator="equal">
      <formula>0</formula>
    </cfRule>
  </conditionalFormatting>
  <conditionalFormatting sqref="N10 N12:N13">
    <cfRule type="cellIs" dxfId="21" priority="106" operator="equal">
      <formula>"Ko Đạt"</formula>
    </cfRule>
  </conditionalFormatting>
  <conditionalFormatting sqref="O10:Q10 O12:Q12">
    <cfRule type="cellIs" dxfId="20" priority="35" operator="equal">
      <formula>0</formula>
    </cfRule>
  </conditionalFormatting>
  <conditionalFormatting sqref="O10:Q10 O12:Q12">
    <cfRule type="cellIs" dxfId="19" priority="34" operator="equal">
      <formula>"Ko Đạt"</formula>
    </cfRule>
  </conditionalFormatting>
  <conditionalFormatting sqref="S10 S12">
    <cfRule type="cellIs" dxfId="18" priority="33" operator="notEqual">
      <formula>"CNTN"</formula>
    </cfRule>
  </conditionalFormatting>
  <conditionalFormatting sqref="J10:K10 J12:K12">
    <cfRule type="cellIs" dxfId="17" priority="32" operator="lessThan">
      <formula>5.5</formula>
    </cfRule>
  </conditionalFormatting>
  <conditionalFormatting sqref="J10:K10 J12:K12">
    <cfRule type="cellIs" dxfId="16" priority="31" operator="lessThan">
      <formula>5.5</formula>
    </cfRule>
  </conditionalFormatting>
  <conditionalFormatting sqref="N10 N12">
    <cfRule type="cellIs" dxfId="15" priority="30" operator="equal">
      <formula>0</formula>
    </cfRule>
  </conditionalFormatting>
  <conditionalFormatting sqref="N10 N12">
    <cfRule type="cellIs" dxfId="14" priority="29" operator="equal">
      <formula>"Ko Đạt"</formula>
    </cfRule>
  </conditionalFormatting>
  <conditionalFormatting sqref="O13:Q13">
    <cfRule type="cellIs" dxfId="6" priority="7" operator="equal">
      <formula>0</formula>
    </cfRule>
  </conditionalFormatting>
  <conditionalFormatting sqref="O13:Q13">
    <cfRule type="cellIs" dxfId="5" priority="6" operator="equal">
      <formula>"Ko Đạt"</formula>
    </cfRule>
  </conditionalFormatting>
  <conditionalFormatting sqref="S13">
    <cfRule type="cellIs" dxfId="4" priority="5" operator="notEqual">
      <formula>"CNTN"</formula>
    </cfRule>
  </conditionalFormatting>
  <conditionalFormatting sqref="J13:K13">
    <cfRule type="cellIs" dxfId="3" priority="4" operator="lessThan">
      <formula>5.5</formula>
    </cfRule>
  </conditionalFormatting>
  <conditionalFormatting sqref="J13:K13">
    <cfRule type="cellIs" dxfId="2" priority="3" operator="lessThan">
      <formula>5.5</formula>
    </cfRule>
  </conditionalFormatting>
  <conditionalFormatting sqref="N13">
    <cfRule type="cellIs" dxfId="1" priority="2" operator="equal">
      <formula>0</formula>
    </cfRule>
  </conditionalFormatting>
  <conditionalFormatting sqref="N13">
    <cfRule type="cellIs" dxfId="0" priority="1" operator="equal">
      <formula>"Ko Đạt"</formula>
    </cfRule>
  </conditionalFormatting>
  <pageMargins left="0.15748031496062992" right="0.15748031496062992" top="0.15748031496062992" bottom="0.27559055118110237" header="0.19685039370078741" footer="0.27559055118110237"/>
  <pageSetup paperSize="9" scale="94" orientation="landscape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TPM</vt:lpstr>
      <vt:lpstr>VJ-TPM</vt:lpstr>
      <vt:lpstr>HP-TBM</vt:lpstr>
      <vt:lpstr>TMT</vt:lpstr>
      <vt:lpstr>K25TMT</vt:lpstr>
      <vt:lpstr>'HP-TBM'!Print_Titles</vt:lpstr>
      <vt:lpstr>K25TMT!Print_Titles</vt:lpstr>
      <vt:lpstr>TMT!Print_Titles</vt:lpstr>
      <vt:lpstr>TPM!Print_Titles</vt:lpstr>
      <vt:lpstr>'VJ-TPM'!Print_Titles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Mr Tam</cp:lastModifiedBy>
  <cp:lastPrinted>2023-10-06T01:15:41Z</cp:lastPrinted>
  <dcterms:created xsi:type="dcterms:W3CDTF">2016-07-05T02:56:37Z</dcterms:created>
  <dcterms:modified xsi:type="dcterms:W3CDTF">2023-12-28T13:46:53Z</dcterms:modified>
</cp:coreProperties>
</file>