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19AFA9F-27B9-4CC3-8CAB-FC4EBE663680}" xr6:coauthVersionLast="44" xr6:coauthVersionMax="44" xr10:uidLastSave="{00000000-0000-0000-0000-000000000000}"/>
  <bookViews>
    <workbookView xWindow="-108" yWindow="-108" windowWidth="23256" windowHeight="12576" activeTab="1" xr2:uid="{435052E0-04AD-47E3-B461-FAA674975835}"/>
  </bookViews>
  <sheets>
    <sheet name="Camera" sheetId="1" r:id="rId1"/>
    <sheet name="ChieuSang" sheetId="2" r:id="rId2"/>
  </sheets>
  <externalReferences>
    <externalReference r:id="rId3"/>
    <externalReference r:id="rId4"/>
    <externalReference r:id="rId5"/>
  </externalReferences>
  <definedNames>
    <definedName name="_Builtin155" hidden="1">#N/A</definedName>
    <definedName name="_Fill" hidden="1">#REF!</definedName>
    <definedName name="_xlnm._FilterDatabase" localSheetId="0" hidden="1">Camera!$A$5:$BL$36</definedName>
    <definedName name="_xlnm._FilterDatabase" localSheetId="1" hidden="1">ChieuSang!$A$5:$BL$5</definedName>
    <definedName name="BuocTK">#REF!</definedName>
    <definedName name="CapCT">#REF!</definedName>
    <definedName name="CP_HMC">#REF!</definedName>
    <definedName name="DonGia">[1]DG!$A:$J</definedName>
    <definedName name="hsdc_CuocVC">'[2]CP Khac cuoc VC'!$C$54</definedName>
    <definedName name="i_BTK">#REF!</definedName>
    <definedName name="i_BTKKhac">#REF!</definedName>
    <definedName name="i_CapCT">#REF!</definedName>
    <definedName name="i_CPC1">#REF!</definedName>
    <definedName name="i_CPC2">#REF!</definedName>
    <definedName name="i_HMC_KXD">#REF!</definedName>
    <definedName name="i_KTQT">#REF!</definedName>
    <definedName name="i_LoaiCT">#REF!</definedName>
    <definedName name="i_VB">#REF!</definedName>
    <definedName name="Li_BCVT">#REF!</definedName>
    <definedName name="Li_Cap">#REF!</definedName>
    <definedName name="Li_HC">#REF!</definedName>
    <definedName name="LI_MTT">#REF!</definedName>
    <definedName name="LoaiCT">#REF!</definedName>
    <definedName name="LoaiCT_75">#REF!</definedName>
    <definedName name="_xlnm.Print_Area" localSheetId="0">Camera!$D$1:$AT$45</definedName>
    <definedName name="_xlnm.Print_Area" localSheetId="1">ChieuSang!$D$1:$AT$14</definedName>
    <definedName name="_xlnm.Print_Titles" localSheetId="0">Camera!$5:$5</definedName>
    <definedName name="_xlnm.Print_Titles" localSheetId="1">ChieuSang!$5:$5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9" i="2" l="1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8" i="2"/>
  <c r="AT6" i="2"/>
  <c r="D2" i="2"/>
  <c r="AT37" i="1"/>
  <c r="BE35" i="1"/>
  <c r="H35" i="1"/>
  <c r="AT35" i="1" s="1"/>
  <c r="BE34" i="1"/>
  <c r="AT34" i="1"/>
  <c r="AT33" i="1"/>
  <c r="H33" i="1"/>
  <c r="H36" i="1" s="1"/>
  <c r="D33" i="1"/>
  <c r="D34" i="1" s="1"/>
  <c r="D35" i="1" s="1"/>
  <c r="D36" i="1" s="1"/>
  <c r="AT31" i="1"/>
  <c r="H31" i="1"/>
  <c r="BE31" i="1" s="1"/>
  <c r="BE30" i="1"/>
  <c r="AT30" i="1"/>
  <c r="BE29" i="1"/>
  <c r="AT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H27" i="1"/>
  <c r="BE27" i="1" s="1"/>
  <c r="AT26" i="1"/>
  <c r="H26" i="1"/>
  <c r="BE26" i="1" s="1"/>
  <c r="BE25" i="1"/>
  <c r="AT25" i="1"/>
  <c r="BD23" i="1"/>
  <c r="BC23" i="1"/>
  <c r="BB23" i="1"/>
  <c r="BA23" i="1"/>
  <c r="AZ23" i="1"/>
  <c r="AY23" i="1"/>
  <c r="AX23" i="1"/>
  <c r="AW23" i="1"/>
  <c r="AV23" i="1"/>
  <c r="AU23" i="1"/>
  <c r="AT23" i="1"/>
  <c r="H23" i="1"/>
  <c r="BE23" i="1" s="1"/>
  <c r="H22" i="1"/>
  <c r="BE22" i="1" s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BD20" i="1"/>
  <c r="BC20" i="1"/>
  <c r="BB20" i="1"/>
  <c r="BA20" i="1"/>
  <c r="AZ20" i="1"/>
  <c r="AY20" i="1"/>
  <c r="AX20" i="1"/>
  <c r="AW20" i="1"/>
  <c r="AV20" i="1"/>
  <c r="AU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BE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BD6" i="1"/>
  <c r="BC6" i="1"/>
  <c r="BB6" i="1"/>
  <c r="BA6" i="1"/>
  <c r="AZ6" i="1"/>
  <c r="AY6" i="1"/>
  <c r="AX6" i="1"/>
  <c r="AW6" i="1"/>
  <c r="AV6" i="1"/>
  <c r="AU6" i="1"/>
  <c r="D3" i="1"/>
  <c r="D2" i="1"/>
  <c r="BE36" i="1" l="1"/>
  <c r="AT36" i="1"/>
  <c r="H24" i="1"/>
  <c r="AT22" i="1"/>
  <c r="AT27" i="1"/>
  <c r="BE33" i="1"/>
  <c r="BE24" i="1" l="1"/>
  <c r="AT24" i="1"/>
</calcChain>
</file>

<file path=xl/sharedStrings.xml><?xml version="1.0" encoding="utf-8"?>
<sst xmlns="http://schemas.openxmlformats.org/spreadsheetml/2006/main" count="232" uniqueCount="153">
  <si>
    <t>KHỐI LƯỢNG NGHIỆM THU HOÀN THÀNH</t>
  </si>
  <si>
    <t>STT</t>
  </si>
  <si>
    <t>MÃ HIỆU 
ĐƠN GIÁ</t>
  </si>
  <si>
    <t>NỘI DUNG CÔNG VIỆC</t>
  </si>
  <si>
    <t>ĐƠN VỊ</t>
  </si>
  <si>
    <t>HỢP ĐỒNG</t>
  </si>
  <si>
    <t>ĐƠN GIÁ DỰ TOÁN XD</t>
  </si>
  <si>
    <t>THÀNH TIỀN DỰ TOÁN XD</t>
  </si>
  <si>
    <t>ĐƠN GIÁ VL,NC,MTC</t>
  </si>
  <si>
    <t>THÀNH PHẦN CP KHÁC</t>
  </si>
  <si>
    <t>ĐƠN GIÁ TỔNG HỢP</t>
  </si>
  <si>
    <t xml:space="preserve">THÀNH TIỀN </t>
  </si>
  <si>
    <t>MÃ ĐỊNH MỨC</t>
  </si>
  <si>
    <t>MÃ VỮA</t>
  </si>
  <si>
    <t>ĐG VL
(Gốc)</t>
  </si>
  <si>
    <t>ĐG VLP
(Gốc)</t>
  </si>
  <si>
    <t>ĐG NC
(Gốc)</t>
  </si>
  <si>
    <t>ĐG MTC
(Gốc)</t>
  </si>
  <si>
    <t>HCM1</t>
  </si>
  <si>
    <t>HCM2</t>
  </si>
  <si>
    <t>HCM3</t>
  </si>
  <si>
    <t>HCM</t>
  </si>
  <si>
    <t>DP KLPS</t>
  </si>
  <si>
    <t>DP Trượt giá</t>
  </si>
  <si>
    <t>DP Tổng</t>
  </si>
  <si>
    <t>Đơn giá 
(HMC+DP)</t>
  </si>
  <si>
    <t>ĐƠN GIÁ
 TỔNG HỢP</t>
  </si>
  <si>
    <t>THÀNH TIỀN</t>
  </si>
  <si>
    <t>TỶ LỆ HMC</t>
  </si>
  <si>
    <t>TỶ LỆ DỰ PHÒNG</t>
  </si>
  <si>
    <t>ĐƠN GIÁ GỐC</t>
  </si>
  <si>
    <t>HỆ SỐ</t>
  </si>
  <si>
    <t>THI CÔNG</t>
  </si>
  <si>
    <t>PS TĂNG</t>
  </si>
  <si>
    <t>PS GIẢM</t>
  </si>
  <si>
    <t>GHI CHÚ</t>
  </si>
  <si>
    <t>I-</t>
  </si>
  <si>
    <t>I</t>
  </si>
  <si>
    <t>BẢNG ĐÈN LED P5</t>
  </si>
  <si>
    <t>Phần khung bảng pano</t>
  </si>
  <si>
    <t>TT</t>
  </si>
  <si>
    <t>Kích thước bảng 2,2m x 1m, sử dụng đèn led P5, mỗi vị trí cột đèn gắn 02 bảng
- Khung bảo vệ ca bin nguyên khối.
- Nguồn điện được sử dụng 5V.
- Bộ điều khiển bằng cổng USB,
- Các nội dung tuyên truyền chạy trên bảng tùy theo nội dung tuyên truyền.</t>
  </si>
  <si>
    <t>bảng</t>
  </si>
  <si>
    <t>Phần ống bảo vệ - Cáp dẫn điện</t>
  </si>
  <si>
    <t>Ống ruột gà xám Ø20: 08 mét/ bảng</t>
  </si>
  <si>
    <t>mét</t>
  </si>
  <si>
    <t>Dây điện CV mềm 2x4mm2: 8m/bảng (đi bên trong trụ chiếu sáng luồn ra)</t>
  </si>
  <si>
    <t>CS.2.04.11</t>
  </si>
  <si>
    <t>Luồn cáp cửa trụ</t>
  </si>
  <si>
    <t>1 đầu cáp</t>
  </si>
  <si>
    <t>Tiếp đất bảo vệ trụ bảng pano 17 bộ</t>
  </si>
  <si>
    <t>Cọc tiếp đất Φ16x2400mm mạ đồng</t>
  </si>
  <si>
    <t>cọc</t>
  </si>
  <si>
    <t>Kẹp cọc tiếp đất đồng</t>
  </si>
  <si>
    <t>cái</t>
  </si>
  <si>
    <t>Ốc siết cáp đồng M11mm2</t>
  </si>
  <si>
    <t>Bulông Φ8x30 + long đền: bắt dây nối đất vào đèn</t>
  </si>
  <si>
    <t>bộ</t>
  </si>
  <si>
    <t>Đầu cosse ép đồng Cu11mm2</t>
  </si>
  <si>
    <t>CS.1.07.21</t>
  </si>
  <si>
    <t>Làm tiếp địa bảng trang trí</t>
  </si>
  <si>
    <t>vị trí</t>
  </si>
  <si>
    <t>II</t>
  </si>
  <si>
    <t>V</t>
  </si>
  <si>
    <t>CAMERA AN NINH</t>
  </si>
  <si>
    <t xml:space="preserve">Camera an ninh </t>
  </si>
  <si>
    <t>Bộ</t>
  </si>
  <si>
    <t>Nguồn cấp Camera</t>
  </si>
  <si>
    <t>Dây điện nguồn 2x1,5mm2</t>
  </si>
  <si>
    <t>m</t>
  </si>
  <si>
    <t>Hộp nhựa bảo vệ nguồn</t>
  </si>
  <si>
    <t>Dây điện nguồn CVV 3.5</t>
  </si>
  <si>
    <t>Ống nhựa PVC-D21 bảo vệ dây nguồn (cây dài 4m)</t>
  </si>
  <si>
    <t>cây</t>
  </si>
  <si>
    <t>Nối chữ T</t>
  </si>
  <si>
    <t>Co nối</t>
  </si>
  <si>
    <t>Tủ điện lưu trữ</t>
  </si>
  <si>
    <t>Công nhân lắp đặt</t>
  </si>
  <si>
    <t>Công</t>
  </si>
  <si>
    <t>Xi bi sử dụng cho màn hình Led</t>
  </si>
  <si>
    <t>III</t>
  </si>
  <si>
    <t>ĐÈN LED TRANG TRÍ CỘT ĐÈN CHIẾU SÁNG</t>
  </si>
  <si>
    <t>Led dây 50X50mm (20m một trụ) (sử dụng nguồn điện 220V.</t>
  </si>
  <si>
    <t>Bộ chuyển đổi nguồn điện AC sang nguồn điện DC</t>
  </si>
  <si>
    <t>Keo alu (500ml/chai))</t>
  </si>
  <si>
    <t>Keo alu (500ml/chai)</t>
  </si>
  <si>
    <t>Chai</t>
  </si>
  <si>
    <t xml:space="preserve">Nhân công lắp đặt </t>
  </si>
  <si>
    <t>LÀM TRÒN</t>
  </si>
  <si>
    <t>Điện chiếu sáng</t>
  </si>
  <si>
    <t>Cung cấp, lắp dựng cột đèn thép cao 9m, dày 4mm, đường kính đế 191mm, đường kính đỉnh 76mm</t>
  </si>
  <si>
    <t>Lắp đặt cần đèn đơn loại đường kính 76, chiều dài cần đèn &lt;= 2m</t>
  </si>
  <si>
    <t>Lắp đặt cần đèn đôi loại đường kính 76, chiều dài cần đèn &lt;= 2m</t>
  </si>
  <si>
    <t>Lắp đặt cần đèn ba loại đường kính 76, chiều dài cần đèn &lt;= 2m</t>
  </si>
  <si>
    <t>Cung cấp, lắp đăt đèn chiếu sáng LED 150W-220V</t>
  </si>
  <si>
    <t>Lắt chóa đèn (lắp lốp), chóa cao áp ở độ cao ≤ 12m</t>
  </si>
  <si>
    <t>Đào móng băng, rộng &lt;=3m,sâu &gt;2m, đất cấp III (Kt: 0,6*0,6*1,2)</t>
  </si>
  <si>
    <t>Bê tông lót móng rộng &lt;=250cm đá 4x6, vữa BT mác 150 (0,6*0,6*0,1)</t>
  </si>
  <si>
    <t>Bê tông móng, mố trụ cầu trên cạn đá 1x2, vữa BT mác 200 (0,6*0,6*1,1)</t>
  </si>
  <si>
    <t>Công tác lắp đặt bu lông các loại bằng thủ công</t>
  </si>
  <si>
    <t>Cung cấp bộ bu lông ren 24-1100 (bộ móng chiếu sáng)</t>
  </si>
  <si>
    <t>Đào kênh mương rộng &lt;=6m bằng máy đào 0,8m3, đất cấp III (0,3+0,5)/2*0,6</t>
  </si>
  <si>
    <t>Đắp đất đường mương cáp, độ chặt K=0,85</t>
  </si>
  <si>
    <t>cung cấp, Đắp cát đường mương cáp.</t>
  </si>
  <si>
    <t>Cung cấp đất mương cáp</t>
  </si>
  <si>
    <t>Cung cấp đất cấp III đắp mương cáp</t>
  </si>
  <si>
    <t>Cung cấp gạch thẻ làm dấu (6 viên/m)</t>
  </si>
  <si>
    <t>Cung cấp ống nhựa HDPE xoắn 65/50</t>
  </si>
  <si>
    <t>Cung cấp, lắp đặt cáp ngầm CXV/DSTA-3x35mm2-0.6/KV</t>
  </si>
  <si>
    <t>Cung cấp cáp bọc đồng CVV 2x3.0 mm2</t>
  </si>
  <si>
    <t>Rải cáp ngầm</t>
  </si>
  <si>
    <t>Luồn cáp cửa cột</t>
  </si>
  <si>
    <t>Luồn dây từ cáp treo lên đèn</t>
  </si>
  <si>
    <t>Đầu coss ép dây đồng Cu 16mm2</t>
  </si>
  <si>
    <t>Họp Domino 4p-60A</t>
  </si>
  <si>
    <t>Bảng gỗ phíp cách điện</t>
  </si>
  <si>
    <t>Vít bắt hộp domino</t>
  </si>
  <si>
    <t>Cầu chì hộp</t>
  </si>
  <si>
    <t>Lắp bảng điện cửa cột</t>
  </si>
  <si>
    <t>Lắp cầu chì đuôi cá</t>
  </si>
  <si>
    <t>Cọc tiếp đất D16 x 2400mm, mạ đồng</t>
  </si>
  <si>
    <t>Kẹp cọc tiếp đất bằng đồng</t>
  </si>
  <si>
    <t>Ốc xiết cáp đồng M11</t>
  </si>
  <si>
    <t>Bulong D8x30</t>
  </si>
  <si>
    <t xml:space="preserve">Cáp đồng trần 11mm2 </t>
  </si>
  <si>
    <t>Đầu coss ép dây đồng Cu 11mm2</t>
  </si>
  <si>
    <t>Lắp đặt hệ thống tiếp địa lặp lại cho lưới điện cáp ngầm (phụ điện)</t>
  </si>
  <si>
    <t>Cung cấp, lắp đặt tủ điều khiển chiếu sáng 2 ngăn, dày 2mm, kích thước 870x450x400mm, sơn tĩnh điện (thiết bị 1 MCCB 3P-75A, 3 time 24h, 03 công tơ các loại 50A)</t>
  </si>
  <si>
    <t>Lắp đặt tủ điện điều khiển chiếu sáng cao &lt;2m (phụ kiện)</t>
  </si>
  <si>
    <t>Đánh số cột thép</t>
  </si>
  <si>
    <t>Lắp cửa cột</t>
  </si>
  <si>
    <t>Băng keo cách điện</t>
  </si>
  <si>
    <t>Công tác thí nghiệm cáp, thí nghiệm đèn, đo địa toàn bộ</t>
  </si>
  <si>
    <t>1 cột</t>
  </si>
  <si>
    <t>1 cần đèn</t>
  </si>
  <si>
    <t>bộ</t>
  </si>
  <si>
    <t>choá</t>
  </si>
  <si>
    <t>m3</t>
  </si>
  <si>
    <t>cái</t>
  </si>
  <si>
    <t>1 bộ</t>
  </si>
  <si>
    <t>100m3</t>
  </si>
  <si>
    <t>viên</t>
  </si>
  <si>
    <t>100m</t>
  </si>
  <si>
    <t>1 bảng</t>
  </si>
  <si>
    <t>1 cầu chì</t>
  </si>
  <si>
    <t>cọc</t>
  </si>
  <si>
    <t>kg</t>
  </si>
  <si>
    <t>Cái</t>
  </si>
  <si>
    <t>10 cột</t>
  </si>
  <si>
    <t>1 cửa</t>
  </si>
  <si>
    <t>cuộn</t>
  </si>
  <si>
    <t>toàn bộ</t>
  </si>
  <si>
    <t>HẠNG MỤC: HỆ THỐNG ĐIỆN CHIẾU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</si>
</sst>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</cellStyleXfs>
  <cellXfs count="53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Continuous" vertical="center" wrapText="1"/>
    </xf>
    <xf numFmtId="0" fontId="2" fillId="0" borderId="0" xfId="1" applyFont="1" applyAlignment="1">
      <alignment horizontal="centerContinuous" vertical="center" wrapText="1"/>
    </xf>
    <xf numFmtId="3" fontId="2" fillId="0" borderId="0" xfId="1" applyNumberFormat="1" applyFont="1" applyAlignment="1">
      <alignment horizontal="centerContinuous" vertical="center" wrapText="1"/>
    </xf>
    <xf numFmtId="14" fontId="2" fillId="0" borderId="0" xfId="1" applyNumberFormat="1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Continuous" vertical="center" wrapText="1"/>
    </xf>
    <xf numFmtId="3" fontId="4" fillId="0" borderId="0" xfId="1" applyNumberFormat="1" applyFont="1" applyAlignment="1">
      <alignment horizontal="centerContinuous" vertical="center" wrapText="1"/>
    </xf>
    <xf numFmtId="14" fontId="4" fillId="0" borderId="0" xfId="1" applyNumberFormat="1" applyFont="1" applyAlignment="1">
      <alignment vertical="center" wrapText="1"/>
    </xf>
    <xf numFmtId="3" fontId="2" fillId="0" borderId="0" xfId="1" applyNumberFormat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  <protection locked="0"/>
    </xf>
    <xf numFmtId="3" fontId="4" fillId="0" borderId="1" xfId="1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3" fontId="5" fillId="0" borderId="1" xfId="2" applyNumberFormat="1" applyFont="1" applyBorder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3" fontId="2" fillId="0" borderId="1" xfId="1" applyNumberFormat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49" fontId="4" fillId="0" borderId="1" xfId="3" applyNumberFormat="1" applyFont="1" applyBorder="1" applyAlignment="1" applyProtection="1">
      <alignment horizontal="center" vertical="center" wrapText="1"/>
      <protection hidden="1"/>
    </xf>
    <xf numFmtId="0" fontId="4" fillId="0" borderId="1" xfId="4" applyFont="1" applyBorder="1" applyAlignment="1">
      <alignment horizontal="center" vertical="center"/>
    </xf>
    <xf numFmtId="49" fontId="2" fillId="0" borderId="1" xfId="1" applyNumberFormat="1" applyFont="1" applyBorder="1" applyAlignment="1">
      <alignment vertical="center" wrapText="1"/>
    </xf>
    <xf numFmtId="3" fontId="4" fillId="0" borderId="1" xfId="4" applyNumberFormat="1" applyFont="1" applyBorder="1" applyAlignment="1">
      <alignment vertical="center"/>
    </xf>
    <xf numFmtId="0" fontId="7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3" fontId="7" fillId="0" borderId="1" xfId="1" applyNumberFormat="1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4" fillId="0" borderId="1" xfId="4" quotePrefix="1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right" vertical="center"/>
    </xf>
    <xf numFmtId="0" fontId="2" fillId="0" borderId="1" xfId="4" quotePrefix="1" applyFont="1" applyBorder="1" applyAlignment="1">
      <alignment horizontal="center" vertical="center" wrapText="1"/>
    </xf>
    <xf numFmtId="3" fontId="2" fillId="0" borderId="1" xfId="4" applyNumberFormat="1" applyFont="1" applyBorder="1" applyAlignment="1">
      <alignment vertical="center" wrapText="1"/>
    </xf>
    <xf numFmtId="0" fontId="2" fillId="0" borderId="1" xfId="4" applyFont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right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3" fontId="2" fillId="0" borderId="2" xfId="1" applyNumberFormat="1" applyFont="1" applyBorder="1" applyAlignment="1">
      <alignment vertical="center" wrapText="1"/>
    </xf>
    <xf numFmtId="3" fontId="4" fillId="0" borderId="2" xfId="1" applyNumberFormat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3" fontId="4" fillId="0" borderId="0" xfId="1" applyNumberFormat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3" fontId="4" fillId="0" borderId="1" xfId="1" applyNumberFormat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3" fontId="4" fillId="0" borderId="1" xfId="1" applyNumberFormat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</cellXfs>
  <cellStyles count="5">
    <cellStyle name="Comma 5" xfId="2" xr:uid="{81C9ED5B-4A1C-4319-95CC-8F75860F638E}"/>
    <cellStyle name="Normal" xfId="0" builtinId="0"/>
    <cellStyle name="Normal - Style1 2" xfId="1" xr:uid="{547F4A2C-CAFA-4D92-B810-F966153D6BEF}"/>
    <cellStyle name="Normal_xuan tan xuan dinh" xfId="4" xr:uid="{98E7DB31-2250-4297-8FFF-296068DECD91}"/>
    <cellStyle name="Normal_xuan tan xuan dinh_7. du toan lap dat bo sung den trang tri" xfId="3" xr:uid="{8EFA91EC-4C33-4FC5-8B08-DFECB3ECF17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37</xdr:row>
      <xdr:rowOff>228600</xdr:rowOff>
    </xdr:from>
    <xdr:to>
      <xdr:col>59</xdr:col>
      <xdr:colOff>464820</xdr:colOff>
      <xdr:row>51</xdr:row>
      <xdr:rowOff>144915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9ED662-5926-442D-B70B-AD5509513D0E}"/>
            </a:ext>
          </a:extLst>
        </xdr:cNvPr>
        <xdr:cNvGrpSpPr/>
      </xdr:nvGrpSpPr>
      <xdr:grpSpPr>
        <a:xfrm>
          <a:off x="1882140" y="15666720"/>
          <a:ext cx="7581900" cy="3528195"/>
          <a:chOff x="2762249" y="21549501"/>
          <a:chExt cx="9800167" cy="349191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77F8CA5-AB49-4668-BF6F-A2F4E99F2674}"/>
              </a:ext>
            </a:extLst>
          </xdr:cNvPr>
          <xdr:cNvGrpSpPr/>
        </xdr:nvGrpSpPr>
        <xdr:grpSpPr>
          <a:xfrm>
            <a:off x="2762249" y="21549501"/>
            <a:ext cx="9800167" cy="3491910"/>
            <a:chOff x="2595282" y="23458236"/>
            <a:chExt cx="9762366" cy="349191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9E1DA221-9062-4765-A8A9-0E7126D646E4}"/>
                </a:ext>
              </a:extLst>
            </xdr:cNvPr>
            <xdr:cNvGrpSpPr/>
          </xdr:nvGrpSpPr>
          <xdr:grpSpPr>
            <a:xfrm>
              <a:off x="2595282" y="23458236"/>
              <a:ext cx="9688354" cy="2068763"/>
              <a:chOff x="2329509" y="12166542"/>
              <a:chExt cx="8890992" cy="2068764"/>
            </a:xfrm>
          </xdr:grpSpPr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1E3CBD32-9183-47AE-A3B0-F43AA2AEBBA7}"/>
                  </a:ext>
                </a:extLst>
              </xdr:cNvPr>
              <xdr:cNvSpPr txBox="1"/>
            </xdr:nvSpPr>
            <xdr:spPr>
              <a:xfrm>
                <a:off x="2329509" y="13835176"/>
                <a:ext cx="2384427" cy="35174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CHỦ</a:t>
                </a:r>
                <a:r>
                  <a:rPr lang="en-US" sz="1400" b="1" baseline="0">
                    <a:latin typeface="Times New Roman" pitchFamily="18" charset="0"/>
                    <a:cs typeface="Times New Roman" pitchFamily="18" charset="0"/>
                  </a:rPr>
                  <a:t> ĐẦU TƯ</a:t>
                </a:r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95E79630-D9CB-4AB4-97D4-CA874BD49333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Nguyễn Trường Chinh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01D50620-388F-4E1E-A7B4-8A59B3E95C51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77C72B03-64E0-4172-8314-62209B95707C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Trần Văn Sỹ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1D56623A-FCC8-49DE-BE0E-06158B0B22CD}"/>
                  </a:ext>
                </a:extLst>
              </xdr:cNvPr>
              <xdr:cNvSpPr txBox="1"/>
            </xdr:nvSpPr>
            <xdr:spPr>
              <a:xfrm>
                <a:off x="2436404" y="12166543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233AA075-CA30-46F6-9379-0F67C7519AFC}"/>
                  </a:ext>
                </a:extLst>
              </xdr:cNvPr>
              <xdr:cNvSpPr txBox="1"/>
            </xdr:nvSpPr>
            <xdr:spPr>
              <a:xfrm>
                <a:off x="8432131" y="12166542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D04B39B-F655-4524-B4BE-7A93FAA0DEDD}"/>
                </a:ext>
              </a:extLst>
            </xdr:cNvPr>
            <xdr:cNvSpPr txBox="1"/>
          </xdr:nvSpPr>
          <xdr:spPr>
            <a:xfrm>
              <a:off x="8758517" y="26395456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3B958BF-8059-41A6-9A0C-9DE4BBE1C6F0}"/>
                </a:ext>
              </a:extLst>
            </xdr:cNvPr>
            <xdr:cNvSpPr txBox="1"/>
          </xdr:nvSpPr>
          <xdr:spPr>
            <a:xfrm>
              <a:off x="2596797" y="26390975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 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661889D-FE4A-40CF-A1EA-68B443E7DA74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C4C15C5-5259-4CC9-A735-1D2CF914AEFB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CỔ PHẦN
ĐẠI VIỆT LẠC HỒNG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BBFB18A-8EF9-4DA3-9286-310962D20158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0990E83-0189-4F4F-92A3-4CE9990CC0D2}"/>
              </a:ext>
            </a:extLst>
          </xdr:cNvPr>
          <xdr:cNvSpPr txBox="1"/>
        </xdr:nvSpPr>
        <xdr:spPr>
          <a:xfrm>
            <a:off x="5736172" y="24486726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Đinh Ngọc Đức</a:t>
            </a:fld>
            <a:endParaRPr lang="en-US" sz="1400" b="1">
              <a:latin typeface="+mj-lt"/>
            </a:endParaRPr>
          </a:p>
        </xdr:txBody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</xdr:colOff>
      <xdr:row>50</xdr:row>
      <xdr:rowOff>30480</xdr:rowOff>
    </xdr:from>
    <xdr:to>
      <xdr:col>59</xdr:col>
      <xdr:colOff>579120</xdr:colOff>
      <xdr:row>70</xdr:row>
      <xdr:rowOff>53475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20B4551-E561-4A13-9A76-322D0376219E}"/>
            </a:ext>
          </a:extLst>
        </xdr:cNvPr>
        <xdr:cNvGrpSpPr/>
      </xdr:nvGrpSpPr>
      <xdr:grpSpPr>
        <a:xfrm>
          <a:off x="1996440" y="21511260"/>
          <a:ext cx="7581900" cy="3528195"/>
          <a:chOff x="2762249" y="21549501"/>
          <a:chExt cx="9800167" cy="349191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648875E1-971F-4576-96BE-042506FE22E3}"/>
              </a:ext>
            </a:extLst>
          </xdr:cNvPr>
          <xdr:cNvGrpSpPr/>
        </xdr:nvGrpSpPr>
        <xdr:grpSpPr>
          <a:xfrm>
            <a:off x="2762249" y="21549501"/>
            <a:ext cx="9800167" cy="3491910"/>
            <a:chOff x="2595282" y="23458236"/>
            <a:chExt cx="9762366" cy="3491910"/>
          </a:xfrm>
        </xdr:grpSpPr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0203DC41-90B7-4BD8-BC31-4FDD6C67D85D}"/>
                </a:ext>
              </a:extLst>
            </xdr:cNvPr>
            <xdr:cNvGrpSpPr/>
          </xdr:nvGrpSpPr>
          <xdr:grpSpPr>
            <a:xfrm>
              <a:off x="2595282" y="23458236"/>
              <a:ext cx="9688354" cy="2068763"/>
              <a:chOff x="2329509" y="12166542"/>
              <a:chExt cx="8890992" cy="2068764"/>
            </a:xfrm>
          </xdr:grpSpPr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1F2074D2-E838-4EFF-B128-7D2C91F0AA9C}"/>
                  </a:ext>
                </a:extLst>
              </xdr:cNvPr>
              <xdr:cNvSpPr txBox="1"/>
            </xdr:nvSpPr>
            <xdr:spPr>
              <a:xfrm>
                <a:off x="2329509" y="13835176"/>
                <a:ext cx="2384427" cy="35174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CHỦ</a:t>
                </a:r>
                <a:r>
                  <a:rPr lang="en-US" sz="1400" b="1" baseline="0">
                    <a:latin typeface="Times New Roman" pitchFamily="18" charset="0"/>
                    <a:cs typeface="Times New Roman" pitchFamily="18" charset="0"/>
                  </a:rPr>
                  <a:t> ĐẦU TƯ</a:t>
                </a:r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  <a:p>
                <a:pPr algn="ctr"/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F86B1BDE-F29F-4FCE-93D5-5DD04B6EBE09}"/>
                  </a:ext>
                </a:extLst>
              </xdr:cNvPr>
              <xdr:cNvSpPr txBox="1"/>
            </xdr:nvSpPr>
            <xdr:spPr>
              <a:xfrm>
                <a:off x="2358149" y="13266658"/>
                <a:ext cx="2384427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99B5FAD-7D1C-4B15-9322-FB01D2E50562}" type="TxLink">
                  <a:rPr lang="en-US" sz="1400" b="1">
                    <a:latin typeface="Times New Roman" pitchFamily="18" charset="0"/>
                    <a:cs typeface="Times New Roman" pitchFamily="18" charset="0"/>
                  </a:rPr>
                  <a:pPr algn="ctr"/>
                  <a:t>Nguyễn Trường Chinh</a:t>
                </a:fld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129EB985-9DFD-42F0-A30A-C74FEC05EAA0}"/>
                  </a:ext>
                </a:extLst>
              </xdr:cNvPr>
              <xdr:cNvSpPr txBox="1"/>
            </xdr:nvSpPr>
            <xdr:spPr>
              <a:xfrm>
                <a:off x="7917582" y="13361966"/>
                <a:ext cx="3302919" cy="8733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527D1F2-1CE3-4E89-A5E9-A81B86641264}" type="TxLink">
                  <a:rPr lang="vi-VN" sz="1400" b="1">
                    <a:latin typeface="+mj-lt"/>
                  </a:rPr>
                  <a:pPr algn="ctr"/>
                  <a:t>CÔNG TY TNHH
LỘC LAN ANH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29" name="TextBox 28">
                <a:extLst>
                  <a:ext uri="{FF2B5EF4-FFF2-40B4-BE49-F238E27FC236}">
                    <a16:creationId xmlns:a16="http://schemas.microsoft.com/office/drawing/2014/main" id="{C2CA4A27-AE93-4E30-AFF8-80FF77AEB0E2}"/>
                  </a:ext>
                </a:extLst>
              </xdr:cNvPr>
              <xdr:cNvSpPr txBox="1"/>
            </xdr:nvSpPr>
            <xdr:spPr>
              <a:xfrm>
                <a:off x="8400865" y="13220940"/>
                <a:ext cx="2384427" cy="39447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A9FE69D4-23FF-417D-82B6-DCDFF21AF82D}" type="TxLink">
                  <a:rPr lang="vi-VN" sz="1400" b="1">
                    <a:latin typeface="+mj-lt"/>
                  </a:rPr>
                  <a:pPr algn="ctr"/>
                  <a:t>Trần Văn Sỹ</a:t>
                </a:fld>
                <a:endParaRPr lang="en-US" sz="1400" b="1">
                  <a:latin typeface="+mj-lt"/>
                </a:endParaRPr>
              </a:p>
            </xdr:txBody>
          </xdr:sp>
          <xdr:sp macro="" textlink="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3540CCBE-CF74-4CEC-85DD-5FD541883E06}"/>
                  </a:ext>
                </a:extLst>
              </xdr:cNvPr>
              <xdr:cNvSpPr txBox="1"/>
            </xdr:nvSpPr>
            <xdr:spPr>
              <a:xfrm>
                <a:off x="2436404" y="12166543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THI CÔNG</a:t>
                </a:r>
              </a:p>
            </xdr:txBody>
          </xdr:sp>
          <xdr:sp macro="" textlink="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B268FB7A-A3E8-4CB8-A1DD-8DB6AC5FE524}"/>
                  </a:ext>
                </a:extLst>
              </xdr:cNvPr>
              <xdr:cNvSpPr txBox="1"/>
            </xdr:nvSpPr>
            <xdr:spPr>
              <a:xfrm>
                <a:off x="8432131" y="12166542"/>
                <a:ext cx="2384426" cy="325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GIÁM SÁT B</a:t>
                </a:r>
              </a:p>
            </xdr:txBody>
          </xdr:sp>
        </xdr:grp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84E1855-3013-44EF-A40D-EA5D2A8C342F}"/>
                </a:ext>
              </a:extLst>
            </xdr:cNvPr>
            <xdr:cNvSpPr txBox="1"/>
          </xdr:nvSpPr>
          <xdr:spPr>
            <a:xfrm>
              <a:off x="8758517" y="26395456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9EB085C-53CD-4B85-883C-E5AC70A8FEAA}" type="TxLink">
                <a:rPr lang="vi-VN" sz="1400" b="1">
                  <a:latin typeface="+mj-lt"/>
                </a:rPr>
                <a:pPr algn="ctr"/>
                <a:t>Bùi Duy Lộc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3ED1007-998F-4DAE-9DF0-E17621C7E66B}"/>
                </a:ext>
              </a:extLst>
            </xdr:cNvPr>
            <xdr:cNvSpPr txBox="1"/>
          </xdr:nvSpPr>
          <xdr:spPr>
            <a:xfrm>
              <a:off x="2596797" y="26390975"/>
              <a:ext cx="2510119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893D543-2DB6-4EF8-991D-5560DCDF64DF}" type="TxLink">
                <a:rPr lang="vi-VN" sz="1400" b="1">
                  <a:latin typeface="+mj-lt"/>
                </a:rPr>
                <a:pPr algn="ctr"/>
                <a:t> </a:t>
              </a:fld>
              <a:endParaRPr lang="en-US" sz="1400" b="1">
                <a:latin typeface="+mj-lt"/>
              </a:endParaRP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C0B282E-4853-4C50-B767-DA5B8DEA911A}"/>
                </a:ext>
              </a:extLst>
            </xdr:cNvPr>
            <xdr:cNvSpPr txBox="1"/>
          </xdr:nvSpPr>
          <xdr:spPr>
            <a:xfrm>
              <a:off x="8710537" y="25129689"/>
              <a:ext cx="3599131" cy="554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GIÁM</a:t>
              </a:r>
              <a:r>
                <a:rPr lang="en-US" sz="1400" b="1" baseline="0">
                  <a:latin typeface="Times New Roman" pitchFamily="18" charset="0"/>
                  <a:cs typeface="Times New Roman" pitchFamily="18" charset="0"/>
                </a:rPr>
                <a:t> ĐỐC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F15F5ACA-44BD-4B4F-A260-DEB211C1405C}"/>
              </a:ext>
            </a:extLst>
          </xdr:cNvPr>
          <xdr:cNvSpPr txBox="1"/>
        </xdr:nvSpPr>
        <xdr:spPr>
          <a:xfrm>
            <a:off x="5757332" y="22754166"/>
            <a:ext cx="3613068" cy="873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5A1919-AAB3-4A14-A726-804833F9A1ED}" type="TxLink">
              <a:rPr lang="vi-VN" sz="1400" b="1">
                <a:latin typeface="+mj-lt"/>
              </a:rPr>
              <a:pPr algn="ctr"/>
              <a:t>CÔNG TY CỔ PHẦN
ĐẠI VIỆT LẠC HỒNG</a:t>
            </a:fld>
            <a:endParaRPr lang="en-US" sz="1400" b="1">
              <a:latin typeface="+mj-lt"/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6E2C747E-2AA5-44A9-B27B-C01F2961D703}"/>
              </a:ext>
            </a:extLst>
          </xdr:cNvPr>
          <xdr:cNvSpPr txBox="1"/>
        </xdr:nvSpPr>
        <xdr:spPr>
          <a:xfrm>
            <a:off x="5778500" y="23219835"/>
            <a:ext cx="3608916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GIÁM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ĐỐC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9B78466A-17BE-406A-8EC6-FDA3319E0936}"/>
              </a:ext>
            </a:extLst>
          </xdr:cNvPr>
          <xdr:cNvSpPr txBox="1"/>
        </xdr:nvSpPr>
        <xdr:spPr>
          <a:xfrm>
            <a:off x="5736172" y="24486726"/>
            <a:ext cx="3613067" cy="5546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FF2A10-B632-4E22-A80A-20B1D9623B6C}" type="TxLink">
              <a:rPr lang="vi-VN" sz="1400" b="1">
                <a:latin typeface="+mj-lt"/>
              </a:rPr>
              <a:pPr algn="ctr"/>
              <a:t>Đinh Ngọc Đức</a:t>
            </a:fld>
            <a:endParaRPr lang="en-US" sz="1400" b="1">
              <a:latin typeface="+mj-lt"/>
            </a:endParaRPr>
          </a:p>
        </xdr:txBody>
      </xdr:sp>
    </xdr:grp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STT/KhachHang/20200506-ChieuSang/DuTo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STT/KhachHang/20200506-ChieuSang/HOP%20PANO%20LED%20-%20CAME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YN/Desktop/Nguy&#7877;n%20th&#7883;%20minh%20khai/TH&#7848;M%20TRA%20OK%2013.2/Gi&#225;%20v&#7853;t%20t&#432;%20&#273;&#432;&#7901;ng%20NTM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"/>
      <sheetName val="WORD"/>
      <sheetName val="kl3pct"/>
      <sheetName val="klHTHH"/>
      <sheetName val="pp_NC"/>
      <sheetName val="pp3p2m "/>
      <sheetName val="pp1p"/>
      <sheetName val="PPHTCS"/>
      <sheetName val="klHTDL"/>
      <sheetName val="ppht NC"/>
      <sheetName val="ppht"/>
      <sheetName val="pp3p1m"/>
      <sheetName val="kl3p1m"/>
      <sheetName val="kl1p"/>
      <sheetName val="CT_tram"/>
      <sheetName val="chitiet"/>
      <sheetName val="PL-1"/>
      <sheetName val="PL-2"/>
      <sheetName val="PL-3"/>
      <sheetName val="PL-4"/>
      <sheetName val="NT-VTTB"/>
      <sheetName val="Hoan cong VL-NC-MTC"/>
      <sheetName val="2Mong"/>
      <sheetName val="3Tru"/>
      <sheetName val="4BT"/>
      <sheetName val="5Neo"/>
      <sheetName val="6PK"/>
      <sheetName val="7day"/>
      <sheetName val="8TB"/>
      <sheetName val="9TD"/>
      <sheetName val="10DN"/>
      <sheetName val="NK"/>
      <sheetName val="Solieu"/>
      <sheetName val="Du thau"/>
      <sheetName val="TongHopKL"/>
      <sheetName val="NT-VT"/>
      <sheetName val="B_CAP"/>
      <sheetName val="A_CAP"/>
      <sheetName val="CHI TIET GIA DU  THAU"/>
    </sheetNames>
    <sheetDataSet>
      <sheetData sheetId="0">
        <row r="1">
          <cell r="A1" t="str">
            <v>giá</v>
          </cell>
          <cell r="B1" t="str">
            <v>MHĐG</v>
          </cell>
          <cell r="C1" t="str">
            <v>Tên vật tư</v>
          </cell>
          <cell r="D1" t="str">
            <v>Đơn vị</v>
          </cell>
          <cell r="E1"/>
          <cell r="F1" t="str">
            <v>STT</v>
          </cell>
          <cell r="G1" t="str">
            <v>NTVT</v>
          </cell>
          <cell r="H1" t="str">
            <v>Tạo mã1</v>
          </cell>
          <cell r="I1" t="str">
            <v>Tạo mã2</v>
          </cell>
        </row>
        <row r="2">
          <cell r="A2"/>
          <cell r="B2">
            <v>2</v>
          </cell>
          <cell r="C2">
            <v>3</v>
          </cell>
          <cell r="D2">
            <v>4</v>
          </cell>
          <cell r="E2"/>
          <cell r="F2">
            <v>3000</v>
          </cell>
        </row>
        <row r="3">
          <cell r="A3" t="str">
            <v>D12</v>
          </cell>
          <cell r="B3" t="str">
            <v>04.4001</v>
          </cell>
          <cell r="C3" t="str">
            <v>Đà cản BTCT 1,2m</v>
          </cell>
          <cell r="D3" t="str">
            <v>cái</v>
          </cell>
          <cell r="E3" t="str">
            <v>D1</v>
          </cell>
          <cell r="F3">
            <v>50</v>
          </cell>
          <cell r="G3" t="str">
            <v>x</v>
          </cell>
          <cell r="J3" t="str">
            <v>D12</v>
          </cell>
        </row>
        <row r="4">
          <cell r="A4" t="str">
            <v>D15</v>
          </cell>
          <cell r="B4" t="str">
            <v>04.3801</v>
          </cell>
          <cell r="C4" t="str">
            <v>Đà cản BTCT 1,5m</v>
          </cell>
          <cell r="D4" t="str">
            <v>cái</v>
          </cell>
          <cell r="E4" t="str">
            <v>D1</v>
          </cell>
          <cell r="F4">
            <v>50</v>
          </cell>
          <cell r="G4" t="str">
            <v>x</v>
          </cell>
          <cell r="J4" t="str">
            <v>D15</v>
          </cell>
        </row>
        <row r="5">
          <cell r="A5" t="str">
            <v>D20</v>
          </cell>
          <cell r="B5" t="str">
            <v>04.3802</v>
          </cell>
          <cell r="C5" t="str">
            <v>Đà cản BTCT 2,0m</v>
          </cell>
          <cell r="D5" t="str">
            <v>cái</v>
          </cell>
          <cell r="E5" t="str">
            <v>D2</v>
          </cell>
          <cell r="F5">
            <v>50</v>
          </cell>
          <cell r="G5" t="str">
            <v>x</v>
          </cell>
          <cell r="J5" t="str">
            <v>D20</v>
          </cell>
        </row>
        <row r="6">
          <cell r="A6" t="str">
            <v>D25</v>
          </cell>
          <cell r="B6" t="str">
            <v>04.3802</v>
          </cell>
          <cell r="C6" t="str">
            <v>Đà cản BTCT 2,5m</v>
          </cell>
          <cell r="D6" t="str">
            <v>cái</v>
          </cell>
          <cell r="E6" t="str">
            <v>D2</v>
          </cell>
          <cell r="F6">
            <v>50</v>
          </cell>
          <cell r="G6" t="str">
            <v>x</v>
          </cell>
          <cell r="J6" t="str">
            <v>D25</v>
          </cell>
        </row>
        <row r="7">
          <cell r="A7" t="str">
            <v>DN0212</v>
          </cell>
          <cell r="B7" t="str">
            <v>04.3801</v>
          </cell>
          <cell r="C7" t="str">
            <v>Đế neo BTCT 200x1200</v>
          </cell>
          <cell r="D7" t="str">
            <v>cái</v>
          </cell>
          <cell r="E7" t="str">
            <v>DN</v>
          </cell>
          <cell r="F7">
            <v>50</v>
          </cell>
          <cell r="G7" t="str">
            <v>x</v>
          </cell>
          <cell r="J7" t="str">
            <v>DN0212</v>
          </cell>
        </row>
        <row r="8">
          <cell r="A8" t="str">
            <v>DN0412</v>
          </cell>
          <cell r="B8" t="str">
            <v>04.3801</v>
          </cell>
          <cell r="C8" t="str">
            <v>Đế neo BTCT 400x1200</v>
          </cell>
          <cell r="D8" t="str">
            <v>cái</v>
          </cell>
          <cell r="E8" t="str">
            <v>DN</v>
          </cell>
          <cell r="F8">
            <v>50</v>
          </cell>
          <cell r="G8" t="str">
            <v>x</v>
          </cell>
          <cell r="J8" t="str">
            <v>DN0412</v>
          </cell>
        </row>
        <row r="9">
          <cell r="A9" t="str">
            <v>DN0415</v>
          </cell>
          <cell r="B9" t="str">
            <v>04.3802</v>
          </cell>
          <cell r="C9" t="str">
            <v>Đế neo BTCT 400x1500</v>
          </cell>
          <cell r="D9" t="str">
            <v>cái</v>
          </cell>
          <cell r="E9" t="str">
            <v>DN</v>
          </cell>
          <cell r="F9">
            <v>50</v>
          </cell>
          <cell r="G9" t="str">
            <v>x</v>
          </cell>
          <cell r="J9" t="str">
            <v>DN0415</v>
          </cell>
        </row>
        <row r="10">
          <cell r="A10" t="str">
            <v>DN0615</v>
          </cell>
          <cell r="B10" t="str">
            <v>04.3802</v>
          </cell>
          <cell r="C10" t="str">
            <v>Đế neo BTCT 600x1500</v>
          </cell>
          <cell r="D10" t="str">
            <v>cái</v>
          </cell>
          <cell r="E10" t="str">
            <v>DN</v>
          </cell>
          <cell r="F10">
            <v>50</v>
          </cell>
          <cell r="G10" t="str">
            <v>x</v>
          </cell>
          <cell r="J10" t="str">
            <v>DN0615</v>
          </cell>
        </row>
        <row r="11">
          <cell r="A11" t="str">
            <v>DN0618</v>
          </cell>
          <cell r="B11" t="str">
            <v>04.3802</v>
          </cell>
          <cell r="C11" t="str">
            <v>Đế neo BTCT 600x1800</v>
          </cell>
          <cell r="D11" t="str">
            <v>cái</v>
          </cell>
          <cell r="E11" t="str">
            <v>DN</v>
          </cell>
          <cell r="F11">
            <v>50</v>
          </cell>
          <cell r="G11" t="str">
            <v>x</v>
          </cell>
          <cell r="J11" t="str">
            <v>DN0618</v>
          </cell>
        </row>
        <row r="12">
          <cell r="A12" t="str">
            <v>DN1500</v>
          </cell>
          <cell r="B12" t="str">
            <v>04.3802</v>
          </cell>
          <cell r="C12" t="str">
            <v>Đế neo BTCT 1500x500</v>
          </cell>
          <cell r="D12" t="str">
            <v>cái</v>
          </cell>
          <cell r="E12" t="str">
            <v>DN</v>
          </cell>
          <cell r="F12">
            <v>50</v>
          </cell>
          <cell r="G12" t="str">
            <v>x</v>
          </cell>
          <cell r="J12" t="str">
            <v>DN1500</v>
          </cell>
        </row>
        <row r="13">
          <cell r="A13" t="str">
            <v>DN1200</v>
          </cell>
          <cell r="B13" t="str">
            <v>04.3801</v>
          </cell>
          <cell r="C13" t="str">
            <v>Đế neo BTCT 1200x500</v>
          </cell>
          <cell r="D13" t="str">
            <v>cái</v>
          </cell>
          <cell r="E13" t="str">
            <v>DN</v>
          </cell>
          <cell r="F13">
            <v>50</v>
          </cell>
          <cell r="G13" t="str">
            <v>x</v>
          </cell>
          <cell r="J13" t="str">
            <v>DN1200</v>
          </cell>
        </row>
        <row r="14">
          <cell r="A14" t="str">
            <v>BNH</v>
          </cell>
          <cell r="B14"/>
          <cell r="C14" t="str">
            <v>Biển số - Bảng nguy hiểm</v>
          </cell>
          <cell r="D14" t="str">
            <v>cái</v>
          </cell>
          <cell r="E14" t="str">
            <v>BN</v>
          </cell>
          <cell r="F14">
            <v>50</v>
          </cell>
          <cell r="G14" t="str">
            <v>x</v>
          </cell>
          <cell r="J14" t="str">
            <v>BNH</v>
          </cell>
        </row>
        <row r="15">
          <cell r="A15" t="str">
            <v>BBD</v>
          </cell>
          <cell r="B15"/>
          <cell r="C15" t="str">
            <v>Biển báo độ cao</v>
          </cell>
          <cell r="D15" t="str">
            <v>cái</v>
          </cell>
          <cell r="E15" t="str">
            <v>BB</v>
          </cell>
          <cell r="F15">
            <v>50</v>
          </cell>
          <cell r="G15" t="str">
            <v>x</v>
          </cell>
          <cell r="J15" t="str">
            <v>BBD</v>
          </cell>
        </row>
        <row r="16">
          <cell r="A16" t="str">
            <v>B460</v>
          </cell>
          <cell r="B16"/>
          <cell r="C16" t="str">
            <v>Boulon 4x60+ 2 long đền vuông</v>
          </cell>
          <cell r="D16" t="str">
            <v>bộ</v>
          </cell>
          <cell r="E16" t="str">
            <v>B4</v>
          </cell>
          <cell r="F16">
            <v>50</v>
          </cell>
          <cell r="G16" t="str">
            <v>x</v>
          </cell>
          <cell r="J16" t="str">
            <v>B460</v>
          </cell>
        </row>
        <row r="17">
          <cell r="A17" t="str">
            <v>B630</v>
          </cell>
          <cell r="B17"/>
          <cell r="C17" t="str">
            <v>Boulon 6x30+ 2 long đền vuông</v>
          </cell>
          <cell r="D17" t="str">
            <v>bộ</v>
          </cell>
          <cell r="E17" t="str">
            <v>B6</v>
          </cell>
          <cell r="F17">
            <v>50</v>
          </cell>
          <cell r="G17" t="str">
            <v>x</v>
          </cell>
          <cell r="J17" t="str">
            <v>B630</v>
          </cell>
        </row>
        <row r="18">
          <cell r="A18" t="str">
            <v>B1030TH</v>
          </cell>
          <cell r="B18"/>
          <cell r="C18" t="str">
            <v>Boulon thau 10x30 + 2 long đền vuông</v>
          </cell>
          <cell r="D18" t="str">
            <v>bộ</v>
          </cell>
          <cell r="E18" t="str">
            <v>B1</v>
          </cell>
          <cell r="F18">
            <v>50</v>
          </cell>
          <cell r="G18" t="str">
            <v>x</v>
          </cell>
          <cell r="J18" t="str">
            <v>B1030TH</v>
          </cell>
        </row>
        <row r="19">
          <cell r="A19" t="str">
            <v>B1040</v>
          </cell>
          <cell r="B19"/>
          <cell r="C19" t="str">
            <v>Boulon 10x40+ 2 long đền vuông D12-50x50x3/Zn</v>
          </cell>
          <cell r="D19" t="str">
            <v>bộ</v>
          </cell>
          <cell r="E19" t="str">
            <v>B1</v>
          </cell>
          <cell r="F19">
            <v>50</v>
          </cell>
          <cell r="G19" t="str">
            <v>x</v>
          </cell>
          <cell r="J19" t="str">
            <v>B1040</v>
          </cell>
        </row>
        <row r="20">
          <cell r="A20" t="str">
            <v>B1050</v>
          </cell>
          <cell r="B20"/>
          <cell r="C20" t="str">
            <v>Boulon 10x50+ 2 long đền vuông D12-50x50x3/Zn</v>
          </cell>
          <cell r="D20" t="str">
            <v>bộ</v>
          </cell>
          <cell r="E20" t="str">
            <v>B1</v>
          </cell>
          <cell r="F20">
            <v>50</v>
          </cell>
          <cell r="G20" t="str">
            <v>x</v>
          </cell>
          <cell r="J20" t="str">
            <v>B1050</v>
          </cell>
        </row>
        <row r="21">
          <cell r="A21" t="str">
            <v>B10250</v>
          </cell>
          <cell r="B21"/>
          <cell r="C21" t="str">
            <v>Boulon 10x250+ 2 long đền vuông D14-50x50x3/Zn</v>
          </cell>
          <cell r="D21" t="str">
            <v>bộ</v>
          </cell>
          <cell r="E21" t="str">
            <v>B1</v>
          </cell>
          <cell r="F21">
            <v>50</v>
          </cell>
          <cell r="G21" t="str">
            <v>x</v>
          </cell>
          <cell r="J21" t="str">
            <v>B10250</v>
          </cell>
        </row>
        <row r="22">
          <cell r="A22" t="str">
            <v>B1230</v>
          </cell>
          <cell r="B22"/>
          <cell r="C22" t="str">
            <v>Boulon 12x30+ 2 long đền vuông D14-50x50x3/Zn</v>
          </cell>
          <cell r="D22" t="str">
            <v>bộ</v>
          </cell>
          <cell r="E22" t="str">
            <v>B1</v>
          </cell>
          <cell r="F22">
            <v>50</v>
          </cell>
          <cell r="G22" t="str">
            <v>x</v>
          </cell>
          <cell r="J22" t="str">
            <v>B1230</v>
          </cell>
        </row>
        <row r="23">
          <cell r="A23" t="str">
            <v>B1240</v>
          </cell>
          <cell r="B23"/>
          <cell r="C23" t="str">
            <v>Boulon 12x40+ 2 long đền vuông D14-50x50x3/Zn</v>
          </cell>
          <cell r="D23" t="str">
            <v>bộ</v>
          </cell>
          <cell r="E23" t="str">
            <v>B1</v>
          </cell>
          <cell r="F23">
            <v>50</v>
          </cell>
          <cell r="G23" t="str">
            <v>x</v>
          </cell>
          <cell r="J23" t="str">
            <v>B1240</v>
          </cell>
        </row>
        <row r="24">
          <cell r="A24" t="str">
            <v>B1250</v>
          </cell>
          <cell r="B24"/>
          <cell r="C24" t="str">
            <v>Boulon 12x50+ 2 long đền vuông D14-50x50x3/Zn</v>
          </cell>
          <cell r="D24" t="str">
            <v>bộ</v>
          </cell>
          <cell r="E24" t="str">
            <v>B1</v>
          </cell>
          <cell r="F24">
            <v>50</v>
          </cell>
          <cell r="G24" t="str">
            <v>x</v>
          </cell>
          <cell r="J24" t="str">
            <v>B1250</v>
          </cell>
        </row>
        <row r="25">
          <cell r="A25" t="str">
            <v>B1260</v>
          </cell>
          <cell r="B25"/>
          <cell r="C25" t="str">
            <v>Boulon 12x60+ 2 long đền vuông D14-50x50x3/Zn</v>
          </cell>
          <cell r="D25" t="str">
            <v>bộ</v>
          </cell>
          <cell r="E25" t="str">
            <v>B1</v>
          </cell>
          <cell r="F25">
            <v>50</v>
          </cell>
          <cell r="G25" t="str">
            <v>x</v>
          </cell>
          <cell r="J25" t="str">
            <v>B1260</v>
          </cell>
        </row>
        <row r="26">
          <cell r="A26" t="str">
            <v>B1280</v>
          </cell>
          <cell r="B26"/>
          <cell r="C26" t="str">
            <v>Boulon 12x80+ 2 long đền vuông D14-50x50x3/Zn</v>
          </cell>
          <cell r="D26" t="str">
            <v>bộ</v>
          </cell>
          <cell r="E26" t="str">
            <v>B1</v>
          </cell>
          <cell r="F26">
            <v>50</v>
          </cell>
          <cell r="G26" t="str">
            <v>x</v>
          </cell>
          <cell r="J26" t="str">
            <v>B1280</v>
          </cell>
        </row>
        <row r="27">
          <cell r="A27" t="str">
            <v>B12100</v>
          </cell>
          <cell r="B27"/>
          <cell r="C27" t="str">
            <v>Boulon 12x100+ 2 long đền vuông D14-50x50x3/Zn</v>
          </cell>
          <cell r="D27" t="str">
            <v>bộ</v>
          </cell>
          <cell r="E27" t="str">
            <v>B1</v>
          </cell>
          <cell r="F27">
            <v>50</v>
          </cell>
          <cell r="G27" t="str">
            <v>x</v>
          </cell>
          <cell r="J27" t="str">
            <v>B12100</v>
          </cell>
        </row>
        <row r="28">
          <cell r="A28" t="str">
            <v>B12150</v>
          </cell>
          <cell r="B28"/>
          <cell r="C28" t="str">
            <v>Boulon 12x150+ 2 long đền vuông D14-50x50x3/Zn</v>
          </cell>
          <cell r="D28" t="str">
            <v>bộ</v>
          </cell>
          <cell r="E28" t="str">
            <v>B1</v>
          </cell>
          <cell r="F28">
            <v>50</v>
          </cell>
          <cell r="G28" t="str">
            <v>x</v>
          </cell>
          <cell r="J28" t="str">
            <v>B12150</v>
          </cell>
        </row>
        <row r="29">
          <cell r="A29" t="str">
            <v>B12200</v>
          </cell>
          <cell r="B29"/>
          <cell r="C29" t="str">
            <v>Boulon 12x200+ 2 long đền vuông D14-50x50x3/Zn</v>
          </cell>
          <cell r="D29" t="str">
            <v>bộ</v>
          </cell>
          <cell r="E29" t="str">
            <v>B1</v>
          </cell>
          <cell r="F29">
            <v>50</v>
          </cell>
          <cell r="G29" t="str">
            <v>x</v>
          </cell>
          <cell r="J29" t="str">
            <v>B12200</v>
          </cell>
        </row>
        <row r="30">
          <cell r="A30" t="str">
            <v>B1230TH</v>
          </cell>
          <cell r="B30"/>
          <cell r="C30" t="str">
            <v>Boulon thau 12x30 + 2 long đền vuông D14-50x50x3/Zn</v>
          </cell>
          <cell r="D30" t="str">
            <v>bộ</v>
          </cell>
          <cell r="E30" t="str">
            <v>B1</v>
          </cell>
          <cell r="F30">
            <v>50</v>
          </cell>
          <cell r="G30" t="str">
            <v>x</v>
          </cell>
          <cell r="J30" t="str">
            <v>B1230TH</v>
          </cell>
        </row>
        <row r="31">
          <cell r="A31" t="str">
            <v>B1240TH</v>
          </cell>
          <cell r="B31"/>
          <cell r="C31" t="str">
            <v>Boulon thau 12x40 + 2 long đền vuông D14-50x50x3/Zn</v>
          </cell>
          <cell r="D31" t="str">
            <v>bộ</v>
          </cell>
          <cell r="E31" t="str">
            <v>B1</v>
          </cell>
          <cell r="F31">
            <v>50</v>
          </cell>
          <cell r="G31" t="str">
            <v>x</v>
          </cell>
          <cell r="J31" t="str">
            <v>B1240TH</v>
          </cell>
        </row>
        <row r="32">
          <cell r="A32" t="str">
            <v>B1250TH</v>
          </cell>
          <cell r="B32"/>
          <cell r="C32" t="str">
            <v>Boulon thau 12x50 + 2 long đền vuông D14-50x50x3/Zn</v>
          </cell>
          <cell r="D32" t="str">
            <v>bộ</v>
          </cell>
          <cell r="E32" t="str">
            <v>B1</v>
          </cell>
          <cell r="F32">
            <v>50</v>
          </cell>
          <cell r="G32" t="str">
            <v>x</v>
          </cell>
          <cell r="J32" t="str">
            <v>B1250TH</v>
          </cell>
        </row>
        <row r="33">
          <cell r="A33" t="str">
            <v>B14100</v>
          </cell>
          <cell r="B33"/>
          <cell r="C33" t="str">
            <v>Boulon 14x100+ 2 long đền vuông D16-50x50x3/Zn</v>
          </cell>
          <cell r="D33" t="str">
            <v>bộ</v>
          </cell>
          <cell r="E33" t="str">
            <v>B1</v>
          </cell>
          <cell r="F33">
            <v>50</v>
          </cell>
          <cell r="G33" t="str">
            <v>x</v>
          </cell>
          <cell r="J33" t="str">
            <v>B14100</v>
          </cell>
        </row>
        <row r="34">
          <cell r="A34" t="str">
            <v>B14150</v>
          </cell>
          <cell r="B34"/>
          <cell r="C34" t="str">
            <v>Boulon 14x150+ 2 long đền vuông D16-50x50x3/Zn</v>
          </cell>
          <cell r="D34" t="str">
            <v>bộ</v>
          </cell>
          <cell r="E34" t="str">
            <v>B1</v>
          </cell>
          <cell r="F34">
            <v>50</v>
          </cell>
          <cell r="G34" t="str">
            <v>x</v>
          </cell>
          <cell r="J34" t="str">
            <v>B14150</v>
          </cell>
        </row>
        <row r="35">
          <cell r="A35" t="str">
            <v>B1635</v>
          </cell>
          <cell r="B35"/>
          <cell r="C35" t="str">
            <v>Boulon 16x35+ 2 long đền vuông D18-50x50x3/Zn</v>
          </cell>
          <cell r="D35" t="str">
            <v>bộ</v>
          </cell>
          <cell r="E35" t="str">
            <v>B1</v>
          </cell>
          <cell r="F35">
            <v>50</v>
          </cell>
          <cell r="G35" t="str">
            <v>x</v>
          </cell>
          <cell r="J35" t="str">
            <v>B1635</v>
          </cell>
        </row>
        <row r="36">
          <cell r="A36" t="str">
            <v>B1640</v>
          </cell>
          <cell r="B36"/>
          <cell r="C36" t="str">
            <v>Boulon 16x40+ 2 long đền vuông D18-50x50x3/Zn</v>
          </cell>
          <cell r="D36" t="str">
            <v>bộ</v>
          </cell>
          <cell r="E36" t="str">
            <v>B1</v>
          </cell>
          <cell r="F36">
            <v>50</v>
          </cell>
          <cell r="G36" t="str">
            <v>x</v>
          </cell>
          <cell r="J36" t="str">
            <v>B1640</v>
          </cell>
        </row>
        <row r="37">
          <cell r="A37" t="str">
            <v>B1650</v>
          </cell>
          <cell r="B37"/>
          <cell r="C37" t="str">
            <v>Boulon 16x50+ 2 long đền vuông D18-50x50x3/Zn</v>
          </cell>
          <cell r="D37" t="str">
            <v>bộ</v>
          </cell>
          <cell r="E37" t="str">
            <v>B1</v>
          </cell>
          <cell r="F37">
            <v>50</v>
          </cell>
          <cell r="G37" t="str">
            <v>x</v>
          </cell>
          <cell r="J37" t="str">
            <v>B1650</v>
          </cell>
        </row>
        <row r="38">
          <cell r="A38" t="str">
            <v>B16100</v>
          </cell>
          <cell r="B38"/>
          <cell r="C38" t="str">
            <v>Boulon 16x100+ 2 long đền vuông D18-50x50x3/Zn</v>
          </cell>
          <cell r="D38" t="str">
            <v>bộ</v>
          </cell>
          <cell r="E38" t="str">
            <v>B1</v>
          </cell>
          <cell r="F38">
            <v>50</v>
          </cell>
          <cell r="G38" t="str">
            <v>x</v>
          </cell>
          <cell r="J38" t="str">
            <v>B16100</v>
          </cell>
        </row>
        <row r="39">
          <cell r="A39" t="str">
            <v>B16150</v>
          </cell>
          <cell r="B39"/>
          <cell r="C39" t="str">
            <v>Boulon 16x150+ 2 long đền vuông D18-50x50x3/Zn</v>
          </cell>
          <cell r="D39" t="str">
            <v>bộ</v>
          </cell>
          <cell r="E39" t="str">
            <v>B1</v>
          </cell>
          <cell r="F39">
            <v>50</v>
          </cell>
          <cell r="G39" t="str">
            <v>x</v>
          </cell>
          <cell r="J39" t="str">
            <v>B16150</v>
          </cell>
        </row>
        <row r="40">
          <cell r="A40" t="str">
            <v>B16200</v>
          </cell>
          <cell r="B40"/>
          <cell r="C40" t="str">
            <v>Boulon 16x200+ 2 long đền vuông D18-50x50x3/Zn</v>
          </cell>
          <cell r="D40" t="str">
            <v>bộ</v>
          </cell>
          <cell r="E40" t="str">
            <v>B1</v>
          </cell>
          <cell r="F40">
            <v>50</v>
          </cell>
          <cell r="G40" t="str">
            <v>x</v>
          </cell>
          <cell r="J40" t="str">
            <v>B16200</v>
          </cell>
        </row>
        <row r="41">
          <cell r="A41" t="str">
            <v>B16230</v>
          </cell>
          <cell r="B41"/>
          <cell r="C41" t="str">
            <v>Boulon 16x230/80+ 2 long đền vuông D18-50x50x3/Zn</v>
          </cell>
          <cell r="D41" t="str">
            <v>bộ</v>
          </cell>
          <cell r="E41" t="str">
            <v>B1</v>
          </cell>
          <cell r="F41">
            <v>50</v>
          </cell>
          <cell r="G41" t="str">
            <v>x</v>
          </cell>
          <cell r="J41" t="str">
            <v>B16230</v>
          </cell>
        </row>
        <row r="42">
          <cell r="A42" t="str">
            <v>B16240</v>
          </cell>
          <cell r="B42"/>
          <cell r="C42" t="str">
            <v>Boulon 16x240/80+ 2 long đền vuông D18-50x50x3/Zn</v>
          </cell>
          <cell r="D42" t="str">
            <v>bộ</v>
          </cell>
          <cell r="E42" t="str">
            <v>B1</v>
          </cell>
          <cell r="F42">
            <v>50</v>
          </cell>
          <cell r="G42" t="str">
            <v>x</v>
          </cell>
          <cell r="J42" t="str">
            <v>B16240</v>
          </cell>
        </row>
        <row r="43">
          <cell r="A43" t="str">
            <v>B16250</v>
          </cell>
          <cell r="B43"/>
          <cell r="C43" t="str">
            <v>Boulon 16x250+ 2 long đền vuông D18-50x50x3/Zn</v>
          </cell>
          <cell r="D43" t="str">
            <v>bộ</v>
          </cell>
          <cell r="E43" t="str">
            <v>B1</v>
          </cell>
          <cell r="F43">
            <v>50</v>
          </cell>
          <cell r="G43" t="str">
            <v>x</v>
          </cell>
          <cell r="J43" t="str">
            <v>B16250</v>
          </cell>
        </row>
        <row r="44">
          <cell r="A44" t="str">
            <v>B16260</v>
          </cell>
          <cell r="B44"/>
          <cell r="C44" t="str">
            <v>Boulon 16x260/80+ 2 long đền vuông D18-50x50x3/Zn</v>
          </cell>
          <cell r="D44" t="str">
            <v>bộ</v>
          </cell>
          <cell r="E44" t="str">
            <v>B1</v>
          </cell>
          <cell r="F44">
            <v>50</v>
          </cell>
          <cell r="G44" t="str">
            <v>x</v>
          </cell>
          <cell r="J44" t="str">
            <v>B16260</v>
          </cell>
        </row>
        <row r="45">
          <cell r="A45" t="str">
            <v>B16270</v>
          </cell>
          <cell r="B45"/>
          <cell r="C45" t="str">
            <v>Boulon 16x270/80+ 2 long đền vuông D18-50x50x3/Zn</v>
          </cell>
          <cell r="D45" t="str">
            <v>bộ</v>
          </cell>
          <cell r="E45" t="str">
            <v>B1</v>
          </cell>
          <cell r="F45">
            <v>50</v>
          </cell>
          <cell r="G45" t="str">
            <v>x</v>
          </cell>
          <cell r="J45" t="str">
            <v>B16270</v>
          </cell>
        </row>
        <row r="46">
          <cell r="A46" t="str">
            <v>B16280</v>
          </cell>
          <cell r="B46"/>
          <cell r="C46" t="str">
            <v>Boulon 16x280/80+ 2 long đền vuông D18-50x50x3/Zn</v>
          </cell>
          <cell r="D46" t="str">
            <v>bộ</v>
          </cell>
          <cell r="E46" t="str">
            <v>B1</v>
          </cell>
          <cell r="F46">
            <v>50</v>
          </cell>
          <cell r="G46" t="str">
            <v>x</v>
          </cell>
          <cell r="J46" t="str">
            <v>B16280</v>
          </cell>
        </row>
        <row r="47">
          <cell r="A47" t="str">
            <v>B16300</v>
          </cell>
          <cell r="B47"/>
          <cell r="C47" t="str">
            <v>Boulon 16x300+ 2 long đền vuông D18-50x50x3/Zn</v>
          </cell>
          <cell r="D47" t="str">
            <v>bộ</v>
          </cell>
          <cell r="E47" t="str">
            <v>B1</v>
          </cell>
          <cell r="F47">
            <v>50</v>
          </cell>
          <cell r="G47" t="str">
            <v>x</v>
          </cell>
          <cell r="J47" t="str">
            <v>B16300</v>
          </cell>
        </row>
        <row r="48">
          <cell r="A48" t="str">
            <v>B16320</v>
          </cell>
          <cell r="B48"/>
          <cell r="C48" t="str">
            <v>Boulon 16x320+ 2 long đền vuông D18-50x50x3/Zn</v>
          </cell>
          <cell r="D48" t="str">
            <v>bộ</v>
          </cell>
          <cell r="E48" t="str">
            <v>B1</v>
          </cell>
          <cell r="F48">
            <v>50</v>
          </cell>
          <cell r="G48" t="str">
            <v>x</v>
          </cell>
          <cell r="J48" t="str">
            <v>B16320</v>
          </cell>
        </row>
        <row r="49">
          <cell r="A49" t="str">
            <v>B16350</v>
          </cell>
          <cell r="B49"/>
          <cell r="C49" t="str">
            <v>Boulon 16x350+ 2 long đền vuông D18-50x50x3/Zn</v>
          </cell>
          <cell r="D49" t="str">
            <v>bộ</v>
          </cell>
          <cell r="E49" t="str">
            <v>B1</v>
          </cell>
          <cell r="F49">
            <v>50</v>
          </cell>
          <cell r="G49" t="str">
            <v>x</v>
          </cell>
          <cell r="J49" t="str">
            <v>B16350</v>
          </cell>
        </row>
        <row r="50">
          <cell r="A50" t="str">
            <v>B16400</v>
          </cell>
          <cell r="B50"/>
          <cell r="C50" t="str">
            <v>Boulon 16x400+ 2 long đền vuông D18-50x50x3/Zn</v>
          </cell>
          <cell r="D50" t="str">
            <v>bộ</v>
          </cell>
          <cell r="E50" t="str">
            <v>B1</v>
          </cell>
          <cell r="F50">
            <v>50</v>
          </cell>
          <cell r="G50" t="str">
            <v>x</v>
          </cell>
          <cell r="J50" t="str">
            <v>B16400</v>
          </cell>
        </row>
        <row r="51">
          <cell r="A51" t="str">
            <v>B16450</v>
          </cell>
          <cell r="B51"/>
          <cell r="C51" t="str">
            <v>Boulon 16x450+ 2 long đền vuông D18-50x50x3/Zn</v>
          </cell>
          <cell r="D51" t="str">
            <v>bộ</v>
          </cell>
          <cell r="E51" t="str">
            <v>B1</v>
          </cell>
          <cell r="F51">
            <v>50</v>
          </cell>
          <cell r="G51" t="str">
            <v>x</v>
          </cell>
          <cell r="J51" t="str">
            <v>B16450</v>
          </cell>
        </row>
        <row r="52">
          <cell r="A52" t="str">
            <v>B16500</v>
          </cell>
          <cell r="B52"/>
          <cell r="C52" t="str">
            <v>Boulon 16x500+ 2 long đền vuông D18-50x50x3/Zn</v>
          </cell>
          <cell r="D52" t="str">
            <v>bộ</v>
          </cell>
          <cell r="E52" t="str">
            <v>B1</v>
          </cell>
          <cell r="F52">
            <v>50</v>
          </cell>
          <cell r="G52" t="str">
            <v>x</v>
          </cell>
          <cell r="J52" t="str">
            <v>B16500</v>
          </cell>
        </row>
        <row r="53">
          <cell r="A53" t="str">
            <v>B16600</v>
          </cell>
          <cell r="B53"/>
          <cell r="C53" t="str">
            <v>Boulon 16x600+ 2 long đền vuông D18-50x50x3/Zn</v>
          </cell>
          <cell r="D53" t="str">
            <v>bộ</v>
          </cell>
          <cell r="E53" t="str">
            <v>B1</v>
          </cell>
          <cell r="F53">
            <v>50</v>
          </cell>
          <cell r="G53" t="str">
            <v>x</v>
          </cell>
          <cell r="J53" t="str">
            <v>B16600</v>
          </cell>
        </row>
        <row r="54">
          <cell r="A54" t="str">
            <v>B1680V</v>
          </cell>
          <cell r="B54"/>
          <cell r="C54" t="str">
            <v>Boulon 16x80VRS+ 4 long đền vuông D18-50x50x3/Zn</v>
          </cell>
          <cell r="D54" t="str">
            <v>bộ</v>
          </cell>
          <cell r="E54" t="str">
            <v>B1</v>
          </cell>
          <cell r="F54">
            <v>50</v>
          </cell>
          <cell r="G54" t="str">
            <v>x</v>
          </cell>
          <cell r="J54" t="str">
            <v>B1680V</v>
          </cell>
        </row>
        <row r="55">
          <cell r="A55" t="str">
            <v>B16100V</v>
          </cell>
          <cell r="B55"/>
          <cell r="C55" t="str">
            <v>Boulon 16x100VRS+ 4 long đền vuông D18-50x50x3/Zn</v>
          </cell>
          <cell r="D55" t="str">
            <v>bộ</v>
          </cell>
          <cell r="E55" t="str">
            <v>B1</v>
          </cell>
          <cell r="F55">
            <v>50</v>
          </cell>
          <cell r="G55" t="str">
            <v>x</v>
          </cell>
          <cell r="J55" t="str">
            <v>B16100V</v>
          </cell>
        </row>
        <row r="56">
          <cell r="A56" t="str">
            <v>B16200V</v>
          </cell>
          <cell r="B56"/>
          <cell r="C56" t="str">
            <v>Boulon 16x200VRS+ 4 long đền vuông D18-50x50x3/Zn</v>
          </cell>
          <cell r="D56" t="str">
            <v>bộ</v>
          </cell>
          <cell r="E56" t="str">
            <v>B1</v>
          </cell>
          <cell r="F56">
            <v>50</v>
          </cell>
          <cell r="G56" t="str">
            <v>x</v>
          </cell>
          <cell r="J56" t="str">
            <v>B16200V</v>
          </cell>
        </row>
        <row r="57">
          <cell r="A57" t="str">
            <v>B16250V</v>
          </cell>
          <cell r="B57"/>
          <cell r="C57" t="str">
            <v>Boulon 16x250VRS+ 4 long đền vuông D18-50x50x3/Zn</v>
          </cell>
          <cell r="D57" t="str">
            <v>bộ</v>
          </cell>
          <cell r="E57" t="str">
            <v>B1</v>
          </cell>
          <cell r="F57">
            <v>50</v>
          </cell>
          <cell r="G57" t="str">
            <v>x</v>
          </cell>
          <cell r="J57" t="str">
            <v>B16250V</v>
          </cell>
        </row>
        <row r="58">
          <cell r="A58" t="str">
            <v>B16300V</v>
          </cell>
          <cell r="B58"/>
          <cell r="C58" t="str">
            <v>Boulon 16x300VRS+ 4 long đền vuông D18-50x50x3/Zn</v>
          </cell>
          <cell r="D58" t="str">
            <v>bộ</v>
          </cell>
          <cell r="E58" t="str">
            <v>B1</v>
          </cell>
          <cell r="F58">
            <v>50</v>
          </cell>
          <cell r="G58" t="str">
            <v>x</v>
          </cell>
          <cell r="J58" t="str">
            <v>B16300V</v>
          </cell>
        </row>
        <row r="59">
          <cell r="A59" t="str">
            <v>B16350V</v>
          </cell>
          <cell r="B59"/>
          <cell r="C59" t="str">
            <v>Boulon 16x350VRS+ 4 long đền vuông D18-50x50x3/Zn</v>
          </cell>
          <cell r="D59" t="str">
            <v>bộ</v>
          </cell>
          <cell r="E59" t="str">
            <v>B1</v>
          </cell>
          <cell r="F59">
            <v>50</v>
          </cell>
          <cell r="G59" t="str">
            <v>x</v>
          </cell>
          <cell r="J59" t="str">
            <v>B16350V</v>
          </cell>
        </row>
        <row r="60">
          <cell r="A60" t="str">
            <v>B16400v</v>
          </cell>
          <cell r="B60"/>
          <cell r="C60" t="str">
            <v>Boulon 16x400VRS+ 4 long đền vuông D18-50x50x3/Zn</v>
          </cell>
          <cell r="D60" t="str">
            <v>bộ</v>
          </cell>
          <cell r="E60" t="str">
            <v>B1</v>
          </cell>
          <cell r="F60">
            <v>50</v>
          </cell>
          <cell r="G60" t="str">
            <v>x</v>
          </cell>
          <cell r="J60" t="str">
            <v>B16400v</v>
          </cell>
        </row>
        <row r="61">
          <cell r="A61" t="str">
            <v>B16500V</v>
          </cell>
          <cell r="B61"/>
          <cell r="C61" t="str">
            <v>Boulon 16x500VRS+ 4 long đền vuông D18-50x50x3/Zn</v>
          </cell>
          <cell r="D61" t="str">
            <v>bộ</v>
          </cell>
          <cell r="E61" t="str">
            <v>B1</v>
          </cell>
          <cell r="F61">
            <v>50</v>
          </cell>
          <cell r="G61" t="str">
            <v>x</v>
          </cell>
          <cell r="J61" t="str">
            <v>B16500V</v>
          </cell>
        </row>
        <row r="62">
          <cell r="A62" t="str">
            <v>B16450V</v>
          </cell>
          <cell r="B62"/>
          <cell r="C62" t="str">
            <v>Boulon 16x450VRS+ 4 long đền vuông D18-50x50x3/Zn</v>
          </cell>
          <cell r="D62" t="str">
            <v>bộ</v>
          </cell>
          <cell r="E62" t="str">
            <v>B1</v>
          </cell>
          <cell r="F62">
            <v>50</v>
          </cell>
          <cell r="G62" t="str">
            <v>x</v>
          </cell>
          <cell r="J62" t="str">
            <v>B16450V</v>
          </cell>
        </row>
        <row r="63">
          <cell r="A63" t="str">
            <v>B16550V</v>
          </cell>
          <cell r="B63"/>
          <cell r="C63" t="str">
            <v>Boulon 16x550VRS+ 4 long đền vuông D18-50x50x3/Zn</v>
          </cell>
          <cell r="D63" t="str">
            <v>bộ</v>
          </cell>
          <cell r="E63" t="str">
            <v>B1</v>
          </cell>
          <cell r="F63">
            <v>50</v>
          </cell>
          <cell r="G63" t="str">
            <v>x</v>
          </cell>
          <cell r="J63" t="str">
            <v>B16550V</v>
          </cell>
        </row>
        <row r="64">
          <cell r="A64" t="str">
            <v>B16600V</v>
          </cell>
          <cell r="B64"/>
          <cell r="C64" t="str">
            <v>Boulon 16x600VRS+ 4 long đền vuông D18-50x50x3/Zn</v>
          </cell>
          <cell r="D64" t="str">
            <v>bộ</v>
          </cell>
          <cell r="E64" t="str">
            <v>B1</v>
          </cell>
          <cell r="F64">
            <v>50</v>
          </cell>
          <cell r="G64" t="str">
            <v>x</v>
          </cell>
          <cell r="J64" t="str">
            <v>B16600V</v>
          </cell>
        </row>
        <row r="65">
          <cell r="A65" t="str">
            <v>B16650V</v>
          </cell>
          <cell r="B65"/>
          <cell r="C65" t="str">
            <v>Boulon 16x650VRS+ 4 long đền vuông D18-50x50x3/Zn</v>
          </cell>
          <cell r="D65" t="str">
            <v>bộ</v>
          </cell>
          <cell r="E65" t="str">
            <v>B1</v>
          </cell>
          <cell r="F65">
            <v>50</v>
          </cell>
          <cell r="G65" t="str">
            <v>x</v>
          </cell>
          <cell r="J65" t="str">
            <v>B16650V</v>
          </cell>
        </row>
        <row r="66">
          <cell r="A66" t="str">
            <v>B16700V</v>
          </cell>
          <cell r="B66"/>
          <cell r="C66" t="str">
            <v>Boulon 16x700VRS+ 4 long đền vuông D18-50x50x3/Zn</v>
          </cell>
          <cell r="D66" t="str">
            <v>bộ</v>
          </cell>
          <cell r="E66" t="str">
            <v>B1</v>
          </cell>
          <cell r="F66">
            <v>50</v>
          </cell>
          <cell r="G66" t="str">
            <v>x</v>
          </cell>
          <cell r="J66" t="str">
            <v>B16700V</v>
          </cell>
        </row>
        <row r="67">
          <cell r="A67" t="str">
            <v>B22260</v>
          </cell>
          <cell r="B67"/>
          <cell r="C67" t="str">
            <v>Boulon 22x260+ 2 long đền vuông D24-50x50x3/Zn</v>
          </cell>
          <cell r="D67" t="str">
            <v>bộ</v>
          </cell>
          <cell r="E67" t="str">
            <v>B2</v>
          </cell>
          <cell r="F67">
            <v>50</v>
          </cell>
          <cell r="G67" t="str">
            <v>x</v>
          </cell>
          <cell r="J67" t="str">
            <v>B22260</v>
          </cell>
        </row>
        <row r="68">
          <cell r="A68" t="str">
            <v>B22450</v>
          </cell>
          <cell r="B68"/>
          <cell r="C68" t="str">
            <v>Boulon 22x450+ 2 long đền vuông D24-50x50x3/Zn</v>
          </cell>
          <cell r="D68" t="str">
            <v>bộ</v>
          </cell>
          <cell r="E68" t="str">
            <v>B2</v>
          </cell>
          <cell r="F68">
            <v>50</v>
          </cell>
          <cell r="G68" t="str">
            <v>x</v>
          </cell>
          <cell r="J68" t="str">
            <v>B22450</v>
          </cell>
        </row>
        <row r="69">
          <cell r="A69" t="str">
            <v>B22500</v>
          </cell>
          <cell r="B69"/>
          <cell r="C69" t="str">
            <v>Boulon 22x500+ 2 long đền vuông D24-50x50x3/Zn</v>
          </cell>
          <cell r="D69" t="str">
            <v>bộ</v>
          </cell>
          <cell r="E69" t="str">
            <v>B2</v>
          </cell>
          <cell r="F69">
            <v>50</v>
          </cell>
          <cell r="G69" t="str">
            <v>x</v>
          </cell>
          <cell r="J69" t="str">
            <v>B22500</v>
          </cell>
        </row>
        <row r="70">
          <cell r="A70" t="str">
            <v>B22550</v>
          </cell>
          <cell r="B70"/>
          <cell r="C70" t="str">
            <v>Boulon 22x550/100+ 2 long đền vuông D24-50x50x3/Zn</v>
          </cell>
          <cell r="D70" t="str">
            <v>bộ</v>
          </cell>
          <cell r="E70" t="str">
            <v>B2</v>
          </cell>
          <cell r="F70">
            <v>50</v>
          </cell>
          <cell r="G70" t="str">
            <v>x</v>
          </cell>
          <cell r="J70" t="str">
            <v>B22550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đền vuông D24-50x50x3/Zn</v>
          </cell>
          <cell r="D71" t="str">
            <v>bộ</v>
          </cell>
          <cell r="E71" t="str">
            <v>B2</v>
          </cell>
          <cell r="F71">
            <v>50</v>
          </cell>
          <cell r="G71" t="str">
            <v>x</v>
          </cell>
          <cell r="J71" t="str">
            <v>B22600</v>
          </cell>
        </row>
        <row r="72">
          <cell r="A72" t="str">
            <v>B22650</v>
          </cell>
          <cell r="B72"/>
          <cell r="C72" t="str">
            <v>Boulon 22x650+ 2 long đền vuông D24-50x50x3/Zn</v>
          </cell>
          <cell r="D72" t="str">
            <v>bộ</v>
          </cell>
          <cell r="E72" t="str">
            <v>B2</v>
          </cell>
          <cell r="F72">
            <v>50</v>
          </cell>
          <cell r="G72" t="str">
            <v>x</v>
          </cell>
          <cell r="J72" t="str">
            <v>B22650</v>
          </cell>
        </row>
        <row r="73">
          <cell r="A73" t="str">
            <v>B22700</v>
          </cell>
          <cell r="B73"/>
          <cell r="C73" t="str">
            <v>Boulon 22x700+ 2 long đền vuông D24-50x50x3/Zn</v>
          </cell>
          <cell r="D73" t="str">
            <v>bộ</v>
          </cell>
          <cell r="E73" t="str">
            <v>B2</v>
          </cell>
          <cell r="F73">
            <v>50</v>
          </cell>
          <cell r="G73" t="str">
            <v>x</v>
          </cell>
          <cell r="J73" t="str">
            <v>B22700</v>
          </cell>
        </row>
        <row r="74">
          <cell r="A74" t="str">
            <v>B22750</v>
          </cell>
          <cell r="B74"/>
          <cell r="C74" t="str">
            <v>Boulon 22x750+ 2 long đền vuông D24-50x50x3/Zn</v>
          </cell>
          <cell r="D74" t="str">
            <v>bộ</v>
          </cell>
          <cell r="E74" t="str">
            <v>B2</v>
          </cell>
          <cell r="F74">
            <v>50</v>
          </cell>
          <cell r="G74" t="str">
            <v>x</v>
          </cell>
          <cell r="J74" t="str">
            <v>B22750</v>
          </cell>
        </row>
        <row r="75">
          <cell r="A75" t="str">
            <v>B22800</v>
          </cell>
          <cell r="B75"/>
          <cell r="C75" t="str">
            <v>Boulon 22x800+ 2 long đền vuông D24-50x50x3/Zn</v>
          </cell>
          <cell r="D75" t="str">
            <v>bộ</v>
          </cell>
          <cell r="E75" t="str">
            <v>B2</v>
          </cell>
          <cell r="F75">
            <v>50</v>
          </cell>
          <cell r="G75" t="str">
            <v>x</v>
          </cell>
          <cell r="J75" t="str">
            <v>B22800</v>
          </cell>
        </row>
        <row r="76">
          <cell r="A76" t="str">
            <v>B22850</v>
          </cell>
          <cell r="B76"/>
          <cell r="C76" t="str">
            <v>Boulon 22x850+ 2 long đền vuông D24-50x50x3/Zn</v>
          </cell>
          <cell r="D76" t="str">
            <v>bộ</v>
          </cell>
          <cell r="E76" t="str">
            <v>B2</v>
          </cell>
          <cell r="F76">
            <v>50</v>
          </cell>
          <cell r="G76" t="str">
            <v>x</v>
          </cell>
          <cell r="J76" t="str">
            <v>B22850</v>
          </cell>
        </row>
        <row r="77">
          <cell r="A77" t="str">
            <v>B221000</v>
          </cell>
          <cell r="B77"/>
          <cell r="C77" t="str">
            <v>Boulon 22x1000+ 2 long đền vuông D24-50x50x3/Zn</v>
          </cell>
          <cell r="D77" t="str">
            <v>bộ</v>
          </cell>
          <cell r="E77" t="str">
            <v>B2</v>
          </cell>
          <cell r="F77">
            <v>50</v>
          </cell>
          <cell r="G77" t="str">
            <v>x</v>
          </cell>
          <cell r="J77" t="str">
            <v>B221000</v>
          </cell>
        </row>
        <row r="78">
          <cell r="A78" t="str">
            <v>B22500C</v>
          </cell>
          <cell r="B78"/>
          <cell r="C78" t="str">
            <v>Boulon 22x500/150 chẻ đuôi cá + 2 long đền vuông D24-50x50x3/Zn</v>
          </cell>
          <cell r="D78" t="str">
            <v>bộ</v>
          </cell>
          <cell r="E78" t="str">
            <v>B2</v>
          </cell>
          <cell r="F78">
            <v>50</v>
          </cell>
          <cell r="G78" t="str">
            <v>x</v>
          </cell>
          <cell r="J78" t="str">
            <v>B22500C</v>
          </cell>
        </row>
        <row r="79">
          <cell r="A79" t="str">
            <v>B30800</v>
          </cell>
          <cell r="B79"/>
          <cell r="C79" t="str">
            <v>Boulon 30x800+ 2 long đền vuông D18-50x50x3/Zn</v>
          </cell>
          <cell r="D79" t="str">
            <v>bộ</v>
          </cell>
          <cell r="E79" t="str">
            <v>B3</v>
          </cell>
          <cell r="F79">
            <v>50</v>
          </cell>
          <cell r="G79" t="str">
            <v>x</v>
          </cell>
          <cell r="J79" t="str">
            <v>B30800</v>
          </cell>
        </row>
        <row r="80">
          <cell r="A80" t="str">
            <v>B301000</v>
          </cell>
          <cell r="B80"/>
          <cell r="C80" t="str">
            <v>Boulon 30x1000+ 2 long đền vuông D18-50x50x3/Zn</v>
          </cell>
          <cell r="D80" t="str">
            <v>bộ</v>
          </cell>
          <cell r="E80" t="str">
            <v>B3</v>
          </cell>
          <cell r="F80">
            <v>50</v>
          </cell>
          <cell r="G80" t="str">
            <v>x</v>
          </cell>
          <cell r="J80" t="str">
            <v>B301000</v>
          </cell>
        </row>
        <row r="81">
          <cell r="A81" t="str">
            <v>BM16230</v>
          </cell>
          <cell r="B81"/>
          <cell r="C81" t="str">
            <v>Boulon mắt 16x230+ 2 long đền vuông D18-50x50x3/Zn</v>
          </cell>
          <cell r="D81" t="str">
            <v>bộ</v>
          </cell>
          <cell r="E81" t="str">
            <v>BM</v>
          </cell>
          <cell r="F81">
            <v>50</v>
          </cell>
          <cell r="G81" t="str">
            <v>x</v>
          </cell>
          <cell r="J81" t="str">
            <v>BM16230</v>
          </cell>
        </row>
        <row r="82">
          <cell r="A82" t="str">
            <v>BM16250</v>
          </cell>
          <cell r="B82"/>
          <cell r="C82" t="str">
            <v>Boulon mắt 16x250+ 2 long đền vuông D18-50x50x3/Zn</v>
          </cell>
          <cell r="D82" t="str">
            <v>bộ</v>
          </cell>
          <cell r="E82" t="str">
            <v>BM</v>
          </cell>
          <cell r="F82">
            <v>50</v>
          </cell>
          <cell r="G82" t="str">
            <v>x</v>
          </cell>
          <cell r="J82" t="str">
            <v>BM16250</v>
          </cell>
        </row>
        <row r="83">
          <cell r="A83" t="str">
            <v>BM16300</v>
          </cell>
          <cell r="B83"/>
          <cell r="C83" t="str">
            <v>Boulon mắt 16x300+ 2 long đền vuông D18-50x50x3/Zn</v>
          </cell>
          <cell r="D83" t="str">
            <v>bộ</v>
          </cell>
          <cell r="E83" t="str">
            <v>BM</v>
          </cell>
          <cell r="F83">
            <v>50</v>
          </cell>
          <cell r="G83" t="str">
            <v>x</v>
          </cell>
          <cell r="J83" t="str">
            <v>BM16300</v>
          </cell>
        </row>
        <row r="84">
          <cell r="A84" t="str">
            <v>BM16350</v>
          </cell>
          <cell r="B84"/>
          <cell r="C84" t="str">
            <v>Boulon mắt 16x350+ 2 long đền vuông D18-50x50x3/Zn</v>
          </cell>
          <cell r="D84" t="str">
            <v>bộ</v>
          </cell>
          <cell r="E84" t="str">
            <v>BM</v>
          </cell>
          <cell r="F84">
            <v>50</v>
          </cell>
          <cell r="G84" t="str">
            <v>x</v>
          </cell>
          <cell r="J84" t="str">
            <v>BM16350</v>
          </cell>
        </row>
        <row r="85">
          <cell r="A85" t="str">
            <v>BMOC16250</v>
          </cell>
          <cell r="B85"/>
          <cell r="C85" t="str">
            <v>Boulon móc 16x250+ long đền vuông D18-50x50x3/Zn</v>
          </cell>
          <cell r="D85" t="str">
            <v>bộ</v>
          </cell>
          <cell r="E85" t="str">
            <v>BM</v>
          </cell>
          <cell r="F85">
            <v>50</v>
          </cell>
          <cell r="G85" t="str">
            <v>x</v>
          </cell>
          <cell r="J85" t="str">
            <v>BMOC16250</v>
          </cell>
        </row>
        <row r="86">
          <cell r="A86" t="str">
            <v>BMOC16300</v>
          </cell>
          <cell r="B86"/>
          <cell r="C86" t="str">
            <v>Boulon móc 16x300+ long đền vuông D18-50x50x3/Zn</v>
          </cell>
          <cell r="D86" t="str">
            <v>bộ</v>
          </cell>
          <cell r="E86" t="str">
            <v>BM</v>
          </cell>
          <cell r="F86">
            <v>50</v>
          </cell>
          <cell r="G86" t="str">
            <v>x</v>
          </cell>
          <cell r="J86" t="str">
            <v>BMOC16300</v>
          </cell>
        </row>
        <row r="87">
          <cell r="A87" t="str">
            <v>BulonVRS + ĐO</v>
          </cell>
          <cell r="B87"/>
          <cell r="C87" t="str">
            <v>Boulon 16x500VRS + đai ốc mắt + 2 long đền vuông D18-50x50x3/Zn</v>
          </cell>
          <cell r="D87" t="str">
            <v>bộ</v>
          </cell>
          <cell r="E87" t="str">
            <v>Bu</v>
          </cell>
          <cell r="F87">
            <v>50</v>
          </cell>
          <cell r="G87" t="str">
            <v>x</v>
          </cell>
          <cell r="J87" t="str">
            <v>BulonVRS + ĐO</v>
          </cell>
        </row>
        <row r="88">
          <cell r="A88" t="str">
            <v>LD tron</v>
          </cell>
          <cell r="B88"/>
          <cell r="C88" t="str">
            <v>Long đền tròn 12-14-16-18</v>
          </cell>
          <cell r="D88" t="str">
            <v>cái</v>
          </cell>
          <cell r="E88" t="str">
            <v>LD</v>
          </cell>
          <cell r="F88">
            <v>50</v>
          </cell>
          <cell r="G88" t="str">
            <v>x</v>
          </cell>
          <cell r="J88" t="str">
            <v>LD tron</v>
          </cell>
        </row>
        <row r="89">
          <cell r="A89" t="str">
            <v>LD 40</v>
          </cell>
          <cell r="B89"/>
          <cell r="C89" t="str">
            <v>Long đền vuông 14-22 (50x50x3)</v>
          </cell>
          <cell r="D89" t="str">
            <v>cái</v>
          </cell>
          <cell r="E89" t="str">
            <v>LD</v>
          </cell>
          <cell r="F89">
            <v>50</v>
          </cell>
          <cell r="G89" t="str">
            <v>x</v>
          </cell>
          <cell r="J89" t="str">
            <v>LD 40</v>
          </cell>
        </row>
        <row r="90">
          <cell r="A90" t="str">
            <v>LD 60</v>
          </cell>
          <cell r="B90"/>
          <cell r="C90" t="str">
            <v>Long đền vuông 18-24 (60x60x6)</v>
          </cell>
          <cell r="D90" t="str">
            <v>cái</v>
          </cell>
          <cell r="E90" t="str">
            <v>LD</v>
          </cell>
          <cell r="F90">
            <v>50</v>
          </cell>
          <cell r="G90" t="str">
            <v>x</v>
          </cell>
          <cell r="J90" t="str">
            <v>LD 60</v>
          </cell>
        </row>
        <row r="91">
          <cell r="A91" t="str">
            <v>BATLI</v>
          </cell>
          <cell r="B91"/>
          <cell r="C91" t="str">
            <v>Bass LI bắt FCO</v>
          </cell>
          <cell r="D91" t="str">
            <v>Bộ</v>
          </cell>
          <cell r="E91" t="str">
            <v>BA</v>
          </cell>
          <cell r="F91">
            <v>50</v>
          </cell>
          <cell r="G91" t="str">
            <v>x</v>
          </cell>
          <cell r="J91" t="str">
            <v>BATLI</v>
          </cell>
        </row>
        <row r="92">
          <cell r="A92" t="str">
            <v>BATLIA</v>
          </cell>
          <cell r="B92"/>
          <cell r="C92" t="str">
            <v>Bass LI bắt LA</v>
          </cell>
          <cell r="D92" t="str">
            <v>Bộ</v>
          </cell>
          <cell r="E92" t="str">
            <v>BA</v>
          </cell>
          <cell r="F92">
            <v>50</v>
          </cell>
          <cell r="G92" t="str">
            <v>x</v>
          </cell>
          <cell r="J92" t="str">
            <v>BATLIA</v>
          </cell>
        </row>
        <row r="93">
          <cell r="A93" t="str">
            <v>BATLL</v>
          </cell>
          <cell r="B93"/>
          <cell r="C93" t="str">
            <v>Bass LL bắt FCO, LA</v>
          </cell>
          <cell r="D93" t="str">
            <v>bộ</v>
          </cell>
          <cell r="E93" t="str">
            <v>BA</v>
          </cell>
          <cell r="F93">
            <v>50</v>
          </cell>
          <cell r="G93" t="str">
            <v>x</v>
          </cell>
          <cell r="J93" t="str">
            <v>BATLL</v>
          </cell>
        </row>
        <row r="94">
          <cell r="A94" t="str">
            <v>CT25</v>
          </cell>
          <cell r="B94" t="str">
            <v>04.5142</v>
          </cell>
          <cell r="C94" t="str">
            <v>Cừ tràm 2,5m</v>
          </cell>
          <cell r="D94" t="str">
            <v>cây</v>
          </cell>
          <cell r="E94" t="str">
            <v>CT</v>
          </cell>
          <cell r="F94">
            <v>50</v>
          </cell>
          <cell r="G94" t="str">
            <v>x</v>
          </cell>
          <cell r="J94" t="str">
            <v>CT25</v>
          </cell>
        </row>
        <row r="95">
          <cell r="A95" t="str">
            <v>CT3</v>
          </cell>
          <cell r="B95" t="str">
            <v>04.5142</v>
          </cell>
          <cell r="C95" t="str">
            <v>Cừ tràm 3m</v>
          </cell>
          <cell r="D95" t="str">
            <v>cây</v>
          </cell>
          <cell r="E95" t="str">
            <v>CT</v>
          </cell>
          <cell r="F95">
            <v>50</v>
          </cell>
          <cell r="G95" t="str">
            <v>x</v>
          </cell>
          <cell r="J95" t="str">
            <v>CT3</v>
          </cell>
        </row>
        <row r="96">
          <cell r="A96" t="str">
            <v>cong 1</v>
          </cell>
          <cell r="B96" t="str">
            <v>04.5142</v>
          </cell>
          <cell r="C96" t="str">
            <v>Cong D1000x1000mm</v>
          </cell>
          <cell r="D96" t="str">
            <v>cái</v>
          </cell>
          <cell r="E96" t="str">
            <v>co</v>
          </cell>
          <cell r="F96">
            <v>50</v>
          </cell>
          <cell r="G96" t="str">
            <v>x</v>
          </cell>
          <cell r="J96" t="str">
            <v>cong 1</v>
          </cell>
        </row>
        <row r="97">
          <cell r="A97" t="str">
            <v>cong 2</v>
          </cell>
          <cell r="B97" t="str">
            <v>04.5142</v>
          </cell>
          <cell r="C97" t="str">
            <v>Cong D1000x400mm</v>
          </cell>
          <cell r="D97" t="str">
            <v>cái</v>
          </cell>
          <cell r="E97" t="str">
            <v>co</v>
          </cell>
          <cell r="F97">
            <v>50</v>
          </cell>
          <cell r="G97" t="str">
            <v>x</v>
          </cell>
          <cell r="J97" t="str">
            <v>cong 2</v>
          </cell>
        </row>
        <row r="98">
          <cell r="A98" t="str">
            <v>CT5</v>
          </cell>
          <cell r="B98" t="str">
            <v>04.5142</v>
          </cell>
          <cell r="C98" t="str">
            <v>Cừ tràm 5m</v>
          </cell>
          <cell r="D98" t="str">
            <v>cây</v>
          </cell>
          <cell r="E98" t="str">
            <v>CT</v>
          </cell>
          <cell r="F98">
            <v>50</v>
          </cell>
          <cell r="G98" t="str">
            <v>x</v>
          </cell>
          <cell r="J98" t="str">
            <v>CT5</v>
          </cell>
        </row>
        <row r="99">
          <cell r="A99" t="str">
            <v>MongTB</v>
          </cell>
          <cell r="B99"/>
          <cell r="C99" t="str">
            <v>Móng đặt tủ bù (0,2x0,2x0,4)x4 móng</v>
          </cell>
          <cell r="D99" t="str">
            <v>Trọn bộ</v>
          </cell>
          <cell r="E99" t="str">
            <v>Mo</v>
          </cell>
          <cell r="F99">
            <v>50</v>
          </cell>
          <cell r="G99" t="str">
            <v>x</v>
          </cell>
          <cell r="J99" t="str">
            <v>MongTB</v>
          </cell>
        </row>
        <row r="100">
          <cell r="A100" t="str">
            <v>M11</v>
          </cell>
          <cell r="B100"/>
          <cell r="C100" t="str">
            <v>Cáp đồng trần M11mm2</v>
          </cell>
          <cell r="D100" t="str">
            <v>kg</v>
          </cell>
          <cell r="E100" t="str">
            <v>M1</v>
          </cell>
          <cell r="F100">
            <v>12</v>
          </cell>
          <cell r="G100" t="str">
            <v>x</v>
          </cell>
          <cell r="J100" t="str">
            <v>M11</v>
          </cell>
        </row>
        <row r="101">
          <cell r="A101" t="str">
            <v>M22</v>
          </cell>
          <cell r="B101"/>
          <cell r="C101" t="str">
            <v>Cáp đồng trần M22mm2</v>
          </cell>
          <cell r="D101" t="str">
            <v>kg</v>
          </cell>
          <cell r="E101" t="str">
            <v>M2</v>
          </cell>
          <cell r="F101">
            <v>12</v>
          </cell>
          <cell r="G101" t="str">
            <v>x</v>
          </cell>
          <cell r="J101" t="str">
            <v>M22</v>
          </cell>
        </row>
        <row r="102">
          <cell r="A102" t="str">
            <v>M25</v>
          </cell>
          <cell r="B102"/>
          <cell r="C102" t="str">
            <v>Cáp đồng trần M25mm2</v>
          </cell>
          <cell r="D102" t="str">
            <v>kg</v>
          </cell>
          <cell r="E102" t="str">
            <v>M2</v>
          </cell>
          <cell r="F102">
            <v>12</v>
          </cell>
          <cell r="G102" t="str">
            <v>x</v>
          </cell>
          <cell r="J102" t="str">
            <v>M25</v>
          </cell>
        </row>
        <row r="103">
          <cell r="A103" t="str">
            <v>M38</v>
          </cell>
          <cell r="B103"/>
          <cell r="C103" t="str">
            <v>Cáp đồng trần M38mm2</v>
          </cell>
          <cell r="D103" t="str">
            <v>kg</v>
          </cell>
          <cell r="E103" t="str">
            <v>M3</v>
          </cell>
          <cell r="F103">
            <v>12</v>
          </cell>
          <cell r="G103" t="str">
            <v>x</v>
          </cell>
          <cell r="J103" t="str">
            <v>M38</v>
          </cell>
        </row>
        <row r="104">
          <cell r="A104" t="str">
            <v>MTBU</v>
          </cell>
          <cell r="B104"/>
          <cell r="C104" t="str">
            <v>Bộ móng tủ bù 0,2x0,2x0,4x4móng</v>
          </cell>
          <cell r="D104" t="str">
            <v>trọn bộ</v>
          </cell>
          <cell r="E104" t="str">
            <v>MT</v>
          </cell>
          <cell r="F104">
            <v>50</v>
          </cell>
          <cell r="G104" t="str">
            <v>x</v>
          </cell>
          <cell r="J104" t="str">
            <v>MTBU</v>
          </cell>
        </row>
        <row r="105">
          <cell r="A105" t="str">
            <v>M50</v>
          </cell>
          <cell r="B105"/>
          <cell r="C105" t="str">
            <v>Cáp đồng trần M50mm2</v>
          </cell>
          <cell r="D105" t="str">
            <v>kg</v>
          </cell>
          <cell r="E105" t="str">
            <v>M5</v>
          </cell>
          <cell r="F105">
            <v>12</v>
          </cell>
          <cell r="G105" t="str">
            <v>x</v>
          </cell>
          <cell r="J105" t="str">
            <v>M50</v>
          </cell>
        </row>
        <row r="106">
          <cell r="A106" t="str">
            <v>XLPE22</v>
          </cell>
          <cell r="B106"/>
          <cell r="C106" t="str">
            <v>Cáp 24KV C/XLPE/PVC 22mm2</v>
          </cell>
          <cell r="D106" t="str">
            <v>mét</v>
          </cell>
          <cell r="E106" t="str">
            <v>XL</v>
          </cell>
          <cell r="F106">
            <v>10</v>
          </cell>
          <cell r="G106" t="str">
            <v>x</v>
          </cell>
          <cell r="J106" t="str">
            <v>XLPE22</v>
          </cell>
        </row>
        <row r="107">
          <cell r="A107" t="str">
            <v>XLPE25</v>
          </cell>
          <cell r="B107"/>
          <cell r="C107" t="str">
            <v>Cáp 24KV CX-25mm2</v>
          </cell>
          <cell r="D107" t="str">
            <v>mét</v>
          </cell>
          <cell r="E107" t="str">
            <v>XL</v>
          </cell>
          <cell r="F107">
            <v>10</v>
          </cell>
          <cell r="G107" t="str">
            <v>x</v>
          </cell>
          <cell r="J107" t="str">
            <v>XLPE25</v>
          </cell>
        </row>
        <row r="108">
          <cell r="A108" t="str">
            <v>XLPE35</v>
          </cell>
          <cell r="B108"/>
          <cell r="C108" t="str">
            <v>Cáp 24KV C/XLPE/PVC 35mm2</v>
          </cell>
          <cell r="D108" t="str">
            <v>mét</v>
          </cell>
          <cell r="E108" t="str">
            <v>XL</v>
          </cell>
          <cell r="F108">
            <v>10</v>
          </cell>
          <cell r="G108" t="str">
            <v>x</v>
          </cell>
          <cell r="J108" t="str">
            <v>XLPE35</v>
          </cell>
        </row>
        <row r="109">
          <cell r="A109" t="str">
            <v>XLPE50</v>
          </cell>
          <cell r="B109"/>
          <cell r="C109" t="str">
            <v>Cáp 24KV C/XLPE/PVC 50mm2</v>
          </cell>
          <cell r="D109" t="str">
            <v>mét</v>
          </cell>
          <cell r="E109" t="str">
            <v>XL</v>
          </cell>
          <cell r="F109">
            <v>10</v>
          </cell>
          <cell r="G109" t="str">
            <v>x</v>
          </cell>
          <cell r="J109" t="str">
            <v>XLPE50</v>
          </cell>
        </row>
        <row r="110">
          <cell r="A110" t="str">
            <v>XLPE70</v>
          </cell>
          <cell r="B110"/>
          <cell r="C110" t="str">
            <v>Cáp 24KV C/XLPE/PVC 70mm2</v>
          </cell>
          <cell r="D110" t="str">
            <v>mét</v>
          </cell>
          <cell r="E110" t="str">
            <v>XL</v>
          </cell>
          <cell r="F110">
            <v>10</v>
          </cell>
          <cell r="G110" t="str">
            <v>x</v>
          </cell>
          <cell r="J110" t="str">
            <v>XLPE70</v>
          </cell>
        </row>
        <row r="111">
          <cell r="A111" t="str">
            <v>XLPE95</v>
          </cell>
          <cell r="B111"/>
          <cell r="C111" t="str">
            <v>Cáp 24KV C/XLPE/PVC 95mm2</v>
          </cell>
          <cell r="D111" t="str">
            <v>mét</v>
          </cell>
          <cell r="E111" t="str">
            <v>XL</v>
          </cell>
          <cell r="F111">
            <v>10</v>
          </cell>
          <cell r="G111" t="str">
            <v>x</v>
          </cell>
          <cell r="J111" t="str">
            <v>XLPE95</v>
          </cell>
        </row>
        <row r="112">
          <cell r="A112" t="str">
            <v>XLPE120</v>
          </cell>
          <cell r="B112"/>
          <cell r="C112" t="str">
            <v>Cáp 24KV C/XLPE/PVC 120mm2</v>
          </cell>
          <cell r="D112" t="str">
            <v>mét</v>
          </cell>
          <cell r="E112" t="str">
            <v>XL</v>
          </cell>
          <cell r="F112">
            <v>10</v>
          </cell>
          <cell r="G112" t="str">
            <v>x</v>
          </cell>
          <cell r="J112" t="str">
            <v>XLPE120</v>
          </cell>
        </row>
        <row r="113">
          <cell r="A113" t="str">
            <v>XLPE150</v>
          </cell>
          <cell r="B113"/>
          <cell r="C113" t="str">
            <v>Cáp 24KV C/XLPE/PVC 150mm2</v>
          </cell>
          <cell r="D113" t="str">
            <v>mét</v>
          </cell>
          <cell r="E113" t="str">
            <v>XL</v>
          </cell>
          <cell r="F113">
            <v>10</v>
          </cell>
          <cell r="G113" t="str">
            <v>x</v>
          </cell>
          <cell r="J113" t="str">
            <v>XLPE150</v>
          </cell>
        </row>
        <row r="114">
          <cell r="A114" t="str">
            <v>XLPE185</v>
          </cell>
          <cell r="B114"/>
          <cell r="C114" t="str">
            <v>Cáp 24KV C/XLPE/PVC 185mm2</v>
          </cell>
          <cell r="D114" t="str">
            <v>mét</v>
          </cell>
          <cell r="E114" t="str">
            <v>XL</v>
          </cell>
          <cell r="F114">
            <v>10</v>
          </cell>
          <cell r="G114" t="str">
            <v>x</v>
          </cell>
          <cell r="J114" t="str">
            <v>XLPE185</v>
          </cell>
        </row>
        <row r="115">
          <cell r="A115" t="str">
            <v>XLPE240</v>
          </cell>
          <cell r="B115"/>
          <cell r="C115" t="str">
            <v>Cáp 24KV C/XLPE/PVC 240mm2</v>
          </cell>
          <cell r="D115" t="str">
            <v>mét</v>
          </cell>
          <cell r="E115" t="str">
            <v>XL</v>
          </cell>
          <cell r="F115">
            <v>10</v>
          </cell>
          <cell r="G115" t="str">
            <v>x</v>
          </cell>
          <cell r="J115" t="str">
            <v>XLPE240</v>
          </cell>
        </row>
        <row r="116">
          <cell r="A116" t="str">
            <v>XLPE250</v>
          </cell>
          <cell r="B116"/>
          <cell r="C116" t="str">
            <v>Cáp 24KV C/XLPE/PVC 250mm2</v>
          </cell>
          <cell r="D116" t="str">
            <v>mét</v>
          </cell>
          <cell r="E116" t="str">
            <v>XL</v>
          </cell>
          <cell r="F116">
            <v>10</v>
          </cell>
          <cell r="G116" t="str">
            <v>x</v>
          </cell>
          <cell r="J116" t="str">
            <v>XLPE250</v>
          </cell>
        </row>
        <row r="117">
          <cell r="A117" t="str">
            <v>XLPE25A</v>
          </cell>
          <cell r="B117"/>
          <cell r="C117" t="str">
            <v>Cáp 24KV A/XLPE/PVC 25mm2</v>
          </cell>
          <cell r="D117" t="str">
            <v>mét</v>
          </cell>
          <cell r="E117" t="str">
            <v>XL</v>
          </cell>
          <cell r="F117">
            <v>15</v>
          </cell>
          <cell r="G117" t="str">
            <v>x</v>
          </cell>
          <cell r="J117" t="str">
            <v>XLPE25A</v>
          </cell>
        </row>
        <row r="118">
          <cell r="A118" t="str">
            <v>XLPE35A</v>
          </cell>
          <cell r="B118"/>
          <cell r="C118" t="str">
            <v>Cáp 24KV A/XLPE/PVC 35mm2</v>
          </cell>
          <cell r="D118" t="str">
            <v>mét</v>
          </cell>
          <cell r="E118" t="str">
            <v>XL</v>
          </cell>
          <cell r="F118">
            <v>15</v>
          </cell>
          <cell r="G118" t="str">
            <v>x</v>
          </cell>
          <cell r="J118" t="str">
            <v>XLPE35A</v>
          </cell>
        </row>
        <row r="119">
          <cell r="A119" t="str">
            <v>XLPE50A</v>
          </cell>
          <cell r="B119"/>
          <cell r="C119" t="str">
            <v>Cáp 24KV A/XLPE/PVC 50mm2</v>
          </cell>
          <cell r="D119" t="str">
            <v>mét</v>
          </cell>
          <cell r="E119" t="str">
            <v>XL</v>
          </cell>
          <cell r="F119">
            <v>15</v>
          </cell>
          <cell r="G119" t="str">
            <v>x</v>
          </cell>
          <cell r="J119" t="str">
            <v>XLPE50A</v>
          </cell>
        </row>
        <row r="120">
          <cell r="A120" t="str">
            <v>XLPE70A</v>
          </cell>
          <cell r="B120"/>
          <cell r="C120" t="str">
            <v>Cáp 24KV A/XLPE/PVC 70mm2</v>
          </cell>
          <cell r="D120" t="str">
            <v>mét</v>
          </cell>
          <cell r="E120" t="str">
            <v>XL</v>
          </cell>
          <cell r="F120">
            <v>15</v>
          </cell>
          <cell r="G120" t="str">
            <v>x</v>
          </cell>
          <cell r="J120" t="str">
            <v>XLPE70A</v>
          </cell>
        </row>
        <row r="121">
          <cell r="A121" t="str">
            <v>XLPE95A</v>
          </cell>
          <cell r="B121"/>
          <cell r="C121" t="str">
            <v>Cáp 24KV A/XLPE/PVC 95mm2</v>
          </cell>
          <cell r="D121" t="str">
            <v>mét</v>
          </cell>
          <cell r="E121" t="str">
            <v>XL</v>
          </cell>
          <cell r="F121">
            <v>15</v>
          </cell>
          <cell r="G121" t="str">
            <v>x</v>
          </cell>
          <cell r="J121" t="str">
            <v>XLPE95A</v>
          </cell>
        </row>
        <row r="122">
          <cell r="A122" t="str">
            <v>XLPE120A</v>
          </cell>
          <cell r="B122"/>
          <cell r="C122" t="str">
            <v>Cáp 24KV A/XLPE/PVC 120mm2</v>
          </cell>
          <cell r="D122" t="str">
            <v>mét</v>
          </cell>
          <cell r="E122" t="str">
            <v>XL</v>
          </cell>
          <cell r="F122">
            <v>15</v>
          </cell>
          <cell r="G122" t="str">
            <v>x</v>
          </cell>
          <cell r="J122" t="str">
            <v>XLPE120A</v>
          </cell>
        </row>
        <row r="123">
          <cell r="A123" t="str">
            <v>XLPE150A</v>
          </cell>
          <cell r="B123"/>
          <cell r="C123" t="str">
            <v>Cáp 24KV A/XLPE/PVC 150mm2</v>
          </cell>
          <cell r="D123" t="str">
            <v>mét</v>
          </cell>
          <cell r="E123" t="str">
            <v>XL</v>
          </cell>
          <cell r="F123">
            <v>15</v>
          </cell>
          <cell r="G123" t="str">
            <v>x</v>
          </cell>
          <cell r="J123" t="str">
            <v>XLPE150A</v>
          </cell>
        </row>
        <row r="124">
          <cell r="A124" t="str">
            <v>XLPE185A</v>
          </cell>
          <cell r="B124"/>
          <cell r="C124" t="str">
            <v>Cáp 24KV A/XLPE/PVC 185mm2</v>
          </cell>
          <cell r="D124" t="str">
            <v>mét</v>
          </cell>
          <cell r="E124" t="str">
            <v>XL</v>
          </cell>
          <cell r="F124">
            <v>15</v>
          </cell>
          <cell r="G124" t="str">
            <v>x</v>
          </cell>
          <cell r="J124" t="str">
            <v>XLPE185A</v>
          </cell>
        </row>
        <row r="125">
          <cell r="A125" t="str">
            <v>XLPE240A</v>
          </cell>
          <cell r="B125"/>
          <cell r="C125" t="str">
            <v>Cáp 24KV A/XLPE/PVC 240mm2</v>
          </cell>
          <cell r="D125" t="str">
            <v>mét</v>
          </cell>
          <cell r="E125" t="str">
            <v>XL</v>
          </cell>
          <cell r="F125">
            <v>15</v>
          </cell>
          <cell r="G125" t="str">
            <v>x</v>
          </cell>
          <cell r="J125" t="str">
            <v>XLPE240A</v>
          </cell>
        </row>
        <row r="126">
          <cell r="A126" t="str">
            <v>XLPE211HT</v>
          </cell>
          <cell r="B126"/>
          <cell r="C126" t="str">
            <v>Cáp C/XLPE/PVC -0.6/1kV-2x11mm2</v>
          </cell>
          <cell r="D126" t="str">
            <v>mét</v>
          </cell>
          <cell r="E126" t="str">
            <v>XL</v>
          </cell>
          <cell r="F126">
            <v>14</v>
          </cell>
          <cell r="G126" t="str">
            <v>x</v>
          </cell>
          <cell r="J126" t="str">
            <v>XLPE211HT</v>
          </cell>
        </row>
        <row r="127">
          <cell r="A127" t="str">
            <v>XLPE216HT</v>
          </cell>
          <cell r="B127"/>
          <cell r="C127" t="str">
            <v>Cáp C/XLPE/PVC -0.6/1kV-2x16mm2</v>
          </cell>
          <cell r="D127" t="str">
            <v>mét</v>
          </cell>
          <cell r="E127" t="str">
            <v>XL</v>
          </cell>
          <cell r="F127">
            <v>14</v>
          </cell>
          <cell r="G127" t="str">
            <v>x</v>
          </cell>
          <cell r="J127" t="str">
            <v>XLPE216HT</v>
          </cell>
        </row>
        <row r="128">
          <cell r="A128" t="str">
            <v>XLPE316HT</v>
          </cell>
          <cell r="B128"/>
          <cell r="C128" t="str">
            <v>Cáp C/XLPE/PVC -0.6/1kV-3x16mm2</v>
          </cell>
          <cell r="D128" t="str">
            <v>mét</v>
          </cell>
          <cell r="E128" t="str">
            <v>XL</v>
          </cell>
          <cell r="F128">
            <v>14</v>
          </cell>
          <cell r="G128" t="str">
            <v>x</v>
          </cell>
          <cell r="J128" t="str">
            <v>XLPE316HT</v>
          </cell>
        </row>
        <row r="129">
          <cell r="A129" t="str">
            <v>XLPE350HT</v>
          </cell>
          <cell r="B129"/>
          <cell r="C129" t="str">
            <v>Cáp C/XLPE/PVC -0.6/1kV-3x50mm2</v>
          </cell>
          <cell r="D129" t="str">
            <v>mét</v>
          </cell>
          <cell r="E129" t="str">
            <v>XL</v>
          </cell>
          <cell r="F129">
            <v>14</v>
          </cell>
          <cell r="G129" t="str">
            <v>x</v>
          </cell>
          <cell r="J129" t="str">
            <v>XLPE350HT</v>
          </cell>
        </row>
        <row r="130">
          <cell r="A130" t="str">
            <v>XLPE416HT</v>
          </cell>
          <cell r="B130"/>
          <cell r="C130" t="str">
            <v>Cáp C/XLPE/PVC -0.6/1kV-4x16mm2</v>
          </cell>
          <cell r="D130" t="str">
            <v>mét</v>
          </cell>
          <cell r="E130" t="str">
            <v>XL</v>
          </cell>
          <cell r="F130">
            <v>14</v>
          </cell>
          <cell r="G130" t="str">
            <v>x</v>
          </cell>
          <cell r="J130" t="str">
            <v>XLPE416HT</v>
          </cell>
        </row>
        <row r="131">
          <cell r="A131" t="str">
            <v>XLPE316+10HT</v>
          </cell>
          <cell r="B131"/>
          <cell r="C131" t="str">
            <v>Cáp C/XLPE/PVC -0.6/1kV-3x16+10mm2</v>
          </cell>
          <cell r="D131" t="str">
            <v>mét</v>
          </cell>
          <cell r="E131" t="str">
            <v>XL</v>
          </cell>
          <cell r="F131">
            <v>14</v>
          </cell>
          <cell r="G131" t="str">
            <v>x</v>
          </cell>
          <cell r="J131" t="str">
            <v>XLPE316+10HT</v>
          </cell>
        </row>
        <row r="132">
          <cell r="A132" t="str">
            <v>XLPE350+35HT</v>
          </cell>
          <cell r="B132"/>
          <cell r="C132" t="str">
            <v>Cáp C/XLPE/PVC -0.6/1kV-3x50+35mm2</v>
          </cell>
          <cell r="D132" t="str">
            <v>mét</v>
          </cell>
          <cell r="E132" t="str">
            <v>XL</v>
          </cell>
          <cell r="F132">
            <v>14</v>
          </cell>
          <cell r="G132" t="str">
            <v>x</v>
          </cell>
          <cell r="J132" t="str">
            <v>XLPE350+35HT</v>
          </cell>
        </row>
        <row r="133">
          <cell r="A133" t="str">
            <v>XLPE370+50HT</v>
          </cell>
          <cell r="B133"/>
          <cell r="C133" t="str">
            <v>Cáp C/XLPE/PVC -0.6/1kV-3x70+50mm2</v>
          </cell>
          <cell r="D133" t="str">
            <v>mét</v>
          </cell>
          <cell r="E133" t="str">
            <v>XL</v>
          </cell>
          <cell r="F133">
            <v>14</v>
          </cell>
          <cell r="G133" t="str">
            <v>x</v>
          </cell>
          <cell r="J133" t="str">
            <v>XLPE370+50HT</v>
          </cell>
        </row>
        <row r="134">
          <cell r="A134" t="str">
            <v>XLPE395+50HT</v>
          </cell>
          <cell r="B134"/>
          <cell r="C134" t="str">
            <v>Cáp C/XLPE/PVC -0.6/1kV-3x95+50mm2</v>
          </cell>
          <cell r="D134" t="str">
            <v>mét</v>
          </cell>
          <cell r="E134" t="str">
            <v>XL</v>
          </cell>
          <cell r="F134">
            <v>14</v>
          </cell>
          <cell r="G134" t="str">
            <v>x</v>
          </cell>
          <cell r="J134" t="str">
            <v>XLPE395+50HT</v>
          </cell>
        </row>
        <row r="135">
          <cell r="A135" t="str">
            <v>XLPE3120+70HT</v>
          </cell>
          <cell r="B135"/>
          <cell r="C135" t="str">
            <v>Cáp C/XLPE/PVC -0.6/1kV-3x120+70mm2</v>
          </cell>
          <cell r="D135" t="str">
            <v>mét</v>
          </cell>
          <cell r="E135" t="str">
            <v>XL</v>
          </cell>
          <cell r="F135">
            <v>14</v>
          </cell>
          <cell r="G135" t="str">
            <v>x</v>
          </cell>
          <cell r="J135" t="str">
            <v>XLPE3120+70HT</v>
          </cell>
        </row>
        <row r="136">
          <cell r="A136" t="str">
            <v>XLPE3150+95HT</v>
          </cell>
          <cell r="B136"/>
          <cell r="C136" t="str">
            <v>Cáp C/XLPE/PVC -0.6/1kV-3x150+95mm2</v>
          </cell>
          <cell r="D136" t="str">
            <v>mét</v>
          </cell>
          <cell r="E136" t="str">
            <v>XL</v>
          </cell>
          <cell r="F136">
            <v>14</v>
          </cell>
          <cell r="G136" t="str">
            <v>x</v>
          </cell>
          <cell r="J136" t="str">
            <v>XLPE3150+95HT</v>
          </cell>
        </row>
        <row r="137">
          <cell r="A137" t="str">
            <v>XLPE3185+120HT</v>
          </cell>
          <cell r="B137"/>
          <cell r="C137" t="str">
            <v>Cáp C/XLPE/PVC -0.6/1kV-3x185+120mm2</v>
          </cell>
          <cell r="D137" t="str">
            <v>mét</v>
          </cell>
          <cell r="E137" t="str">
            <v>XL</v>
          </cell>
          <cell r="F137">
            <v>14</v>
          </cell>
          <cell r="G137" t="str">
            <v>x</v>
          </cell>
          <cell r="J137" t="str">
            <v>XLPE3185+120HT</v>
          </cell>
        </row>
        <row r="138">
          <cell r="A138" t="str">
            <v>XLPE350+35DHT</v>
          </cell>
          <cell r="B138"/>
          <cell r="C138" t="str">
            <v>Cáp C/XLPE/DSTA/PVC -0.6/1kV-3x50+35mm2</v>
          </cell>
          <cell r="D138" t="str">
            <v>mét</v>
          </cell>
          <cell r="E138" t="str">
            <v>XL</v>
          </cell>
          <cell r="F138">
            <v>14</v>
          </cell>
          <cell r="G138" t="str">
            <v>x</v>
          </cell>
          <cell r="J138" t="str">
            <v>XLPE350+35DHT</v>
          </cell>
        </row>
        <row r="139">
          <cell r="A139" t="str">
            <v>XLPE370+35DHT</v>
          </cell>
          <cell r="B139"/>
          <cell r="C139" t="str">
            <v>Cáp C/XLPE/DSTA/PVC -0.6/1kV-3x70+35mm2</v>
          </cell>
          <cell r="D139" t="str">
            <v>mét</v>
          </cell>
          <cell r="E139" t="str">
            <v>XL</v>
          </cell>
          <cell r="F139">
            <v>14</v>
          </cell>
          <cell r="G139" t="str">
            <v>x</v>
          </cell>
          <cell r="J139" t="str">
            <v>XLPE370+35DHT</v>
          </cell>
        </row>
        <row r="140">
          <cell r="A140" t="str">
            <v>XLPE325D</v>
          </cell>
          <cell r="B140"/>
          <cell r="C140" t="str">
            <v>Cáp 24kV C/XLPE/DSTA/PVC3x25</v>
          </cell>
          <cell r="D140" t="str">
            <v>mét</v>
          </cell>
          <cell r="E140" t="str">
            <v>XL</v>
          </cell>
          <cell r="F140">
            <v>14</v>
          </cell>
          <cell r="G140" t="str">
            <v>x</v>
          </cell>
          <cell r="J140" t="str">
            <v>XLPE325D</v>
          </cell>
        </row>
        <row r="141">
          <cell r="A141" t="str">
            <v>XLPE350D</v>
          </cell>
          <cell r="B141"/>
          <cell r="C141" t="str">
            <v>Cáp 24kV C/XLPE/DSTA/PVC3x50</v>
          </cell>
          <cell r="D141" t="str">
            <v>mét</v>
          </cell>
          <cell r="E141" t="str">
            <v>XL</v>
          </cell>
          <cell r="F141">
            <v>14</v>
          </cell>
          <cell r="G141" t="str">
            <v>x</v>
          </cell>
          <cell r="J141" t="str">
            <v>XLPE350D</v>
          </cell>
        </row>
        <row r="142">
          <cell r="A142" t="str">
            <v>XLPE370D</v>
          </cell>
          <cell r="B142"/>
          <cell r="C142" t="str">
            <v>Cáp 24kV C/XLPE/DSTA/PVC3x70mm2</v>
          </cell>
          <cell r="D142" t="str">
            <v>mét</v>
          </cell>
          <cell r="E142" t="str">
            <v>XL</v>
          </cell>
          <cell r="F142">
            <v>14</v>
          </cell>
          <cell r="G142" t="str">
            <v>x</v>
          </cell>
          <cell r="J142" t="str">
            <v>XLPE370D</v>
          </cell>
        </row>
        <row r="143">
          <cell r="A143" t="str">
            <v>XLPE395D</v>
          </cell>
          <cell r="B143"/>
          <cell r="C143" t="str">
            <v>Cáp 24kV C/XLPE/DSTA/PVC3x95mm2</v>
          </cell>
          <cell r="D143" t="str">
            <v>mét</v>
          </cell>
          <cell r="E143" t="str">
            <v>XL</v>
          </cell>
          <cell r="F143">
            <v>14</v>
          </cell>
          <cell r="G143" t="str">
            <v>x</v>
          </cell>
          <cell r="J143" t="str">
            <v>XLPE395D</v>
          </cell>
        </row>
        <row r="144">
          <cell r="A144" t="str">
            <v>XLPE3120D</v>
          </cell>
          <cell r="B144"/>
          <cell r="C144" t="str">
            <v>Cáp 24kV C/XLPE/DSTA/PVC3x120mm2</v>
          </cell>
          <cell r="D144" t="str">
            <v>mét</v>
          </cell>
          <cell r="E144" t="str">
            <v>XL</v>
          </cell>
          <cell r="F144">
            <v>14</v>
          </cell>
          <cell r="G144" t="str">
            <v>x</v>
          </cell>
          <cell r="J144" t="str">
            <v>XLPE3120D</v>
          </cell>
        </row>
        <row r="145">
          <cell r="A145" t="str">
            <v>XLPE3150D</v>
          </cell>
          <cell r="B145"/>
          <cell r="C145" t="str">
            <v>Cáp 24kV C/XLPE/DSTA/PVC3x150mm2</v>
          </cell>
          <cell r="D145" t="str">
            <v>mét</v>
          </cell>
          <cell r="E145" t="str">
            <v>XL</v>
          </cell>
          <cell r="F145">
            <v>14</v>
          </cell>
          <cell r="G145" t="str">
            <v>x</v>
          </cell>
          <cell r="J145" t="str">
            <v>XLPE3150D</v>
          </cell>
        </row>
        <row r="146">
          <cell r="A146" t="str">
            <v>XLPE3185D</v>
          </cell>
          <cell r="B146"/>
          <cell r="C146" t="str">
            <v>Cáp 24kV C/XLPE/DSTA/PVC3x185mm2</v>
          </cell>
          <cell r="D146" t="str">
            <v>mét</v>
          </cell>
          <cell r="E146" t="str">
            <v>XL</v>
          </cell>
          <cell r="F146">
            <v>14</v>
          </cell>
          <cell r="G146" t="str">
            <v>x</v>
          </cell>
          <cell r="J146" t="str">
            <v>XLPE3185D</v>
          </cell>
        </row>
        <row r="147">
          <cell r="A147" t="str">
            <v>XLPE3240D</v>
          </cell>
          <cell r="B147"/>
          <cell r="C147" t="str">
            <v>Cáp 24kV C/XLPE/DSTA/PVC3x240mm2</v>
          </cell>
          <cell r="D147" t="str">
            <v>mét</v>
          </cell>
          <cell r="E147" t="str">
            <v>XL</v>
          </cell>
          <cell r="F147">
            <v>14</v>
          </cell>
          <cell r="G147" t="str">
            <v>x</v>
          </cell>
          <cell r="J147" t="str">
            <v>XLPE3240D</v>
          </cell>
        </row>
        <row r="148">
          <cell r="A148" t="str">
            <v>XLPE200HT</v>
          </cell>
          <cell r="B148"/>
          <cell r="C148" t="str">
            <v>Cáp 0,6/1KV C/XLPE/PVC 200mm2</v>
          </cell>
          <cell r="D148" t="str">
            <v>mét</v>
          </cell>
          <cell r="E148" t="str">
            <v>XL</v>
          </cell>
          <cell r="F148">
            <v>14</v>
          </cell>
          <cell r="G148" t="str">
            <v>x</v>
          </cell>
          <cell r="J148" t="str">
            <v>XLPE200HT</v>
          </cell>
        </row>
        <row r="149">
          <cell r="A149" t="str">
            <v>XLPE240HT</v>
          </cell>
          <cell r="B149"/>
          <cell r="C149" t="str">
            <v>Cáp 0,6/1KV C/XLPE/PVC 240mm2</v>
          </cell>
          <cell r="D149" t="str">
            <v>mét</v>
          </cell>
          <cell r="E149" t="str">
            <v>XL</v>
          </cell>
          <cell r="F149">
            <v>14</v>
          </cell>
          <cell r="G149" t="str">
            <v>x</v>
          </cell>
          <cell r="J149" t="str">
            <v>XLPE240HT</v>
          </cell>
        </row>
        <row r="150">
          <cell r="A150" t="str">
            <v>XLPE250HT</v>
          </cell>
          <cell r="B150"/>
          <cell r="C150" t="str">
            <v>Cáp 0,6/1KV C/XLPE/PVC 250mm2</v>
          </cell>
          <cell r="D150" t="str">
            <v>mét</v>
          </cell>
          <cell r="E150" t="str">
            <v>XL</v>
          </cell>
          <cell r="F150">
            <v>14</v>
          </cell>
          <cell r="G150" t="str">
            <v>x</v>
          </cell>
          <cell r="J150" t="str">
            <v>XLPE250HT</v>
          </cell>
        </row>
        <row r="151">
          <cell r="A151" t="str">
            <v>XLPE300HT</v>
          </cell>
          <cell r="B151"/>
          <cell r="C151" t="str">
            <v>Cáp 0,6/1KV C/XLPE/PVC 300mm2</v>
          </cell>
          <cell r="D151" t="str">
            <v>mét</v>
          </cell>
          <cell r="E151" t="str">
            <v>XL</v>
          </cell>
          <cell r="F151">
            <v>14</v>
          </cell>
          <cell r="G151" t="str">
            <v>x</v>
          </cell>
          <cell r="J151" t="str">
            <v>XLPE300HT</v>
          </cell>
        </row>
        <row r="152">
          <cell r="A152" t="str">
            <v>ACKP35</v>
          </cell>
          <cell r="B152"/>
          <cell r="C152" t="str">
            <v>Cáp nhôm lõi thép ACKP-35/6,2</v>
          </cell>
          <cell r="D152" t="str">
            <v>kg</v>
          </cell>
          <cell r="E152" t="str">
            <v>AC</v>
          </cell>
          <cell r="F152">
            <v>15</v>
          </cell>
          <cell r="G152" t="str">
            <v>x</v>
          </cell>
          <cell r="J152" t="str">
            <v>ACKP35</v>
          </cell>
        </row>
        <row r="153">
          <cell r="A153" t="str">
            <v>ACKP50</v>
          </cell>
          <cell r="B153"/>
          <cell r="C153" t="str">
            <v>Cáp nhôm lõi thép ACKP-50/8</v>
          </cell>
          <cell r="D153" t="str">
            <v>kg</v>
          </cell>
          <cell r="E153" t="str">
            <v>AC</v>
          </cell>
          <cell r="F153">
            <v>15</v>
          </cell>
          <cell r="G153" t="str">
            <v>x</v>
          </cell>
          <cell r="J153" t="str">
            <v>ACKP50</v>
          </cell>
        </row>
        <row r="154">
          <cell r="A154" t="str">
            <v>ACKP70</v>
          </cell>
          <cell r="B154"/>
          <cell r="C154" t="str">
            <v>Cáp nhôm lõi thép ACKP-70/11</v>
          </cell>
          <cell r="D154" t="str">
            <v>kg</v>
          </cell>
          <cell r="E154" t="str">
            <v>AC</v>
          </cell>
          <cell r="F154">
            <v>15</v>
          </cell>
          <cell r="G154" t="str">
            <v>x</v>
          </cell>
          <cell r="J154" t="str">
            <v>ACKP70</v>
          </cell>
        </row>
        <row r="155">
          <cell r="A155" t="str">
            <v>ACKP95</v>
          </cell>
          <cell r="B155"/>
          <cell r="C155" t="str">
            <v>Cáp nhôm lõi thép ACKP-95/16</v>
          </cell>
          <cell r="D155" t="str">
            <v>kg</v>
          </cell>
          <cell r="E155" t="str">
            <v>AC</v>
          </cell>
          <cell r="F155">
            <v>15</v>
          </cell>
          <cell r="G155" t="str">
            <v>x</v>
          </cell>
          <cell r="J155" t="str">
            <v>ACKP95</v>
          </cell>
        </row>
        <row r="156">
          <cell r="A156" t="str">
            <v>ACKP120</v>
          </cell>
          <cell r="B156"/>
          <cell r="C156" t="str">
            <v>Cáp nhôm lõi thép ACKP-120/19</v>
          </cell>
          <cell r="D156" t="str">
            <v>kg</v>
          </cell>
          <cell r="E156" t="str">
            <v>AC</v>
          </cell>
          <cell r="F156">
            <v>15</v>
          </cell>
          <cell r="G156" t="str">
            <v>x</v>
          </cell>
          <cell r="J156" t="str">
            <v>ACKP120</v>
          </cell>
        </row>
        <row r="157">
          <cell r="A157" t="str">
            <v>ACKP150</v>
          </cell>
          <cell r="B157"/>
          <cell r="C157" t="str">
            <v>Cáp nhôm lõi thép ACKP-150/24</v>
          </cell>
          <cell r="D157" t="str">
            <v>kg</v>
          </cell>
          <cell r="E157" t="str">
            <v>AC</v>
          </cell>
          <cell r="F157">
            <v>15</v>
          </cell>
          <cell r="G157" t="str">
            <v>x</v>
          </cell>
          <cell r="J157" t="str">
            <v>ACKP150</v>
          </cell>
        </row>
        <row r="158">
          <cell r="A158" t="str">
            <v>ACKP185</v>
          </cell>
          <cell r="B158"/>
          <cell r="C158" t="str">
            <v>Cáp nhôm lõi thép ACKP-185/29</v>
          </cell>
          <cell r="D158" t="str">
            <v>kg</v>
          </cell>
          <cell r="E158" t="str">
            <v>AC</v>
          </cell>
          <cell r="F158">
            <v>15</v>
          </cell>
          <cell r="G158" t="str">
            <v>x</v>
          </cell>
          <cell r="J158" t="str">
            <v>ACKP185</v>
          </cell>
        </row>
        <row r="159">
          <cell r="A159" t="str">
            <v>ACKP240</v>
          </cell>
          <cell r="B159"/>
          <cell r="C159" t="str">
            <v>Cáp nhôm lõi thép ACKP-240/32</v>
          </cell>
          <cell r="D159" t="str">
            <v>kg</v>
          </cell>
          <cell r="E159" t="str">
            <v>AC</v>
          </cell>
          <cell r="F159">
            <v>15</v>
          </cell>
          <cell r="G159" t="str">
            <v>x</v>
          </cell>
          <cell r="J159" t="str">
            <v>ACKP240</v>
          </cell>
        </row>
        <row r="160">
          <cell r="A160" t="str">
            <v>ACXV150</v>
          </cell>
          <cell r="B160"/>
          <cell r="C160" t="str">
            <v>Cáp nhôm lõi thép bọc 24KV AC/XLPE/PVC150 mm2</v>
          </cell>
          <cell r="D160" t="str">
            <v>mét</v>
          </cell>
          <cell r="E160" t="str">
            <v>AC</v>
          </cell>
          <cell r="F160">
            <v>11</v>
          </cell>
          <cell r="G160" t="str">
            <v>x</v>
          </cell>
          <cell r="J160" t="str">
            <v>ACXV150</v>
          </cell>
        </row>
        <row r="161">
          <cell r="A161" t="str">
            <v>ACXV50</v>
          </cell>
          <cell r="B161"/>
          <cell r="C161" t="str">
            <v>Cáp 24KV ACX 50mm2</v>
          </cell>
          <cell r="D161" t="str">
            <v>mét</v>
          </cell>
          <cell r="E161" t="str">
            <v>AC</v>
          </cell>
          <cell r="F161">
            <v>11</v>
          </cell>
          <cell r="G161" t="str">
            <v>x</v>
          </cell>
          <cell r="J161" t="str">
            <v>ACXV50</v>
          </cell>
        </row>
        <row r="162">
          <cell r="A162" t="str">
            <v>AC35</v>
          </cell>
          <cell r="B162"/>
          <cell r="C162" t="str">
            <v>Cáp nhôm lõi thép AC-35/6,2</v>
          </cell>
          <cell r="D162" t="str">
            <v>kg</v>
          </cell>
          <cell r="E162" t="str">
            <v>AC</v>
          </cell>
          <cell r="F162">
            <v>15</v>
          </cell>
          <cell r="G162" t="str">
            <v>x</v>
          </cell>
          <cell r="J162" t="str">
            <v>AC35</v>
          </cell>
        </row>
        <row r="163">
          <cell r="A163" t="str">
            <v>AC50</v>
          </cell>
          <cell r="B163"/>
          <cell r="C163" t="str">
            <v>Cáp nhôm lõi thép AC-50/8</v>
          </cell>
          <cell r="D163" t="str">
            <v>kg</v>
          </cell>
          <cell r="E163" t="str">
            <v>AC</v>
          </cell>
          <cell r="F163">
            <v>15</v>
          </cell>
          <cell r="G163" t="str">
            <v>x</v>
          </cell>
          <cell r="J163" t="str">
            <v>AC50</v>
          </cell>
        </row>
        <row r="164">
          <cell r="A164" t="str">
            <v>AC70</v>
          </cell>
          <cell r="B164"/>
          <cell r="C164" t="str">
            <v>Cáp nhôm lõi thép AC-70/11</v>
          </cell>
          <cell r="D164" t="str">
            <v>kg</v>
          </cell>
          <cell r="E164" t="str">
            <v>AC</v>
          </cell>
          <cell r="F164">
            <v>15</v>
          </cell>
          <cell r="G164" t="str">
            <v>x</v>
          </cell>
          <cell r="J164" t="str">
            <v>AC70</v>
          </cell>
        </row>
        <row r="165">
          <cell r="A165" t="str">
            <v>AC95</v>
          </cell>
          <cell r="B165"/>
          <cell r="C165" t="str">
            <v>Cáp nhôm lõi thép AC-95/16</v>
          </cell>
          <cell r="D165" t="str">
            <v>kg</v>
          </cell>
          <cell r="E165" t="str">
            <v>AC</v>
          </cell>
          <cell r="F165">
            <v>15</v>
          </cell>
          <cell r="G165" t="str">
            <v>x</v>
          </cell>
          <cell r="J165" t="str">
            <v>AC95</v>
          </cell>
        </row>
        <row r="166">
          <cell r="A166" t="str">
            <v>AC120</v>
          </cell>
          <cell r="B166"/>
          <cell r="C166" t="str">
            <v>Cáp nhôm lõi thép AC-120/19</v>
          </cell>
          <cell r="D166" t="str">
            <v>kg</v>
          </cell>
          <cell r="E166" t="str">
            <v>AC</v>
          </cell>
          <cell r="F166">
            <v>15</v>
          </cell>
          <cell r="G166" t="str">
            <v>x</v>
          </cell>
          <cell r="J166" t="str">
            <v>AC120</v>
          </cell>
        </row>
        <row r="167">
          <cell r="A167" t="str">
            <v>AC150</v>
          </cell>
          <cell r="B167"/>
          <cell r="C167" t="str">
            <v>Cáp nhôm lõi thép AC-150/24</v>
          </cell>
          <cell r="D167" t="str">
            <v>kg</v>
          </cell>
          <cell r="E167" t="str">
            <v>AC</v>
          </cell>
          <cell r="F167">
            <v>15</v>
          </cell>
          <cell r="G167" t="str">
            <v>x</v>
          </cell>
          <cell r="J167" t="str">
            <v>AC150</v>
          </cell>
        </row>
        <row r="168">
          <cell r="A168" t="str">
            <v>AC185</v>
          </cell>
          <cell r="B168"/>
          <cell r="C168" t="str">
            <v>Cáp nhôm lõi thép AC-185/29</v>
          </cell>
          <cell r="D168" t="str">
            <v>kg</v>
          </cell>
          <cell r="E168" t="str">
            <v>AC</v>
          </cell>
          <cell r="F168">
            <v>15</v>
          </cell>
          <cell r="G168" t="str">
            <v>x</v>
          </cell>
          <cell r="J168" t="str">
            <v>AC185</v>
          </cell>
        </row>
        <row r="169">
          <cell r="A169" t="str">
            <v>AC240</v>
          </cell>
          <cell r="B169"/>
          <cell r="C169" t="str">
            <v>Cáp nhôm lõi thép AC-240/39</v>
          </cell>
          <cell r="D169" t="str">
            <v>kg</v>
          </cell>
          <cell r="E169" t="str">
            <v>AC</v>
          </cell>
          <cell r="F169">
            <v>15</v>
          </cell>
          <cell r="G169" t="str">
            <v>x</v>
          </cell>
          <cell r="J169" t="str">
            <v>AC240</v>
          </cell>
        </row>
        <row r="170">
          <cell r="A170" t="str">
            <v>av35</v>
          </cell>
          <cell r="B170"/>
          <cell r="C170" t="str">
            <v>Cáp nhôm bọc AV35</v>
          </cell>
          <cell r="D170" t="str">
            <v>mét</v>
          </cell>
          <cell r="E170" t="str">
            <v>av</v>
          </cell>
          <cell r="F170">
            <v>14</v>
          </cell>
          <cell r="G170" t="str">
            <v>x</v>
          </cell>
          <cell r="J170" t="str">
            <v>av35</v>
          </cell>
        </row>
        <row r="171">
          <cell r="A171" t="str">
            <v>av50</v>
          </cell>
          <cell r="B171"/>
          <cell r="C171" t="str">
            <v>Cáp nhôm bọc AV50</v>
          </cell>
          <cell r="D171" t="str">
            <v>mét</v>
          </cell>
          <cell r="E171" t="str">
            <v>av</v>
          </cell>
          <cell r="F171">
            <v>14</v>
          </cell>
          <cell r="G171" t="str">
            <v>x</v>
          </cell>
          <cell r="J171" t="str">
            <v>av50</v>
          </cell>
        </row>
        <row r="172">
          <cell r="A172" t="str">
            <v>av70</v>
          </cell>
          <cell r="B172"/>
          <cell r="C172" t="str">
            <v>Cáp nhôm bọc AV70</v>
          </cell>
          <cell r="D172" t="str">
            <v>mét</v>
          </cell>
          <cell r="E172" t="str">
            <v>av</v>
          </cell>
          <cell r="F172">
            <v>14</v>
          </cell>
          <cell r="G172" t="str">
            <v>x</v>
          </cell>
          <cell r="J172" t="str">
            <v>av70</v>
          </cell>
        </row>
        <row r="173">
          <cell r="A173" t="str">
            <v>av95</v>
          </cell>
          <cell r="B173"/>
          <cell r="C173" t="str">
            <v>Cáp nhôm bọc AV95</v>
          </cell>
          <cell r="D173" t="str">
            <v>mét</v>
          </cell>
          <cell r="E173" t="str">
            <v>av</v>
          </cell>
          <cell r="F173">
            <v>14</v>
          </cell>
          <cell r="G173" t="str">
            <v>x</v>
          </cell>
          <cell r="J173" t="str">
            <v>av95</v>
          </cell>
        </row>
        <row r="174">
          <cell r="A174" t="str">
            <v>av120</v>
          </cell>
          <cell r="B174"/>
          <cell r="C174" t="str">
            <v>Cáp nhôm bọc AV120</v>
          </cell>
          <cell r="D174" t="str">
            <v>mét</v>
          </cell>
          <cell r="E174" t="str">
            <v>av</v>
          </cell>
          <cell r="F174">
            <v>14</v>
          </cell>
          <cell r="G174" t="str">
            <v>x</v>
          </cell>
          <cell r="J174" t="str">
            <v>av120</v>
          </cell>
        </row>
        <row r="175">
          <cell r="A175" t="str">
            <v>av150</v>
          </cell>
          <cell r="B175"/>
          <cell r="C175" t="str">
            <v>Cáp nhôm bọc AV150</v>
          </cell>
          <cell r="D175" t="str">
            <v>mét</v>
          </cell>
          <cell r="E175" t="str">
            <v>av</v>
          </cell>
          <cell r="F175">
            <v>14</v>
          </cell>
          <cell r="G175" t="str">
            <v>x</v>
          </cell>
          <cell r="J175" t="str">
            <v>av150</v>
          </cell>
        </row>
        <row r="176">
          <cell r="A176" t="str">
            <v>av185</v>
          </cell>
          <cell r="B176"/>
          <cell r="C176" t="str">
            <v>Cáp nhôm bọc AV185</v>
          </cell>
          <cell r="D176" t="str">
            <v>mét</v>
          </cell>
          <cell r="E176" t="str">
            <v>av</v>
          </cell>
          <cell r="F176">
            <v>14</v>
          </cell>
          <cell r="G176" t="str">
            <v>x</v>
          </cell>
          <cell r="J176" t="str">
            <v>av185</v>
          </cell>
        </row>
        <row r="177">
          <cell r="A177" t="str">
            <v>av240</v>
          </cell>
          <cell r="B177"/>
          <cell r="C177" t="str">
            <v>Cáp nhôm bọc AV240</v>
          </cell>
          <cell r="D177" t="str">
            <v>mét</v>
          </cell>
          <cell r="E177" t="str">
            <v>av</v>
          </cell>
          <cell r="F177">
            <v>14</v>
          </cell>
          <cell r="G177" t="str">
            <v>x</v>
          </cell>
          <cell r="J177" t="str">
            <v>av240</v>
          </cell>
        </row>
        <row r="178">
          <cell r="A178" t="str">
            <v>av300</v>
          </cell>
          <cell r="B178"/>
          <cell r="C178" t="str">
            <v>Cáp nhôm bọc AV300</v>
          </cell>
          <cell r="D178" t="str">
            <v>mét</v>
          </cell>
          <cell r="E178" t="str">
            <v>av</v>
          </cell>
          <cell r="F178">
            <v>14</v>
          </cell>
          <cell r="G178" t="str">
            <v>x</v>
          </cell>
          <cell r="J178" t="str">
            <v>av300</v>
          </cell>
        </row>
        <row r="179">
          <cell r="A179" t="str">
            <v>ABC3x50</v>
          </cell>
          <cell r="B179"/>
          <cell r="C179" t="str">
            <v>Cáp nhôm ABC 3x50mm2</v>
          </cell>
          <cell r="D179" t="str">
            <v>mét</v>
          </cell>
          <cell r="E179" t="str">
            <v>AB</v>
          </cell>
          <cell r="F179">
            <v>14</v>
          </cell>
          <cell r="G179" t="str">
            <v>x</v>
          </cell>
          <cell r="J179" t="str">
            <v>ABC3x50</v>
          </cell>
        </row>
        <row r="180">
          <cell r="A180" t="str">
            <v>ABC3x70</v>
          </cell>
          <cell r="B180"/>
          <cell r="C180" t="str">
            <v>Cáp nhôm ABC 3x70mm2</v>
          </cell>
          <cell r="D180" t="str">
            <v>mét</v>
          </cell>
          <cell r="E180" t="str">
            <v>AB</v>
          </cell>
          <cell r="F180">
            <v>14</v>
          </cell>
          <cell r="G180" t="str">
            <v>x</v>
          </cell>
          <cell r="J180" t="str">
            <v>ABC3x70</v>
          </cell>
        </row>
        <row r="181">
          <cell r="A181" t="str">
            <v>ABC4x50</v>
          </cell>
          <cell r="B181"/>
          <cell r="C181" t="str">
            <v>Cáp nhôm ABC 4x50mm2</v>
          </cell>
          <cell r="D181" t="str">
            <v>mét</v>
          </cell>
          <cell r="E181" t="str">
            <v>AB</v>
          </cell>
          <cell r="F181">
            <v>14</v>
          </cell>
          <cell r="G181" t="str">
            <v>x</v>
          </cell>
          <cell r="J181" t="str">
            <v>ABC4x50</v>
          </cell>
        </row>
        <row r="182">
          <cell r="A182" t="str">
            <v>ABC4x70</v>
          </cell>
          <cell r="B182"/>
          <cell r="C182" t="str">
            <v>Cáp nhôm ABC 4x70mm2</v>
          </cell>
          <cell r="D182" t="str">
            <v>mét</v>
          </cell>
          <cell r="E182" t="str">
            <v>AB</v>
          </cell>
          <cell r="F182">
            <v>14</v>
          </cell>
          <cell r="G182" t="str">
            <v>x</v>
          </cell>
          <cell r="J182" t="str">
            <v>ABC4x70</v>
          </cell>
        </row>
        <row r="183">
          <cell r="A183" t="str">
            <v>ABC3x95</v>
          </cell>
          <cell r="B183"/>
          <cell r="C183" t="str">
            <v>Cáp nhôm ABC 3x95mm2</v>
          </cell>
          <cell r="D183" t="str">
            <v>mét</v>
          </cell>
          <cell r="E183" t="str">
            <v>AB</v>
          </cell>
          <cell r="F183">
            <v>14</v>
          </cell>
          <cell r="G183" t="str">
            <v>x</v>
          </cell>
          <cell r="J183" t="str">
            <v>ABC3x95</v>
          </cell>
        </row>
        <row r="184">
          <cell r="A184" t="str">
            <v>ABC4x95</v>
          </cell>
          <cell r="B184"/>
          <cell r="C184" t="str">
            <v>Cáp nhôm ABC 4x95mm2</v>
          </cell>
          <cell r="D184" t="str">
            <v>mét</v>
          </cell>
          <cell r="E184" t="str">
            <v>AB</v>
          </cell>
          <cell r="F184">
            <v>14</v>
          </cell>
          <cell r="G184" t="str">
            <v>x</v>
          </cell>
          <cell r="J184" t="str">
            <v>ABC4x95</v>
          </cell>
        </row>
        <row r="185">
          <cell r="A185" t="str">
            <v>ABC4x120</v>
          </cell>
          <cell r="B185"/>
          <cell r="C185" t="str">
            <v>Cáp nhôm ABC 4x120mm2</v>
          </cell>
          <cell r="D185" t="str">
            <v>mét</v>
          </cell>
          <cell r="E185" t="str">
            <v>AB</v>
          </cell>
          <cell r="F185">
            <v>14</v>
          </cell>
          <cell r="G185" t="str">
            <v>x</v>
          </cell>
          <cell r="J185" t="str">
            <v>ABC4x120</v>
          </cell>
        </row>
        <row r="186">
          <cell r="A186" t="str">
            <v>ABC4x150</v>
          </cell>
          <cell r="B186"/>
          <cell r="C186" t="str">
            <v>Cáp nhôm ABC 4x150mm2</v>
          </cell>
          <cell r="D186" t="str">
            <v>mét</v>
          </cell>
          <cell r="E186" t="str">
            <v>AB</v>
          </cell>
          <cell r="F186">
            <v>14</v>
          </cell>
          <cell r="G186" t="str">
            <v>x</v>
          </cell>
          <cell r="J186" t="str">
            <v>ABC4x150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Cáp CVV 2x2,5mm2  </v>
          </cell>
          <cell r="D187" t="str">
            <v>mét</v>
          </cell>
          <cell r="E187" t="str">
            <v>CV</v>
          </cell>
          <cell r="F187">
            <v>9</v>
          </cell>
          <cell r="G187" t="str">
            <v>x</v>
          </cell>
          <cell r="J187" t="str">
            <v>CVV2x2,5</v>
          </cell>
        </row>
        <row r="188">
          <cell r="A188" t="str">
            <v>CVV316</v>
          </cell>
          <cell r="B188" t="str">
            <v>03.1401</v>
          </cell>
          <cell r="C188" t="str">
            <v>Cáp CVV 3x16mm2</v>
          </cell>
          <cell r="D188" t="str">
            <v>mét</v>
          </cell>
          <cell r="E188" t="str">
            <v>CV</v>
          </cell>
          <cell r="F188">
            <v>9</v>
          </cell>
          <cell r="G188" t="str">
            <v>x</v>
          </cell>
          <cell r="J188" t="str">
            <v>CVV316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Cáp CVV 4x2,5mm2  </v>
          </cell>
          <cell r="D189" t="str">
            <v>mét</v>
          </cell>
          <cell r="E189" t="str">
            <v>CV</v>
          </cell>
          <cell r="F189">
            <v>9</v>
          </cell>
          <cell r="G189" t="str">
            <v>x</v>
          </cell>
          <cell r="J189" t="str">
            <v>CVV4X2,5</v>
          </cell>
        </row>
        <row r="190">
          <cell r="A190" t="str">
            <v>M5M</v>
          </cell>
          <cell r="B190"/>
          <cell r="C190" t="str">
            <v>Dây đồng trần mềm dẹt</v>
          </cell>
          <cell r="D190" t="str">
            <v>mét</v>
          </cell>
          <cell r="E190" t="str">
            <v>M5</v>
          </cell>
          <cell r="F190">
            <v>50</v>
          </cell>
          <cell r="G190" t="str">
            <v>x</v>
          </cell>
          <cell r="J190" t="str">
            <v>M5M</v>
          </cell>
        </row>
        <row r="191">
          <cell r="A191" t="str">
            <v>CVV4X4</v>
          </cell>
          <cell r="B191" t="str">
            <v>03.1401</v>
          </cell>
          <cell r="C191" t="str">
            <v xml:space="preserve">Cáp CVV 4x4mm2  </v>
          </cell>
          <cell r="D191" t="str">
            <v>mét</v>
          </cell>
          <cell r="E191" t="str">
            <v>CV</v>
          </cell>
          <cell r="F191">
            <v>9</v>
          </cell>
          <cell r="G191" t="str">
            <v>x</v>
          </cell>
          <cell r="J191" t="str">
            <v>CVV4X4</v>
          </cell>
        </row>
        <row r="192">
          <cell r="A192" t="str">
            <v>CV2,5</v>
          </cell>
          <cell r="B192" t="str">
            <v>04.4201</v>
          </cell>
          <cell r="C192" t="str">
            <v>Cáp đồng mềm CV2,5</v>
          </cell>
          <cell r="D192" t="str">
            <v>mét</v>
          </cell>
          <cell r="E192" t="str">
            <v>CV</v>
          </cell>
          <cell r="F192">
            <v>8</v>
          </cell>
          <cell r="G192" t="str">
            <v>x</v>
          </cell>
          <cell r="J192" t="str">
            <v>CV2,5</v>
          </cell>
        </row>
        <row r="193">
          <cell r="A193" t="str">
            <v>cv11</v>
          </cell>
          <cell r="B193" t="str">
            <v>04.4201</v>
          </cell>
          <cell r="C193" t="str">
            <v>Cáp đồng bọc CV11</v>
          </cell>
          <cell r="D193" t="str">
            <v>mét</v>
          </cell>
          <cell r="E193" t="str">
            <v>cv</v>
          </cell>
          <cell r="F193">
            <v>16</v>
          </cell>
          <cell r="G193" t="str">
            <v>x</v>
          </cell>
          <cell r="J193" t="str">
            <v>cv11</v>
          </cell>
        </row>
        <row r="194">
          <cell r="A194" t="str">
            <v>cv16</v>
          </cell>
          <cell r="B194" t="str">
            <v>04.4201</v>
          </cell>
          <cell r="C194" t="str">
            <v>Cáp đồng bọc CV16</v>
          </cell>
          <cell r="D194" t="str">
            <v>mét</v>
          </cell>
          <cell r="E194" t="str">
            <v>cv</v>
          </cell>
          <cell r="F194">
            <v>8</v>
          </cell>
          <cell r="G194" t="str">
            <v>x</v>
          </cell>
          <cell r="J194" t="str">
            <v>cv16</v>
          </cell>
        </row>
        <row r="195">
          <cell r="A195" t="str">
            <v>cv25</v>
          </cell>
          <cell r="B195"/>
          <cell r="C195" t="str">
            <v>Cáp đồng bọc CV25</v>
          </cell>
          <cell r="D195" t="str">
            <v>mét</v>
          </cell>
          <cell r="E195" t="str">
            <v>cv</v>
          </cell>
          <cell r="F195">
            <v>8</v>
          </cell>
          <cell r="G195" t="str">
            <v>x</v>
          </cell>
          <cell r="J195" t="str">
            <v>cv25</v>
          </cell>
        </row>
        <row r="196">
          <cell r="A196" t="str">
            <v>cxv25</v>
          </cell>
          <cell r="B196"/>
          <cell r="C196" t="str">
            <v>Cáp đồng bọc 24KV-CXV-25</v>
          </cell>
          <cell r="D196" t="str">
            <v>mét</v>
          </cell>
          <cell r="E196" t="str">
            <v>cx</v>
          </cell>
          <cell r="F196">
            <v>8</v>
          </cell>
          <cell r="G196" t="str">
            <v>x</v>
          </cell>
          <cell r="J196" t="str">
            <v>cxv25</v>
          </cell>
        </row>
        <row r="197">
          <cell r="A197" t="str">
            <v>cv35</v>
          </cell>
          <cell r="B197"/>
          <cell r="C197" t="str">
            <v>Cáp đồng bọc CV35</v>
          </cell>
          <cell r="D197" t="str">
            <v>mét</v>
          </cell>
          <cell r="E197" t="str">
            <v>cv</v>
          </cell>
          <cell r="F197">
            <v>8</v>
          </cell>
          <cell r="G197" t="str">
            <v>x</v>
          </cell>
          <cell r="J197" t="str">
            <v>cv35</v>
          </cell>
        </row>
        <row r="198">
          <cell r="A198" t="str">
            <v>cv50</v>
          </cell>
          <cell r="B198"/>
          <cell r="C198" t="str">
            <v>Cáp đồng bọc CV50</v>
          </cell>
          <cell r="D198" t="str">
            <v>mét</v>
          </cell>
          <cell r="E198" t="str">
            <v>cv</v>
          </cell>
          <cell r="F198">
            <v>8</v>
          </cell>
          <cell r="G198" t="str">
            <v>x</v>
          </cell>
          <cell r="J198" t="str">
            <v>cv50</v>
          </cell>
        </row>
        <row r="199">
          <cell r="A199" t="str">
            <v>cv70</v>
          </cell>
          <cell r="B199"/>
          <cell r="C199" t="str">
            <v>Cáp đồng bọc CV70</v>
          </cell>
          <cell r="D199" t="str">
            <v>mét</v>
          </cell>
          <cell r="E199" t="str">
            <v>cv</v>
          </cell>
          <cell r="F199">
            <v>8</v>
          </cell>
          <cell r="G199" t="str">
            <v>x</v>
          </cell>
          <cell r="J199" t="str">
            <v>cv70</v>
          </cell>
        </row>
        <row r="200">
          <cell r="A200" t="str">
            <v>cv95</v>
          </cell>
          <cell r="B200"/>
          <cell r="C200" t="str">
            <v>Cáp đồng bọc CV95</v>
          </cell>
          <cell r="D200" t="str">
            <v>mét</v>
          </cell>
          <cell r="E200" t="str">
            <v>cv</v>
          </cell>
          <cell r="F200">
            <v>8</v>
          </cell>
          <cell r="G200" t="str">
            <v>x</v>
          </cell>
          <cell r="J200" t="str">
            <v>cv95</v>
          </cell>
        </row>
        <row r="201">
          <cell r="A201" t="str">
            <v>cv120</v>
          </cell>
          <cell r="B201"/>
          <cell r="C201" t="str">
            <v>Cáp đồng bọc CV120</v>
          </cell>
          <cell r="D201" t="str">
            <v>mét</v>
          </cell>
          <cell r="E201" t="str">
            <v>cv</v>
          </cell>
          <cell r="F201">
            <v>8</v>
          </cell>
          <cell r="G201" t="str">
            <v>x</v>
          </cell>
          <cell r="J201" t="str">
            <v>cv120</v>
          </cell>
        </row>
        <row r="202">
          <cell r="A202" t="str">
            <v>cv150</v>
          </cell>
          <cell r="B202"/>
          <cell r="C202" t="str">
            <v>Cáp đồng bọc CV150</v>
          </cell>
          <cell r="D202" t="str">
            <v>mét</v>
          </cell>
          <cell r="E202" t="str">
            <v>cv</v>
          </cell>
          <cell r="F202">
            <v>8</v>
          </cell>
          <cell r="G202" t="str">
            <v>x</v>
          </cell>
          <cell r="J202" t="str">
            <v>cv150</v>
          </cell>
        </row>
        <row r="203">
          <cell r="A203" t="str">
            <v>cv185</v>
          </cell>
          <cell r="B203"/>
          <cell r="C203" t="str">
            <v>Cáp đồng bọc CV185</v>
          </cell>
          <cell r="D203" t="str">
            <v>mét</v>
          </cell>
          <cell r="E203" t="str">
            <v>cv</v>
          </cell>
          <cell r="F203">
            <v>8</v>
          </cell>
          <cell r="G203" t="str">
            <v>x</v>
          </cell>
          <cell r="J203" t="str">
            <v>cv185</v>
          </cell>
        </row>
        <row r="204">
          <cell r="A204" t="str">
            <v>cv200</v>
          </cell>
          <cell r="B204"/>
          <cell r="C204" t="str">
            <v>Cáp đồng bọc CV200</v>
          </cell>
          <cell r="D204" t="str">
            <v>mét</v>
          </cell>
          <cell r="E204" t="str">
            <v>cv</v>
          </cell>
          <cell r="F204">
            <v>8</v>
          </cell>
          <cell r="G204" t="str">
            <v>x</v>
          </cell>
          <cell r="J204" t="str">
            <v>cv200</v>
          </cell>
        </row>
        <row r="205">
          <cell r="A205" t="str">
            <v>cv240</v>
          </cell>
          <cell r="B205"/>
          <cell r="C205" t="str">
            <v>Cáp đồng bọc CV240</v>
          </cell>
          <cell r="D205" t="str">
            <v>mét</v>
          </cell>
          <cell r="E205" t="str">
            <v>cv</v>
          </cell>
          <cell r="F205">
            <v>8</v>
          </cell>
          <cell r="G205" t="str">
            <v>x</v>
          </cell>
          <cell r="J205" t="str">
            <v>cv240</v>
          </cell>
        </row>
        <row r="206">
          <cell r="A206" t="str">
            <v>cv250</v>
          </cell>
          <cell r="B206"/>
          <cell r="C206" t="str">
            <v>Cáp đồng bọc CV250</v>
          </cell>
          <cell r="D206" t="str">
            <v>mét</v>
          </cell>
          <cell r="E206" t="str">
            <v>cv</v>
          </cell>
          <cell r="F206">
            <v>8</v>
          </cell>
          <cell r="G206" t="str">
            <v>x</v>
          </cell>
          <cell r="J206" t="str">
            <v>cv250</v>
          </cell>
        </row>
        <row r="207">
          <cell r="A207" t="str">
            <v>cv300</v>
          </cell>
          <cell r="B207"/>
          <cell r="C207" t="str">
            <v>Cáp đồng bọc CV300</v>
          </cell>
          <cell r="D207" t="str">
            <v>mét</v>
          </cell>
          <cell r="E207" t="str">
            <v>cv</v>
          </cell>
          <cell r="F207">
            <v>8</v>
          </cell>
          <cell r="G207" t="str">
            <v>x</v>
          </cell>
          <cell r="J207" t="str">
            <v>cv300</v>
          </cell>
        </row>
        <row r="208">
          <cell r="A208" t="str">
            <v>cv400</v>
          </cell>
          <cell r="B208"/>
          <cell r="C208" t="str">
            <v>Cáp đồng bọc CV400</v>
          </cell>
          <cell r="D208" t="str">
            <v>mét</v>
          </cell>
          <cell r="E208" t="str">
            <v>cv</v>
          </cell>
          <cell r="F208">
            <v>8</v>
          </cell>
          <cell r="G208" t="str">
            <v>x</v>
          </cell>
          <cell r="J208" t="str">
            <v>cv400</v>
          </cell>
        </row>
        <row r="209">
          <cell r="A209" t="str">
            <v>acv35</v>
          </cell>
          <cell r="B209"/>
          <cell r="C209" t="str">
            <v>Cáp nhôm lõi thép ACV35</v>
          </cell>
          <cell r="D209" t="str">
            <v>mét</v>
          </cell>
          <cell r="E209" t="str">
            <v>ac</v>
          </cell>
          <cell r="F209">
            <v>13</v>
          </cell>
          <cell r="G209" t="str">
            <v>x</v>
          </cell>
          <cell r="J209" t="str">
            <v>acv35</v>
          </cell>
        </row>
        <row r="210">
          <cell r="A210" t="str">
            <v>acv50</v>
          </cell>
          <cell r="B210"/>
          <cell r="C210" t="str">
            <v>Cáp nhôm lõi thép ACV50</v>
          </cell>
          <cell r="D210" t="str">
            <v>mét</v>
          </cell>
          <cell r="E210" t="str">
            <v>ac</v>
          </cell>
          <cell r="F210">
            <v>13</v>
          </cell>
          <cell r="G210" t="str">
            <v>x</v>
          </cell>
          <cell r="J210" t="str">
            <v>acv50</v>
          </cell>
        </row>
        <row r="211">
          <cell r="A211" t="str">
            <v>acv70</v>
          </cell>
          <cell r="B211"/>
          <cell r="C211" t="str">
            <v>Cáp nhôm lõi thép ACV70</v>
          </cell>
          <cell r="D211" t="str">
            <v>mét</v>
          </cell>
          <cell r="E211" t="str">
            <v>ac</v>
          </cell>
          <cell r="F211">
            <v>13</v>
          </cell>
          <cell r="G211" t="str">
            <v>x</v>
          </cell>
          <cell r="J211" t="str">
            <v>acv70</v>
          </cell>
        </row>
        <row r="212">
          <cell r="A212" t="str">
            <v>acv95</v>
          </cell>
          <cell r="B212"/>
          <cell r="C212" t="str">
            <v>Cáp nhôm lõi thép ACV95</v>
          </cell>
          <cell r="D212" t="str">
            <v>mét</v>
          </cell>
          <cell r="E212" t="str">
            <v>ac</v>
          </cell>
          <cell r="F212">
            <v>13</v>
          </cell>
          <cell r="G212" t="str">
            <v>x</v>
          </cell>
          <cell r="J212" t="str">
            <v>acv95</v>
          </cell>
        </row>
        <row r="213">
          <cell r="A213" t="str">
            <v>acv120</v>
          </cell>
          <cell r="B213"/>
          <cell r="C213" t="str">
            <v>Cáp nhôm lõi thép ACV120</v>
          </cell>
          <cell r="D213" t="str">
            <v>mét</v>
          </cell>
          <cell r="E213" t="str">
            <v>ac</v>
          </cell>
          <cell r="F213">
            <v>13</v>
          </cell>
          <cell r="G213" t="str">
            <v>x</v>
          </cell>
          <cell r="J213" t="str">
            <v>acv120</v>
          </cell>
        </row>
        <row r="214">
          <cell r="A214" t="str">
            <v>acv150</v>
          </cell>
          <cell r="B214"/>
          <cell r="C214" t="str">
            <v>Cáp nhôm lõi thép ACV150</v>
          </cell>
          <cell r="D214" t="str">
            <v>mét</v>
          </cell>
          <cell r="E214" t="str">
            <v>ac</v>
          </cell>
          <cell r="F214">
            <v>13</v>
          </cell>
          <cell r="G214" t="str">
            <v>x</v>
          </cell>
          <cell r="J214" t="str">
            <v>acv150</v>
          </cell>
        </row>
        <row r="215">
          <cell r="A215" t="str">
            <v>acv185</v>
          </cell>
          <cell r="B215"/>
          <cell r="C215" t="str">
            <v>Cáp nhôm lõi thép ACV185</v>
          </cell>
          <cell r="D215" t="str">
            <v>mét</v>
          </cell>
          <cell r="E215" t="str">
            <v>ac</v>
          </cell>
          <cell r="F215">
            <v>13</v>
          </cell>
          <cell r="G215" t="str">
            <v>x</v>
          </cell>
          <cell r="J215" t="str">
            <v>acv185</v>
          </cell>
        </row>
        <row r="216">
          <cell r="A216" t="str">
            <v>acv240</v>
          </cell>
          <cell r="B216"/>
          <cell r="C216" t="str">
            <v>Cáp nhôm lõi thép ACV240</v>
          </cell>
          <cell r="D216" t="str">
            <v>mét</v>
          </cell>
          <cell r="E216" t="str">
            <v>ac</v>
          </cell>
          <cell r="F216">
            <v>13</v>
          </cell>
          <cell r="G216" t="str">
            <v>x</v>
          </cell>
          <cell r="J216" t="str">
            <v>acv240</v>
          </cell>
        </row>
        <row r="217">
          <cell r="A217" t="str">
            <v>A35</v>
          </cell>
          <cell r="B217"/>
          <cell r="C217" t="str">
            <v>Cáp nhôm A-35</v>
          </cell>
          <cell r="D217" t="str">
            <v>kg</v>
          </cell>
          <cell r="E217" t="str">
            <v>A3</v>
          </cell>
          <cell r="F217">
            <v>14</v>
          </cell>
          <cell r="G217" t="str">
            <v>x</v>
          </cell>
          <cell r="J217" t="str">
            <v>A35</v>
          </cell>
        </row>
        <row r="218">
          <cell r="A218" t="str">
            <v>A50</v>
          </cell>
          <cell r="B218"/>
          <cell r="C218" t="str">
            <v>Cáp nhôm A-50</v>
          </cell>
          <cell r="D218" t="str">
            <v>kg</v>
          </cell>
          <cell r="E218" t="str">
            <v>A5</v>
          </cell>
          <cell r="F218">
            <v>14</v>
          </cell>
          <cell r="G218" t="str">
            <v>x</v>
          </cell>
          <cell r="J218" t="str">
            <v>A50</v>
          </cell>
        </row>
        <row r="219">
          <cell r="A219" t="str">
            <v>A70</v>
          </cell>
          <cell r="B219"/>
          <cell r="C219" t="str">
            <v>Cáp nhôm A-70</v>
          </cell>
          <cell r="D219" t="str">
            <v>kg</v>
          </cell>
          <cell r="E219" t="str">
            <v>A7</v>
          </cell>
          <cell r="F219">
            <v>14</v>
          </cell>
          <cell r="G219" t="str">
            <v>x</v>
          </cell>
          <cell r="J219" t="str">
            <v>A70</v>
          </cell>
        </row>
        <row r="220">
          <cell r="A220" t="str">
            <v>A95</v>
          </cell>
          <cell r="B220"/>
          <cell r="C220" t="str">
            <v>Cáp nhôm A-95</v>
          </cell>
          <cell r="D220" t="str">
            <v>kg</v>
          </cell>
          <cell r="E220" t="str">
            <v>A9</v>
          </cell>
          <cell r="F220">
            <v>14</v>
          </cell>
          <cell r="G220" t="str">
            <v>x</v>
          </cell>
          <cell r="J220" t="str">
            <v>A95</v>
          </cell>
        </row>
        <row r="221">
          <cell r="A221" t="str">
            <v>A120</v>
          </cell>
          <cell r="B221"/>
          <cell r="C221" t="str">
            <v>Cáp nhôm A-120</v>
          </cell>
          <cell r="D221" t="str">
            <v>kg</v>
          </cell>
          <cell r="E221" t="str">
            <v>A1</v>
          </cell>
          <cell r="F221">
            <v>14</v>
          </cell>
          <cell r="G221" t="str">
            <v>x</v>
          </cell>
          <cell r="J221" t="str">
            <v>A120</v>
          </cell>
        </row>
        <row r="222">
          <cell r="A222" t="str">
            <v>A150</v>
          </cell>
          <cell r="B222"/>
          <cell r="C222" t="str">
            <v>Cáp nhôm A-150</v>
          </cell>
          <cell r="D222" t="str">
            <v>kg</v>
          </cell>
          <cell r="E222" t="str">
            <v>A1</v>
          </cell>
          <cell r="F222">
            <v>14</v>
          </cell>
          <cell r="G222" t="str">
            <v>x</v>
          </cell>
          <cell r="J222" t="str">
            <v>A150</v>
          </cell>
        </row>
        <row r="223">
          <cell r="A223" t="str">
            <v>A185</v>
          </cell>
          <cell r="B223"/>
          <cell r="C223" t="str">
            <v>Cáp nhôm A-185</v>
          </cell>
          <cell r="D223" t="str">
            <v>kg</v>
          </cell>
          <cell r="E223" t="str">
            <v>A1</v>
          </cell>
          <cell r="F223">
            <v>14</v>
          </cell>
          <cell r="G223" t="str">
            <v>x</v>
          </cell>
          <cell r="J223" t="str">
            <v>A185</v>
          </cell>
        </row>
        <row r="224">
          <cell r="A224" t="str">
            <v>A240</v>
          </cell>
          <cell r="B224"/>
          <cell r="C224" t="str">
            <v>Cáp nhôm A-240</v>
          </cell>
          <cell r="D224" t="str">
            <v>kg</v>
          </cell>
          <cell r="E224" t="str">
            <v>A2</v>
          </cell>
          <cell r="F224">
            <v>14</v>
          </cell>
          <cell r="G224" t="str">
            <v>x</v>
          </cell>
          <cell r="J224" t="str">
            <v>A240</v>
          </cell>
        </row>
        <row r="225">
          <cell r="A225" t="str">
            <v>C3/8</v>
          </cell>
          <cell r="B225"/>
          <cell r="C225" t="str">
            <v>Cáp thép 3/8"</v>
          </cell>
          <cell r="D225" t="str">
            <v>kg</v>
          </cell>
          <cell r="E225" t="str">
            <v>C3</v>
          </cell>
          <cell r="F225">
            <v>16</v>
          </cell>
          <cell r="G225" t="str">
            <v>x</v>
          </cell>
          <cell r="J225" t="str">
            <v>C3/8</v>
          </cell>
        </row>
        <row r="226">
          <cell r="A226" t="str">
            <v>C5/8</v>
          </cell>
          <cell r="B226"/>
          <cell r="C226" t="str">
            <v>Cáp thép 5/8"</v>
          </cell>
          <cell r="D226" t="str">
            <v>kg</v>
          </cell>
          <cell r="E226" t="str">
            <v>C5</v>
          </cell>
          <cell r="F226">
            <v>16</v>
          </cell>
          <cell r="G226" t="str">
            <v>x</v>
          </cell>
          <cell r="J226" t="str">
            <v>C5/8</v>
          </cell>
        </row>
        <row r="227">
          <cell r="A227" t="str">
            <v>CSDI</v>
          </cell>
          <cell r="B227"/>
          <cell r="C227" t="str">
            <v>Chân sứ đỉnh thẳng dài 870mm</v>
          </cell>
          <cell r="D227" t="str">
            <v>cái</v>
          </cell>
          <cell r="E227" t="str">
            <v>CS</v>
          </cell>
          <cell r="F227">
            <v>50</v>
          </cell>
          <cell r="G227" t="str">
            <v>x</v>
          </cell>
          <cell r="J227" t="str">
            <v>CSDI</v>
          </cell>
        </row>
        <row r="228">
          <cell r="A228" t="str">
            <v>CSDG</v>
          </cell>
          <cell r="B228"/>
          <cell r="C228" t="str">
            <v>Chân sứ đỉnh đỡ góc dài 870mm</v>
          </cell>
          <cell r="D228" t="str">
            <v>cái</v>
          </cell>
          <cell r="E228" t="str">
            <v>CS</v>
          </cell>
          <cell r="F228">
            <v>50</v>
          </cell>
          <cell r="G228" t="str">
            <v>x</v>
          </cell>
          <cell r="J228" t="str">
            <v>CSDG</v>
          </cell>
        </row>
        <row r="229">
          <cell r="A229" t="str">
            <v>CSD</v>
          </cell>
          <cell r="B229"/>
          <cell r="C229" t="str">
            <v>Chân sứ đứng D20</v>
          </cell>
          <cell r="D229" t="str">
            <v>cái</v>
          </cell>
          <cell r="E229" t="str">
            <v>CS</v>
          </cell>
          <cell r="F229">
            <v>50</v>
          </cell>
          <cell r="G229" t="str">
            <v>x</v>
          </cell>
          <cell r="J229" t="str">
            <v>CSD</v>
          </cell>
        </row>
        <row r="230">
          <cell r="A230" t="str">
            <v>DAYA</v>
          </cell>
          <cell r="B230"/>
          <cell r="C230" t="str">
            <v xml:space="preserve">Dây nhôm buộc </v>
          </cell>
          <cell r="D230" t="str">
            <v>kg</v>
          </cell>
          <cell r="E230" t="str">
            <v>DA</v>
          </cell>
          <cell r="F230">
            <v>50</v>
          </cell>
          <cell r="G230" t="str">
            <v>x</v>
          </cell>
          <cell r="J230" t="str">
            <v>DAYA</v>
          </cell>
        </row>
        <row r="231">
          <cell r="A231" t="str">
            <v>DAYA70</v>
          </cell>
          <cell r="B231"/>
          <cell r="C231" t="str">
            <v>Cáp nhôm A-70: buộc cổ sứ</v>
          </cell>
          <cell r="D231" t="str">
            <v>kg</v>
          </cell>
          <cell r="E231" t="str">
            <v>DA</v>
          </cell>
          <cell r="F231">
            <v>50</v>
          </cell>
          <cell r="G231" t="str">
            <v>x</v>
          </cell>
          <cell r="J231" t="str">
            <v>DAYA70</v>
          </cell>
        </row>
        <row r="232">
          <cell r="A232" t="str">
            <v>GDFCO</v>
          </cell>
          <cell r="B232" t="str">
            <v>05.6100</v>
          </cell>
          <cell r="C232" t="str">
            <v>Giá chữ "T" lắp FCO, LA (V63x63x6)</v>
          </cell>
          <cell r="D232" t="str">
            <v>bộ</v>
          </cell>
          <cell r="E232" t="str">
            <v>GD</v>
          </cell>
          <cell r="F232">
            <v>50</v>
          </cell>
          <cell r="G232" t="str">
            <v>x</v>
          </cell>
          <cell r="J232" t="str">
            <v>GDFCO</v>
          </cell>
        </row>
        <row r="233">
          <cell r="A233" t="str">
            <v>GUFCO</v>
          </cell>
          <cell r="B233" t="str">
            <v>05.6100</v>
          </cell>
          <cell r="C233" t="str">
            <v>Giá U 80x600 lắp FCO</v>
          </cell>
          <cell r="D233" t="str">
            <v>bộ</v>
          </cell>
          <cell r="E233" t="str">
            <v>GU</v>
          </cell>
          <cell r="F233">
            <v>50</v>
          </cell>
          <cell r="G233" t="str">
            <v>x</v>
          </cell>
          <cell r="J233" t="str">
            <v>GUFCO</v>
          </cell>
        </row>
        <row r="234">
          <cell r="A234" t="str">
            <v>GIATFCO</v>
          </cell>
          <cell r="B234" t="str">
            <v>05.6001</v>
          </cell>
          <cell r="C234" t="str">
            <v>Giá chữ "T" lắp FCO, LA (V50x50x5)</v>
          </cell>
          <cell r="D234" t="str">
            <v>Kg</v>
          </cell>
          <cell r="E234" t="str">
            <v>GI</v>
          </cell>
          <cell r="F234">
            <v>50</v>
          </cell>
          <cell r="G234" t="str">
            <v>x</v>
          </cell>
          <cell r="J234" t="str">
            <v>GIATFCO</v>
          </cell>
        </row>
        <row r="235">
          <cell r="A235" t="str">
            <v>Gianoi1600</v>
          </cell>
          <cell r="B235"/>
          <cell r="C235" t="str">
            <v>Giá nới + Thanh cái tủ CB</v>
          </cell>
          <cell r="D235" t="str">
            <v>bộ</v>
          </cell>
          <cell r="E235" t="str">
            <v>Gi</v>
          </cell>
          <cell r="F235">
            <v>50</v>
          </cell>
          <cell r="G235" t="str">
            <v>x</v>
          </cell>
          <cell r="J235" t="str">
            <v>Gianoi1600</v>
          </cell>
        </row>
        <row r="236">
          <cell r="A236" t="str">
            <v>Gianoi2500</v>
          </cell>
          <cell r="B236"/>
          <cell r="C236" t="str">
            <v>Giá nới + Thanh cái tủ CB</v>
          </cell>
          <cell r="D236" t="str">
            <v>bộ</v>
          </cell>
          <cell r="E236" t="str">
            <v>Gi</v>
          </cell>
          <cell r="F236">
            <v>50</v>
          </cell>
          <cell r="G236" t="str">
            <v>x</v>
          </cell>
          <cell r="J236" t="str">
            <v>Gianoi2500</v>
          </cell>
        </row>
        <row r="237">
          <cell r="A237" t="str">
            <v>GianoiCB</v>
          </cell>
          <cell r="B237"/>
          <cell r="C237" t="str">
            <v>Giá nới + Thanh cái tủ CB</v>
          </cell>
          <cell r="D237" t="str">
            <v>bộ</v>
          </cell>
          <cell r="E237" t="str">
            <v>Gi</v>
          </cell>
          <cell r="F237">
            <v>50</v>
          </cell>
          <cell r="G237" t="str">
            <v>x</v>
          </cell>
          <cell r="J237" t="str">
            <v>GianoiCB</v>
          </cell>
        </row>
        <row r="238">
          <cell r="A238" t="str">
            <v>GCST</v>
          </cell>
          <cell r="B238"/>
          <cell r="C238" t="str">
            <v>Gia công sắt thép</v>
          </cell>
          <cell r="D238" t="str">
            <v>kg</v>
          </cell>
          <cell r="E238" t="str">
            <v>GC</v>
          </cell>
          <cell r="F238">
            <v>2000</v>
          </cell>
          <cell r="G238" t="str">
            <v>x</v>
          </cell>
          <cell r="J238" t="str">
            <v>GCST</v>
          </cell>
        </row>
        <row r="239">
          <cell r="A239" t="str">
            <v>G</v>
          </cell>
          <cell r="B239"/>
          <cell r="C239" t="str">
            <v>Vật liệu dựng trụ</v>
          </cell>
          <cell r="D239" t="str">
            <v>trụ</v>
          </cell>
          <cell r="E239" t="str">
            <v>G</v>
          </cell>
          <cell r="F239">
            <v>2000</v>
          </cell>
          <cell r="G239" t="str">
            <v>x</v>
          </cell>
          <cell r="J239" t="str">
            <v>G</v>
          </cell>
        </row>
        <row r="240">
          <cell r="A240" t="str">
            <v>K3B</v>
          </cell>
          <cell r="B240"/>
          <cell r="C240" t="str">
            <v>Kẹp cáp 3 boulon</v>
          </cell>
          <cell r="D240" t="str">
            <v>cái</v>
          </cell>
          <cell r="E240" t="str">
            <v>K3</v>
          </cell>
          <cell r="F240">
            <v>50</v>
          </cell>
          <cell r="G240" t="str">
            <v>x</v>
          </cell>
          <cell r="J240" t="str">
            <v>K3B</v>
          </cell>
        </row>
        <row r="241">
          <cell r="A241" t="str">
            <v>CTD</v>
          </cell>
          <cell r="B241"/>
          <cell r="C241" t="str">
            <v>Cọc tiếp đất Ø16 - 2,4m</v>
          </cell>
          <cell r="D241" t="str">
            <v>cọc</v>
          </cell>
          <cell r="E241" t="str">
            <v>CT</v>
          </cell>
          <cell r="F241">
            <v>50</v>
          </cell>
          <cell r="G241" t="str">
            <v>x</v>
          </cell>
          <cell r="J241" t="str">
            <v>CTD</v>
          </cell>
        </row>
        <row r="242">
          <cell r="A242" t="str">
            <v>CTD+K</v>
          </cell>
          <cell r="B242"/>
          <cell r="C242" t="str">
            <v>Cọc tiếp đất Þ 16- 2,4m + kẹp cọc mạ đồng</v>
          </cell>
          <cell r="D242" t="str">
            <v>bộ</v>
          </cell>
          <cell r="E242" t="str">
            <v>CT</v>
          </cell>
          <cell r="F242">
            <v>50</v>
          </cell>
          <cell r="G242" t="str">
            <v>x</v>
          </cell>
          <cell r="J242" t="str">
            <v>CTD+K</v>
          </cell>
        </row>
        <row r="243">
          <cell r="A243" t="str">
            <v>K-Cu</v>
          </cell>
          <cell r="B243"/>
          <cell r="C243" t="str">
            <v>Kẹp cọc tiếp đất Cu</v>
          </cell>
          <cell r="D243" t="str">
            <v>cái</v>
          </cell>
          <cell r="E243" t="str">
            <v>K-</v>
          </cell>
          <cell r="F243">
            <v>50</v>
          </cell>
          <cell r="G243" t="str">
            <v>x</v>
          </cell>
          <cell r="J243" t="str">
            <v>K-Cu</v>
          </cell>
        </row>
        <row r="244">
          <cell r="A244" t="str">
            <v>K-Fe</v>
          </cell>
          <cell r="B244"/>
          <cell r="C244" t="str">
            <v>Kẹp cọc tiếp đất Fe</v>
          </cell>
          <cell r="D244" t="str">
            <v>cái</v>
          </cell>
          <cell r="E244" t="str">
            <v>K-</v>
          </cell>
          <cell r="F244">
            <v>50</v>
          </cell>
          <cell r="G244" t="str">
            <v>x</v>
          </cell>
          <cell r="J244" t="str">
            <v>K-Fe</v>
          </cell>
        </row>
        <row r="245">
          <cell r="A245" t="str">
            <v>K35</v>
          </cell>
          <cell r="B245"/>
          <cell r="C245" t="str">
            <v>Kẹp 2 rãnh (APC) cỡ dây 35mm2</v>
          </cell>
          <cell r="D245" t="str">
            <v>cái</v>
          </cell>
          <cell r="E245" t="str">
            <v>K3</v>
          </cell>
          <cell r="F245">
            <v>50</v>
          </cell>
          <cell r="G245" t="str">
            <v>x</v>
          </cell>
          <cell r="J245" t="str">
            <v>K35</v>
          </cell>
        </row>
        <row r="246">
          <cell r="A246" t="str">
            <v>K50</v>
          </cell>
          <cell r="B246"/>
          <cell r="C246" t="str">
            <v>Kẹp 2 rãnh (APC) cỡ dây 50mm2</v>
          </cell>
          <cell r="D246" t="str">
            <v>cái</v>
          </cell>
          <cell r="E246" t="str">
            <v>K5</v>
          </cell>
          <cell r="F246">
            <v>50</v>
          </cell>
          <cell r="G246" t="str">
            <v>x</v>
          </cell>
          <cell r="J246" t="str">
            <v>K50</v>
          </cell>
        </row>
        <row r="247">
          <cell r="A247" t="str">
            <v>K70</v>
          </cell>
          <cell r="B247"/>
          <cell r="C247" t="str">
            <v>Kẹp 2 rãnh (APC) cỡ dây 70mm2</v>
          </cell>
          <cell r="D247" t="str">
            <v>cái</v>
          </cell>
          <cell r="E247" t="str">
            <v>K7</v>
          </cell>
          <cell r="F247">
            <v>50</v>
          </cell>
          <cell r="G247" t="str">
            <v>x</v>
          </cell>
          <cell r="J247" t="str">
            <v>K70</v>
          </cell>
        </row>
        <row r="248">
          <cell r="A248" t="str">
            <v>K95</v>
          </cell>
          <cell r="B248"/>
          <cell r="C248" t="str">
            <v>Kẹp 2 rãnh (APC) cỡ dây 95mm2</v>
          </cell>
          <cell r="D248" t="str">
            <v>cái</v>
          </cell>
          <cell r="E248" t="str">
            <v>K9</v>
          </cell>
          <cell r="F248">
            <v>50</v>
          </cell>
          <cell r="G248" t="str">
            <v>x</v>
          </cell>
          <cell r="J248" t="str">
            <v>K95</v>
          </cell>
        </row>
        <row r="249">
          <cell r="A249" t="str">
            <v>K120</v>
          </cell>
          <cell r="B249"/>
          <cell r="C249" t="str">
            <v>Kẹp 2 rãnh (APC) cỡ dây 120mm2</v>
          </cell>
          <cell r="D249" t="str">
            <v>cái</v>
          </cell>
          <cell r="E249" t="str">
            <v>K1</v>
          </cell>
          <cell r="F249">
            <v>50</v>
          </cell>
          <cell r="G249" t="str">
            <v>x</v>
          </cell>
          <cell r="J249" t="str">
            <v>K120</v>
          </cell>
        </row>
        <row r="250">
          <cell r="A250" t="str">
            <v>K150</v>
          </cell>
          <cell r="B250"/>
          <cell r="C250" t="str">
            <v>Kẹp 2 rãnh (APC) cỡ dây 150mm2</v>
          </cell>
          <cell r="D250" t="str">
            <v>cái</v>
          </cell>
          <cell r="E250" t="str">
            <v>K1</v>
          </cell>
          <cell r="F250">
            <v>50</v>
          </cell>
          <cell r="G250" t="str">
            <v>x</v>
          </cell>
          <cell r="J250" t="str">
            <v>K150</v>
          </cell>
        </row>
        <row r="251">
          <cell r="A251" t="str">
            <v>K185</v>
          </cell>
          <cell r="B251"/>
          <cell r="C251" t="str">
            <v>Kẹp 2 rãnh (APC) cỡ dây 185mm2</v>
          </cell>
          <cell r="D251" t="str">
            <v>cái</v>
          </cell>
          <cell r="E251" t="str">
            <v>K1</v>
          </cell>
          <cell r="F251">
            <v>50</v>
          </cell>
          <cell r="G251" t="str">
            <v>x</v>
          </cell>
          <cell r="J251" t="str">
            <v>K185</v>
          </cell>
        </row>
        <row r="252">
          <cell r="A252" t="str">
            <v>K240</v>
          </cell>
          <cell r="B252"/>
          <cell r="C252" t="str">
            <v>Kẹp 2 rãnh (APC) cỡ dây 240 mm2</v>
          </cell>
          <cell r="D252" t="str">
            <v>cái</v>
          </cell>
          <cell r="E252" t="str">
            <v>K2</v>
          </cell>
          <cell r="F252">
            <v>50</v>
          </cell>
          <cell r="G252" t="str">
            <v>x</v>
          </cell>
          <cell r="J252" t="str">
            <v>K240</v>
          </cell>
        </row>
        <row r="253">
          <cell r="A253" t="str">
            <v>KTREO211</v>
          </cell>
          <cell r="B253"/>
          <cell r="C253" t="str">
            <v>Kẹp treo cáp ABC2x11mm2</v>
          </cell>
          <cell r="D253" t="str">
            <v>cái</v>
          </cell>
          <cell r="E253" t="str">
            <v>KT</v>
          </cell>
          <cell r="F253">
            <v>50</v>
          </cell>
          <cell r="G253" t="str">
            <v>x</v>
          </cell>
          <cell r="J253" t="str">
            <v>KTREO211</v>
          </cell>
        </row>
        <row r="254">
          <cell r="A254" t="str">
            <v>KTREO11</v>
          </cell>
          <cell r="B254"/>
          <cell r="C254" t="str">
            <v>Kẹp treo cáp ABC4x11mm2</v>
          </cell>
          <cell r="D254" t="str">
            <v>cái</v>
          </cell>
          <cell r="E254" t="str">
            <v>KT</v>
          </cell>
          <cell r="F254">
            <v>50</v>
          </cell>
          <cell r="G254" t="str">
            <v>x</v>
          </cell>
          <cell r="J254" t="str">
            <v>KTREO11</v>
          </cell>
        </row>
        <row r="255">
          <cell r="A255" t="str">
            <v>KTREO22</v>
          </cell>
          <cell r="B255"/>
          <cell r="C255" t="str">
            <v>Kẹp treo cáp ABC4x22mm2</v>
          </cell>
          <cell r="D255" t="str">
            <v>cái</v>
          </cell>
          <cell r="E255" t="str">
            <v>KT</v>
          </cell>
          <cell r="F255">
            <v>50</v>
          </cell>
          <cell r="G255" t="str">
            <v>x</v>
          </cell>
          <cell r="J255" t="str">
            <v>KTREO22</v>
          </cell>
        </row>
        <row r="256">
          <cell r="A256" t="str">
            <v>KTREO35</v>
          </cell>
          <cell r="B256"/>
          <cell r="C256" t="str">
            <v>Kẹp treo cáp ABC4x35mm2</v>
          </cell>
          <cell r="D256" t="str">
            <v>cái</v>
          </cell>
          <cell r="E256" t="str">
            <v>KT</v>
          </cell>
          <cell r="F256">
            <v>50</v>
          </cell>
          <cell r="G256" t="str">
            <v>x</v>
          </cell>
          <cell r="J256" t="str">
            <v>KTREO35</v>
          </cell>
        </row>
        <row r="257">
          <cell r="A257" t="str">
            <v>KTREO50</v>
          </cell>
          <cell r="B257"/>
          <cell r="C257" t="str">
            <v>Kẹp treo cáp ABC4x50mm2</v>
          </cell>
          <cell r="D257" t="str">
            <v>cái</v>
          </cell>
          <cell r="E257" t="str">
            <v>KT</v>
          </cell>
          <cell r="F257">
            <v>50</v>
          </cell>
          <cell r="G257" t="str">
            <v>x</v>
          </cell>
          <cell r="J257" t="str">
            <v>KTREO50</v>
          </cell>
        </row>
        <row r="258">
          <cell r="A258" t="str">
            <v>KTREO70</v>
          </cell>
          <cell r="B258" t="str">
            <v>06.1201</v>
          </cell>
          <cell r="C258" t="str">
            <v>Kẹp treo cáp ABC4x70mm2</v>
          </cell>
          <cell r="D258" t="str">
            <v>cái</v>
          </cell>
          <cell r="E258" t="str">
            <v>KT</v>
          </cell>
          <cell r="F258">
            <v>50</v>
          </cell>
          <cell r="G258" t="str">
            <v>x</v>
          </cell>
          <cell r="J258" t="str">
            <v>KTREO70</v>
          </cell>
        </row>
        <row r="259">
          <cell r="A259" t="str">
            <v>KTREO95</v>
          </cell>
          <cell r="B259"/>
          <cell r="C259" t="str">
            <v>Kẹp treo cáp ABC4x95mm2</v>
          </cell>
          <cell r="D259" t="str">
            <v>cái</v>
          </cell>
          <cell r="E259" t="str">
            <v>KT</v>
          </cell>
          <cell r="F259">
            <v>50</v>
          </cell>
          <cell r="G259" t="str">
            <v>x</v>
          </cell>
          <cell r="J259" t="str">
            <v>KTREO95</v>
          </cell>
        </row>
        <row r="260">
          <cell r="A260" t="str">
            <v>KTREO120</v>
          </cell>
          <cell r="B260"/>
          <cell r="C260" t="str">
            <v>Kẹp treo cáp ABC4x120mm2</v>
          </cell>
          <cell r="D260" t="str">
            <v>cái</v>
          </cell>
          <cell r="E260" t="str">
            <v>KT</v>
          </cell>
          <cell r="F260">
            <v>50</v>
          </cell>
          <cell r="G260" t="str">
            <v>x</v>
          </cell>
          <cell r="J260" t="str">
            <v>KTREO120</v>
          </cell>
        </row>
        <row r="261">
          <cell r="A261" t="str">
            <v>KTREO150</v>
          </cell>
          <cell r="B261"/>
          <cell r="C261" t="str">
            <v>Kẹp treo cáp ABC4x150mm2</v>
          </cell>
          <cell r="D261" t="str">
            <v>cái</v>
          </cell>
          <cell r="E261" t="str">
            <v>KT</v>
          </cell>
          <cell r="F261">
            <v>50</v>
          </cell>
          <cell r="G261" t="str">
            <v>x</v>
          </cell>
          <cell r="J261" t="str">
            <v>KTREO150</v>
          </cell>
        </row>
        <row r="262">
          <cell r="A262" t="str">
            <v>MTREO A</v>
          </cell>
          <cell r="B262"/>
          <cell r="C262" t="str">
            <v>Móc treo chữ A</v>
          </cell>
          <cell r="D262" t="str">
            <v>cái</v>
          </cell>
          <cell r="E262" t="str">
            <v>MT</v>
          </cell>
          <cell r="F262">
            <v>50</v>
          </cell>
          <cell r="G262" t="str">
            <v>x</v>
          </cell>
          <cell r="J262" t="str">
            <v>MTREO A</v>
          </cell>
        </row>
        <row r="263">
          <cell r="A263" t="str">
            <v>MOCDUNG</v>
          </cell>
          <cell r="B263"/>
          <cell r="C263" t="str">
            <v xml:space="preserve">Móc dừng </v>
          </cell>
          <cell r="D263" t="str">
            <v>cái</v>
          </cell>
          <cell r="E263" t="str">
            <v>MO</v>
          </cell>
          <cell r="F263">
            <v>50</v>
          </cell>
          <cell r="G263" t="str">
            <v>x</v>
          </cell>
          <cell r="J263" t="str">
            <v>MOCDUNG</v>
          </cell>
        </row>
        <row r="264">
          <cell r="A264" t="str">
            <v xml:space="preserve">MTREO </v>
          </cell>
          <cell r="B264"/>
          <cell r="C264" t="str">
            <v xml:space="preserve">Móc đơn treo cáp </v>
          </cell>
          <cell r="D264" t="str">
            <v>cái</v>
          </cell>
          <cell r="E264" t="str">
            <v>MT</v>
          </cell>
          <cell r="F264">
            <v>50</v>
          </cell>
          <cell r="G264" t="str">
            <v>x</v>
          </cell>
          <cell r="J264" t="str">
            <v xml:space="preserve">MTREO </v>
          </cell>
        </row>
        <row r="265">
          <cell r="A265" t="str">
            <v>KDPLY</v>
          </cell>
          <cell r="B265"/>
          <cell r="C265" t="str">
            <v>Khánh bắt sứ kép polymer</v>
          </cell>
          <cell r="D265" t="str">
            <v>cái</v>
          </cell>
          <cell r="E265" t="str">
            <v>KD</v>
          </cell>
          <cell r="F265">
            <v>50</v>
          </cell>
          <cell r="G265" t="str">
            <v>x</v>
          </cell>
          <cell r="J265" t="str">
            <v>KDPLY</v>
          </cell>
        </row>
        <row r="266">
          <cell r="A266" t="str">
            <v>KNGUNG211</v>
          </cell>
          <cell r="B266"/>
          <cell r="C266" t="str">
            <v>Kẹp ngừng cáp ABC2x11mm2</v>
          </cell>
          <cell r="D266" t="str">
            <v>cái</v>
          </cell>
          <cell r="E266" t="str">
            <v>KN</v>
          </cell>
          <cell r="F266">
            <v>50</v>
          </cell>
          <cell r="G266" t="str">
            <v>x</v>
          </cell>
          <cell r="J266" t="str">
            <v>KNGUNG211</v>
          </cell>
        </row>
        <row r="267">
          <cell r="A267" t="str">
            <v>KNGUNG11</v>
          </cell>
          <cell r="B267"/>
          <cell r="C267" t="str">
            <v>Kẹp ngừng cáp ABC4x11mm2</v>
          </cell>
          <cell r="D267" t="str">
            <v>cái</v>
          </cell>
          <cell r="E267" t="str">
            <v>KN</v>
          </cell>
          <cell r="F267">
            <v>50</v>
          </cell>
          <cell r="G267" t="str">
            <v>x</v>
          </cell>
          <cell r="J267" t="str">
            <v>KNGUNG11</v>
          </cell>
        </row>
        <row r="268">
          <cell r="A268" t="str">
            <v>KNGUNG22</v>
          </cell>
          <cell r="B268"/>
          <cell r="C268" t="str">
            <v>Kẹp ngừng cáp ABC4x22mm2</v>
          </cell>
          <cell r="D268" t="str">
            <v>cái</v>
          </cell>
          <cell r="E268" t="str">
            <v>KN</v>
          </cell>
          <cell r="F268">
            <v>50</v>
          </cell>
          <cell r="G268" t="str">
            <v>x</v>
          </cell>
          <cell r="J268" t="str">
            <v>KNGUNG22</v>
          </cell>
        </row>
        <row r="269">
          <cell r="A269" t="str">
            <v>KNGUNG35</v>
          </cell>
          <cell r="B269"/>
          <cell r="C269" t="str">
            <v>Kẹp ngừng cáp ABC4x35mm2</v>
          </cell>
          <cell r="D269" t="str">
            <v>cái</v>
          </cell>
          <cell r="E269" t="str">
            <v>KN</v>
          </cell>
          <cell r="F269">
            <v>50</v>
          </cell>
          <cell r="G269" t="str">
            <v>x</v>
          </cell>
          <cell r="J269" t="str">
            <v>KNGUNG35</v>
          </cell>
        </row>
        <row r="270">
          <cell r="A270" t="str">
            <v>KNGUNG50</v>
          </cell>
          <cell r="B270"/>
          <cell r="C270" t="str">
            <v>Kẹp ngừng cáp ABC4x50mm2</v>
          </cell>
          <cell r="D270" t="str">
            <v>cái</v>
          </cell>
          <cell r="E270" t="str">
            <v>KN</v>
          </cell>
          <cell r="F270">
            <v>50</v>
          </cell>
          <cell r="G270" t="str">
            <v>x</v>
          </cell>
          <cell r="J270" t="str">
            <v>KNGUNG50</v>
          </cell>
        </row>
        <row r="271">
          <cell r="A271" t="str">
            <v>KNGUNG70</v>
          </cell>
          <cell r="B271" t="str">
            <v>06.1201</v>
          </cell>
          <cell r="C271" t="str">
            <v>Kẹp ngừng cáp ABC4x70mm2</v>
          </cell>
          <cell r="D271" t="str">
            <v>cái</v>
          </cell>
          <cell r="E271" t="str">
            <v>KN</v>
          </cell>
          <cell r="F271">
            <v>50</v>
          </cell>
          <cell r="G271" t="str">
            <v>x</v>
          </cell>
          <cell r="J271" t="str">
            <v>KNGUNG70</v>
          </cell>
        </row>
        <row r="272">
          <cell r="A272" t="str">
            <v>KNGUNG95</v>
          </cell>
          <cell r="B272"/>
          <cell r="C272" t="str">
            <v>Kẹp ngừng cáp ABC4x95mm2</v>
          </cell>
          <cell r="D272" t="str">
            <v>cái</v>
          </cell>
          <cell r="E272" t="str">
            <v>KN</v>
          </cell>
          <cell r="F272">
            <v>50</v>
          </cell>
          <cell r="G272" t="str">
            <v>x</v>
          </cell>
          <cell r="J272" t="str">
            <v>KNGUNG95</v>
          </cell>
        </row>
        <row r="273">
          <cell r="A273" t="str">
            <v>KNGUNG120</v>
          </cell>
          <cell r="B273"/>
          <cell r="C273" t="str">
            <v>Kẹp ngừng cáp ABC4x120mm2</v>
          </cell>
          <cell r="D273" t="str">
            <v>cái</v>
          </cell>
          <cell r="E273" t="str">
            <v>KN</v>
          </cell>
          <cell r="F273">
            <v>50</v>
          </cell>
          <cell r="G273" t="str">
            <v>x</v>
          </cell>
          <cell r="J273" t="str">
            <v>KNGUNG120</v>
          </cell>
        </row>
        <row r="274">
          <cell r="A274" t="str">
            <v>KNGUNG150</v>
          </cell>
          <cell r="B274"/>
          <cell r="C274" t="str">
            <v>Kẹp ngừng cáp ABC4x150mm2</v>
          </cell>
          <cell r="D274" t="str">
            <v>cái</v>
          </cell>
          <cell r="E274" t="str">
            <v>KN</v>
          </cell>
          <cell r="F274">
            <v>50</v>
          </cell>
          <cell r="G274" t="str">
            <v>x</v>
          </cell>
          <cell r="J274" t="str">
            <v>KNGUNG150</v>
          </cell>
        </row>
        <row r="275">
          <cell r="A275" t="str">
            <v>Hopcap240</v>
          </cell>
          <cell r="B275"/>
          <cell r="C275" t="str">
            <v>Hộp nối cáp ngầm 24kV 3x240mm2</v>
          </cell>
          <cell r="D275" t="str">
            <v>cái</v>
          </cell>
          <cell r="E275" t="str">
            <v>Ho</v>
          </cell>
          <cell r="F275">
            <v>50</v>
          </cell>
          <cell r="G275" t="str">
            <v>x</v>
          </cell>
          <cell r="J275" t="str">
            <v>Hopcap240</v>
          </cell>
        </row>
        <row r="276">
          <cell r="A276" t="str">
            <v>Hopcap185</v>
          </cell>
          <cell r="B276"/>
          <cell r="C276" t="str">
            <v>Hộp nối cáp ngầm 24kV 3x185mm2</v>
          </cell>
          <cell r="D276" t="str">
            <v>cái</v>
          </cell>
          <cell r="E276" t="str">
            <v>Ho</v>
          </cell>
          <cell r="F276">
            <v>50</v>
          </cell>
          <cell r="G276" t="str">
            <v>x</v>
          </cell>
          <cell r="J276" t="str">
            <v>Hopcap185</v>
          </cell>
        </row>
        <row r="277">
          <cell r="A277" t="str">
            <v>Hopcap150</v>
          </cell>
          <cell r="B277"/>
          <cell r="C277" t="str">
            <v>Hộp nối cáp ngầm 24kV 3x150mm2</v>
          </cell>
          <cell r="D277" t="str">
            <v>cái</v>
          </cell>
          <cell r="E277" t="str">
            <v>Ho</v>
          </cell>
          <cell r="F277">
            <v>50</v>
          </cell>
          <cell r="G277" t="str">
            <v>x</v>
          </cell>
          <cell r="J277" t="str">
            <v>Hopcap150</v>
          </cell>
        </row>
        <row r="278">
          <cell r="A278" t="str">
            <v>Hopcap120</v>
          </cell>
          <cell r="B278"/>
          <cell r="C278" t="str">
            <v>Hộp nối cáp ngầm 24kV 3x120mm2</v>
          </cell>
          <cell r="D278" t="str">
            <v>cái</v>
          </cell>
          <cell r="E278" t="str">
            <v>Ho</v>
          </cell>
          <cell r="F278">
            <v>50</v>
          </cell>
          <cell r="G278" t="str">
            <v>x</v>
          </cell>
          <cell r="J278" t="str">
            <v>Hopcap120</v>
          </cell>
        </row>
        <row r="279">
          <cell r="A279" t="str">
            <v>Hopcap95</v>
          </cell>
          <cell r="B279"/>
          <cell r="C279" t="str">
            <v>Hộp nối cáp ngầm 24kV 3x95mm2</v>
          </cell>
          <cell r="D279" t="str">
            <v>cái</v>
          </cell>
          <cell r="E279" t="str">
            <v>Ho</v>
          </cell>
          <cell r="F279">
            <v>50</v>
          </cell>
          <cell r="G279" t="str">
            <v>x</v>
          </cell>
          <cell r="J279" t="str">
            <v>Hopcap95</v>
          </cell>
        </row>
        <row r="280">
          <cell r="A280" t="str">
            <v>Hopcap70</v>
          </cell>
          <cell r="B280"/>
          <cell r="C280" t="str">
            <v>Hộp nối cáp ngầm 24kV 3x70mm2</v>
          </cell>
          <cell r="D280" t="str">
            <v>cái</v>
          </cell>
          <cell r="E280" t="str">
            <v>Ho</v>
          </cell>
          <cell r="F280">
            <v>50</v>
          </cell>
          <cell r="G280" t="str">
            <v>x</v>
          </cell>
          <cell r="J280" t="str">
            <v>Hopcap70</v>
          </cell>
        </row>
        <row r="281">
          <cell r="A281" t="str">
            <v>Hopcap50</v>
          </cell>
          <cell r="B281"/>
          <cell r="C281" t="str">
            <v>Hộp nối cáp ngầm 24kV 3x50mm2</v>
          </cell>
          <cell r="D281" t="str">
            <v>cái</v>
          </cell>
          <cell r="E281" t="str">
            <v>Ho</v>
          </cell>
          <cell r="F281">
            <v>50</v>
          </cell>
          <cell r="G281" t="str">
            <v>x</v>
          </cell>
          <cell r="J281" t="str">
            <v>Hopcap50</v>
          </cell>
        </row>
        <row r="282">
          <cell r="A282" t="str">
            <v>HOP9C</v>
          </cell>
          <cell r="B282" t="str">
            <v>06.1201</v>
          </cell>
          <cell r="C282" t="str">
            <v>Hộp phân phối 9CB-32A( hộp rỗng)</v>
          </cell>
          <cell r="D282" t="str">
            <v>cái</v>
          </cell>
          <cell r="E282" t="str">
            <v>HO</v>
          </cell>
          <cell r="F282">
            <v>50</v>
          </cell>
          <cell r="G282" t="str">
            <v>x</v>
          </cell>
          <cell r="J282" t="str">
            <v>HOP9C</v>
          </cell>
        </row>
        <row r="283">
          <cell r="A283" t="str">
            <v>HOP6C</v>
          </cell>
          <cell r="B283"/>
          <cell r="C283" t="str">
            <v>Hộp phân phối (hộp rỗng)</v>
          </cell>
          <cell r="D283" t="str">
            <v>cái</v>
          </cell>
          <cell r="E283" t="str">
            <v>HO</v>
          </cell>
          <cell r="F283">
            <v>50</v>
          </cell>
          <cell r="G283" t="str">
            <v>x</v>
          </cell>
          <cell r="J283" t="str">
            <v>HOP6C</v>
          </cell>
        </row>
        <row r="284">
          <cell r="A284" t="str">
            <v>BTNN</v>
          </cell>
          <cell r="B284"/>
          <cell r="C284" t="str">
            <v>Bêtông nhựa nóng hạt thô</v>
          </cell>
          <cell r="D284" t="str">
            <v>m3</v>
          </cell>
          <cell r="E284" t="str">
            <v>BT</v>
          </cell>
          <cell r="F284">
            <v>50</v>
          </cell>
          <cell r="G284" t="str">
            <v>x</v>
          </cell>
          <cell r="J284" t="str">
            <v>BTNN</v>
          </cell>
        </row>
        <row r="285">
          <cell r="A285" t="str">
            <v>BTNN min</v>
          </cell>
          <cell r="B285"/>
          <cell r="C285" t="str">
            <v>Bêtông nhựa nóng hạt mịn</v>
          </cell>
          <cell r="D285" t="str">
            <v>m3</v>
          </cell>
          <cell r="E285" t="str">
            <v>BT</v>
          </cell>
          <cell r="F285">
            <v>50</v>
          </cell>
          <cell r="G285" t="str">
            <v>x</v>
          </cell>
          <cell r="J285" t="str">
            <v>BTNN min</v>
          </cell>
        </row>
        <row r="286">
          <cell r="A286" t="str">
            <v>BTNN-TL</v>
          </cell>
          <cell r="B286" t="str">
            <v>ED.2005</v>
          </cell>
          <cell r="C286" t="str">
            <v>Tái lập bêtông nhựa nóng hạt thô 7mm</v>
          </cell>
          <cell r="D286" t="str">
            <v>m2</v>
          </cell>
          <cell r="E286" t="str">
            <v>BT</v>
          </cell>
          <cell r="F286">
            <v>50</v>
          </cell>
          <cell r="G286" t="str">
            <v>x</v>
          </cell>
          <cell r="J286" t="str">
            <v>BTNN-TL</v>
          </cell>
        </row>
        <row r="287">
          <cell r="A287" t="str">
            <v>BTNN-TL min</v>
          </cell>
          <cell r="B287" t="str">
            <v>ED.3001</v>
          </cell>
          <cell r="C287" t="str">
            <v>Tái lập bêtông nhựa nóng hạt mịn 3mm</v>
          </cell>
          <cell r="D287" t="str">
            <v>m2</v>
          </cell>
          <cell r="E287" t="str">
            <v>BT</v>
          </cell>
          <cell r="F287">
            <v>50</v>
          </cell>
          <cell r="G287" t="str">
            <v>x</v>
          </cell>
          <cell r="J287" t="str">
            <v>BTNN-TL min</v>
          </cell>
        </row>
        <row r="288">
          <cell r="A288" t="str">
            <v>BT</v>
          </cell>
          <cell r="B288" t="str">
            <v>04.9001</v>
          </cell>
          <cell r="C288" t="str">
            <v>Bitum</v>
          </cell>
          <cell r="D288" t="str">
            <v>m2</v>
          </cell>
          <cell r="E288" t="str">
            <v>BT</v>
          </cell>
          <cell r="F288">
            <v>50</v>
          </cell>
          <cell r="G288" t="str">
            <v>x</v>
          </cell>
          <cell r="J288" t="str">
            <v>BT</v>
          </cell>
        </row>
        <row r="289">
          <cell r="A289" t="str">
            <v>BIT150</v>
          </cell>
          <cell r="B289"/>
          <cell r="C289" t="str">
            <v>Nắp bịt đầu cáp ABC150mm2</v>
          </cell>
          <cell r="D289" t="str">
            <v>cái</v>
          </cell>
          <cell r="E289" t="str">
            <v>BI</v>
          </cell>
          <cell r="F289">
            <v>50</v>
          </cell>
          <cell r="G289" t="str">
            <v>x</v>
          </cell>
          <cell r="J289" t="str">
            <v>BIT150</v>
          </cell>
        </row>
        <row r="290">
          <cell r="A290" t="str">
            <v>BIT120</v>
          </cell>
          <cell r="B290"/>
          <cell r="C290" t="str">
            <v>Nắp bịt đầu cáp ABC120mm2</v>
          </cell>
          <cell r="D290" t="str">
            <v>cái</v>
          </cell>
          <cell r="E290" t="str">
            <v>BI</v>
          </cell>
          <cell r="F290">
            <v>50</v>
          </cell>
          <cell r="G290" t="str">
            <v>x</v>
          </cell>
          <cell r="J290" t="str">
            <v>BIT120</v>
          </cell>
        </row>
        <row r="291">
          <cell r="A291" t="str">
            <v>BIT95</v>
          </cell>
          <cell r="B291"/>
          <cell r="C291" t="str">
            <v>Nắp bịt đầu cáp ABC95mm2</v>
          </cell>
          <cell r="D291" t="str">
            <v>cái</v>
          </cell>
          <cell r="E291" t="str">
            <v>BI</v>
          </cell>
          <cell r="F291">
            <v>50</v>
          </cell>
          <cell r="G291" t="str">
            <v>x</v>
          </cell>
          <cell r="J291" t="str">
            <v>BIT95</v>
          </cell>
        </row>
        <row r="292">
          <cell r="A292" t="str">
            <v>BIT70</v>
          </cell>
          <cell r="B292"/>
          <cell r="C292" t="str">
            <v>Nắp bịt đầu cáp ABC70mm2</v>
          </cell>
          <cell r="D292" t="str">
            <v>cái</v>
          </cell>
          <cell r="E292" t="str">
            <v>BI</v>
          </cell>
          <cell r="F292">
            <v>50</v>
          </cell>
          <cell r="G292" t="str">
            <v>x</v>
          </cell>
          <cell r="J292" t="str">
            <v>BIT70</v>
          </cell>
        </row>
        <row r="293">
          <cell r="A293" t="str">
            <v>BIT50</v>
          </cell>
          <cell r="B293"/>
          <cell r="C293" t="str">
            <v>Nắp bịt đầu cáp ABC50mm2</v>
          </cell>
          <cell r="D293" t="str">
            <v>cái</v>
          </cell>
          <cell r="E293" t="str">
            <v>BI</v>
          </cell>
          <cell r="F293">
            <v>50</v>
          </cell>
          <cell r="G293" t="str">
            <v>x</v>
          </cell>
          <cell r="J293" t="str">
            <v>BIT50</v>
          </cell>
        </row>
        <row r="294">
          <cell r="A294" t="str">
            <v>BIT35</v>
          </cell>
          <cell r="B294"/>
          <cell r="C294" t="str">
            <v>Nắp bịt đầu cáp 35mm2</v>
          </cell>
          <cell r="D294" t="str">
            <v>cái</v>
          </cell>
          <cell r="E294" t="str">
            <v>BI</v>
          </cell>
          <cell r="F294">
            <v>50</v>
          </cell>
          <cell r="G294" t="str">
            <v>x</v>
          </cell>
          <cell r="J294" t="str">
            <v>BIT35</v>
          </cell>
        </row>
        <row r="295">
          <cell r="A295" t="str">
            <v>KE399</v>
          </cell>
          <cell r="B295"/>
          <cell r="C295" t="str">
            <v>Kẹp ép WR 399</v>
          </cell>
          <cell r="D295" t="str">
            <v>cái</v>
          </cell>
          <cell r="E295" t="str">
            <v>KE</v>
          </cell>
          <cell r="F295">
            <v>50</v>
          </cell>
          <cell r="G295" t="str">
            <v>x</v>
          </cell>
          <cell r="J295" t="str">
            <v>KE399</v>
          </cell>
        </row>
        <row r="296">
          <cell r="A296" t="str">
            <v>KE25</v>
          </cell>
          <cell r="B296"/>
          <cell r="C296" t="str">
            <v>Kẹp ép cỡ dây 25mm2</v>
          </cell>
          <cell r="D296" t="str">
            <v>cái</v>
          </cell>
          <cell r="E296" t="str">
            <v>KE</v>
          </cell>
          <cell r="F296">
            <v>50</v>
          </cell>
          <cell r="G296" t="str">
            <v>x</v>
          </cell>
          <cell r="J296" t="str">
            <v>KE25</v>
          </cell>
        </row>
        <row r="297">
          <cell r="A297" t="str">
            <v>KE35</v>
          </cell>
          <cell r="B297"/>
          <cell r="C297" t="str">
            <v>Kẹp ép WR cỡ dây 35mm2</v>
          </cell>
          <cell r="D297" t="str">
            <v>cái</v>
          </cell>
          <cell r="E297" t="str">
            <v>KE</v>
          </cell>
          <cell r="F297">
            <v>50</v>
          </cell>
          <cell r="G297" t="str">
            <v>x</v>
          </cell>
          <cell r="J297" t="str">
            <v>KE35</v>
          </cell>
        </row>
        <row r="298">
          <cell r="A298" t="str">
            <v>KE50</v>
          </cell>
          <cell r="B298"/>
          <cell r="C298" t="str">
            <v>Kẹp ép WR cỡ dây 50mm2</v>
          </cell>
          <cell r="D298" t="str">
            <v>cái</v>
          </cell>
          <cell r="E298" t="str">
            <v>KE</v>
          </cell>
          <cell r="F298">
            <v>50</v>
          </cell>
          <cell r="G298" t="str">
            <v>x</v>
          </cell>
          <cell r="J298" t="str">
            <v>KE50</v>
          </cell>
        </row>
        <row r="299">
          <cell r="A299" t="str">
            <v>KE70</v>
          </cell>
          <cell r="B299"/>
          <cell r="C299" t="str">
            <v>Kẹp ép WR cỡ dây 70mm2</v>
          </cell>
          <cell r="D299" t="str">
            <v>cái</v>
          </cell>
          <cell r="E299" t="str">
            <v>KE</v>
          </cell>
          <cell r="F299">
            <v>50</v>
          </cell>
          <cell r="G299" t="str">
            <v>x</v>
          </cell>
          <cell r="J299" t="str">
            <v>KE70</v>
          </cell>
        </row>
        <row r="300">
          <cell r="A300" t="str">
            <v>KE95</v>
          </cell>
          <cell r="B300"/>
          <cell r="C300" t="str">
            <v>Kẹp ép WR cỡ dây 95mm2</v>
          </cell>
          <cell r="D300" t="str">
            <v>cái</v>
          </cell>
          <cell r="E300" t="str">
            <v>KE</v>
          </cell>
          <cell r="F300">
            <v>50</v>
          </cell>
          <cell r="G300" t="str">
            <v>x</v>
          </cell>
          <cell r="J300" t="str">
            <v>KE95</v>
          </cell>
        </row>
        <row r="301">
          <cell r="A301" t="str">
            <v>KE120</v>
          </cell>
          <cell r="B301"/>
          <cell r="C301" t="str">
            <v>Kẹp ép WR cỡ dây 120mm2</v>
          </cell>
          <cell r="D301" t="str">
            <v>cái</v>
          </cell>
          <cell r="E301" t="str">
            <v>KE</v>
          </cell>
          <cell r="F301">
            <v>50</v>
          </cell>
          <cell r="G301" t="str">
            <v>x</v>
          </cell>
          <cell r="J301" t="str">
            <v>KE120</v>
          </cell>
        </row>
        <row r="302">
          <cell r="A302" t="str">
            <v>KE150</v>
          </cell>
          <cell r="B302"/>
          <cell r="C302" t="str">
            <v>Kẹp ép WR cỡ dây 150mm2</v>
          </cell>
          <cell r="D302" t="str">
            <v>cái</v>
          </cell>
          <cell r="E302" t="str">
            <v>KE</v>
          </cell>
          <cell r="F302">
            <v>50</v>
          </cell>
          <cell r="G302" t="str">
            <v>x</v>
          </cell>
          <cell r="J302" t="str">
            <v>KE150</v>
          </cell>
        </row>
        <row r="303">
          <cell r="A303" t="str">
            <v>KE185</v>
          </cell>
          <cell r="B303"/>
          <cell r="C303" t="str">
            <v>Kẹp ép WR cỡ dây 185mm2</v>
          </cell>
          <cell r="D303" t="str">
            <v>cái</v>
          </cell>
          <cell r="E303" t="str">
            <v>KE</v>
          </cell>
          <cell r="F303">
            <v>50</v>
          </cell>
          <cell r="G303" t="str">
            <v>x</v>
          </cell>
          <cell r="J303" t="str">
            <v>KE185</v>
          </cell>
        </row>
        <row r="304">
          <cell r="A304" t="str">
            <v>KE240</v>
          </cell>
          <cell r="B304"/>
          <cell r="C304" t="str">
            <v>Kẹp ép WR cỡ dây 240mm2</v>
          </cell>
          <cell r="D304" t="str">
            <v>cái</v>
          </cell>
          <cell r="E304" t="str">
            <v>KE</v>
          </cell>
          <cell r="F304">
            <v>50</v>
          </cell>
          <cell r="G304" t="str">
            <v>x</v>
          </cell>
          <cell r="J304" t="str">
            <v>KE240</v>
          </cell>
        </row>
        <row r="305">
          <cell r="A305" t="str">
            <v>KCUAL</v>
          </cell>
          <cell r="B305"/>
          <cell r="C305" t="str">
            <v>Kẹp nối đồng-nhôm</v>
          </cell>
          <cell r="D305" t="str">
            <v>cái</v>
          </cell>
          <cell r="E305" t="str">
            <v>KC</v>
          </cell>
          <cell r="F305">
            <v>50</v>
          </cell>
          <cell r="G305" t="str">
            <v>x</v>
          </cell>
          <cell r="J305" t="str">
            <v>KCUAL</v>
          </cell>
        </row>
        <row r="306">
          <cell r="A306" t="str">
            <v>KCUAL60</v>
          </cell>
          <cell r="B306"/>
          <cell r="C306" t="str">
            <v>Kẹp nối đồng-nhôm 60mm2</v>
          </cell>
          <cell r="D306" t="str">
            <v>cái</v>
          </cell>
          <cell r="E306" t="str">
            <v>KC</v>
          </cell>
          <cell r="F306">
            <v>50</v>
          </cell>
          <cell r="G306" t="str">
            <v>x</v>
          </cell>
          <cell r="J306" t="str">
            <v>KCUAL60</v>
          </cell>
        </row>
        <row r="307">
          <cell r="A307" t="str">
            <v>KQ2/0</v>
          </cell>
          <cell r="B307" t="str">
            <v>04.3007</v>
          </cell>
          <cell r="C307" t="str">
            <v>Kẹp quai 2/0</v>
          </cell>
          <cell r="D307" t="str">
            <v>cái</v>
          </cell>
          <cell r="E307" t="str">
            <v>KQ</v>
          </cell>
          <cell r="F307">
            <v>50</v>
          </cell>
          <cell r="G307" t="str">
            <v>x</v>
          </cell>
          <cell r="J307" t="str">
            <v>KQ2/0</v>
          </cell>
        </row>
        <row r="308">
          <cell r="A308" t="str">
            <v xml:space="preserve">KQ2/0 </v>
          </cell>
          <cell r="B308" t="str">
            <v>04.3007</v>
          </cell>
          <cell r="C308" t="str">
            <v>Kẹp quai 2/0 + chụp cách điện</v>
          </cell>
          <cell r="D308" t="str">
            <v>bộ</v>
          </cell>
          <cell r="E308" t="str">
            <v>KQ</v>
          </cell>
          <cell r="F308">
            <v>50</v>
          </cell>
          <cell r="G308" t="str">
            <v>x</v>
          </cell>
          <cell r="J308" t="str">
            <v xml:space="preserve">KQ2/0 </v>
          </cell>
        </row>
        <row r="309">
          <cell r="A309" t="str">
            <v>KQ4/0</v>
          </cell>
          <cell r="B309" t="str">
            <v>04.3007</v>
          </cell>
          <cell r="C309" t="str">
            <v>Kẹp quai 4/0</v>
          </cell>
          <cell r="D309" t="str">
            <v>cái</v>
          </cell>
          <cell r="E309" t="str">
            <v>KQ</v>
          </cell>
          <cell r="F309">
            <v>50</v>
          </cell>
          <cell r="G309" t="str">
            <v>x</v>
          </cell>
          <cell r="J309" t="str">
            <v>KQ4/0</v>
          </cell>
        </row>
        <row r="310">
          <cell r="A310" t="str">
            <v xml:space="preserve">KQ4/0 </v>
          </cell>
          <cell r="B310" t="str">
            <v>04.3007</v>
          </cell>
          <cell r="C310" t="str">
            <v>Kẹp quai 4/0 + chụp cách điện</v>
          </cell>
          <cell r="D310" t="str">
            <v>cái</v>
          </cell>
          <cell r="E310" t="str">
            <v>KQ</v>
          </cell>
          <cell r="F310">
            <v>50</v>
          </cell>
          <cell r="G310" t="str">
            <v>x</v>
          </cell>
          <cell r="J310" t="str">
            <v xml:space="preserve">KQ4/0 </v>
          </cell>
        </row>
        <row r="311">
          <cell r="A311" t="str">
            <v>KH2/0</v>
          </cell>
          <cell r="B311" t="str">
            <v>04.3007</v>
          </cell>
          <cell r="C311" t="str">
            <v>Kẹp hotline 2/0</v>
          </cell>
          <cell r="D311" t="str">
            <v>cái</v>
          </cell>
          <cell r="E311" t="str">
            <v>KH</v>
          </cell>
          <cell r="F311">
            <v>50</v>
          </cell>
          <cell r="G311" t="str">
            <v>x</v>
          </cell>
          <cell r="J311" t="str">
            <v>KH2/0</v>
          </cell>
        </row>
        <row r="312">
          <cell r="A312" t="str">
            <v>KH4/0</v>
          </cell>
          <cell r="B312" t="str">
            <v>04.3007</v>
          </cell>
          <cell r="C312" t="str">
            <v>Kẹp hotline 4/0</v>
          </cell>
          <cell r="D312" t="str">
            <v>cái</v>
          </cell>
          <cell r="E312" t="str">
            <v>KH</v>
          </cell>
          <cell r="F312">
            <v>50</v>
          </cell>
          <cell r="G312" t="str">
            <v>x</v>
          </cell>
          <cell r="J312" t="str">
            <v>KH4/0</v>
          </cell>
        </row>
        <row r="313">
          <cell r="A313" t="str">
            <v>KH350M</v>
          </cell>
          <cell r="B313" t="str">
            <v>04.3007</v>
          </cell>
          <cell r="C313" t="str">
            <v>Kẹp hotline 350MCM</v>
          </cell>
          <cell r="D313" t="str">
            <v>cái</v>
          </cell>
          <cell r="E313" t="str">
            <v>KH</v>
          </cell>
          <cell r="F313">
            <v>50</v>
          </cell>
          <cell r="G313" t="str">
            <v>x</v>
          </cell>
          <cell r="J313" t="str">
            <v>KH350M</v>
          </cell>
        </row>
        <row r="314">
          <cell r="A314" t="str">
            <v>KEU35</v>
          </cell>
          <cell r="B314"/>
          <cell r="C314" t="str">
            <v>Kẹp U bolt dây 35mm2</v>
          </cell>
          <cell r="D314" t="str">
            <v>cái</v>
          </cell>
          <cell r="E314" t="str">
            <v>KE</v>
          </cell>
          <cell r="F314">
            <v>50</v>
          </cell>
          <cell r="G314" t="str">
            <v>x</v>
          </cell>
          <cell r="J314" t="str">
            <v>KEU35</v>
          </cell>
        </row>
        <row r="315">
          <cell r="A315" t="str">
            <v>KEU50</v>
          </cell>
          <cell r="B315"/>
          <cell r="C315" t="str">
            <v>Kẹp U bolt dây 50mm2</v>
          </cell>
          <cell r="D315" t="str">
            <v>cái</v>
          </cell>
          <cell r="E315" t="str">
            <v>KE</v>
          </cell>
          <cell r="F315">
            <v>50</v>
          </cell>
          <cell r="G315" t="str">
            <v>x</v>
          </cell>
          <cell r="J315" t="str">
            <v>KEU50</v>
          </cell>
        </row>
        <row r="316">
          <cell r="A316" t="str">
            <v>KEU70</v>
          </cell>
          <cell r="B316"/>
          <cell r="C316" t="str">
            <v>Kẹp U bolt dây 70mm2</v>
          </cell>
          <cell r="D316" t="str">
            <v>cái</v>
          </cell>
          <cell r="E316" t="str">
            <v>KE</v>
          </cell>
          <cell r="F316">
            <v>50</v>
          </cell>
          <cell r="G316" t="str">
            <v>x</v>
          </cell>
          <cell r="J316" t="str">
            <v>KEU70</v>
          </cell>
        </row>
        <row r="317">
          <cell r="A317" t="str">
            <v>KEU95</v>
          </cell>
          <cell r="B317"/>
          <cell r="C317" t="str">
            <v>Kẹp U bolt dây 95mm2</v>
          </cell>
          <cell r="D317" t="str">
            <v>cái</v>
          </cell>
          <cell r="E317" t="str">
            <v>KE</v>
          </cell>
          <cell r="F317">
            <v>50</v>
          </cell>
          <cell r="G317" t="str">
            <v>x</v>
          </cell>
          <cell r="J317" t="str">
            <v>KEU95</v>
          </cell>
        </row>
        <row r="318">
          <cell r="A318" t="str">
            <v>Kd50</v>
          </cell>
          <cell r="B318"/>
          <cell r="C318" t="str">
            <v>Khóa đỡ dây cỡ dây 50</v>
          </cell>
          <cell r="D318" t="str">
            <v>cái</v>
          </cell>
          <cell r="E318" t="str">
            <v>Kd</v>
          </cell>
          <cell r="F318">
            <v>50</v>
          </cell>
          <cell r="G318" t="str">
            <v>x</v>
          </cell>
          <cell r="J318" t="str">
            <v>Kd50</v>
          </cell>
        </row>
        <row r="319">
          <cell r="A319" t="str">
            <v>Kd70</v>
          </cell>
          <cell r="B319"/>
          <cell r="C319" t="str">
            <v>Khóa đỡ dây cỡ dây 70</v>
          </cell>
          <cell r="D319" t="str">
            <v>cái</v>
          </cell>
          <cell r="E319" t="str">
            <v>Kd</v>
          </cell>
          <cell r="F319">
            <v>50</v>
          </cell>
          <cell r="G319" t="str">
            <v>x</v>
          </cell>
          <cell r="J319" t="str">
            <v>Kd70</v>
          </cell>
        </row>
        <row r="320">
          <cell r="A320" t="str">
            <v>Kd95</v>
          </cell>
          <cell r="B320"/>
          <cell r="C320" t="str">
            <v>Khóa đỡ dây cỡ dây 95</v>
          </cell>
          <cell r="D320" t="str">
            <v>cái</v>
          </cell>
          <cell r="E320" t="str">
            <v>Kd</v>
          </cell>
          <cell r="F320">
            <v>50</v>
          </cell>
          <cell r="G320" t="str">
            <v>x</v>
          </cell>
          <cell r="J320" t="str">
            <v>Kd95</v>
          </cell>
        </row>
        <row r="321">
          <cell r="A321" t="str">
            <v>Kd120</v>
          </cell>
          <cell r="B321"/>
          <cell r="C321" t="str">
            <v>Khóa đỡ dây cỡ dây 120</v>
          </cell>
          <cell r="D321" t="str">
            <v>cái</v>
          </cell>
          <cell r="E321" t="str">
            <v>Kd</v>
          </cell>
          <cell r="F321">
            <v>50</v>
          </cell>
          <cell r="G321" t="str">
            <v>x</v>
          </cell>
          <cell r="J321" t="str">
            <v>Kd120</v>
          </cell>
        </row>
        <row r="322">
          <cell r="A322" t="str">
            <v>Kd150</v>
          </cell>
          <cell r="B322"/>
          <cell r="C322" t="str">
            <v>Khóa đỡ dây cỡ dây 150</v>
          </cell>
          <cell r="D322" t="str">
            <v>cái</v>
          </cell>
          <cell r="E322" t="str">
            <v>Kd</v>
          </cell>
          <cell r="F322">
            <v>50</v>
          </cell>
          <cell r="G322" t="str">
            <v>x</v>
          </cell>
          <cell r="J322" t="str">
            <v>Kd150</v>
          </cell>
        </row>
        <row r="323">
          <cell r="A323" t="str">
            <v>Kd185</v>
          </cell>
          <cell r="B323"/>
          <cell r="C323" t="str">
            <v>Khóa đỡ dây cỡ dây 185</v>
          </cell>
          <cell r="D323" t="str">
            <v>cái</v>
          </cell>
          <cell r="E323" t="str">
            <v>Kd</v>
          </cell>
          <cell r="F323">
            <v>50</v>
          </cell>
          <cell r="G323" t="str">
            <v>x</v>
          </cell>
          <cell r="J323" t="str">
            <v>Kd185</v>
          </cell>
        </row>
        <row r="324">
          <cell r="A324" t="str">
            <v>Kd240</v>
          </cell>
          <cell r="B324"/>
          <cell r="C324" t="str">
            <v>Khóa đỡ dây cỡ dây 240</v>
          </cell>
          <cell r="D324" t="str">
            <v>cái</v>
          </cell>
          <cell r="E324" t="str">
            <v>Kd</v>
          </cell>
          <cell r="F324">
            <v>50</v>
          </cell>
          <cell r="G324" t="str">
            <v>x</v>
          </cell>
          <cell r="J324" t="str">
            <v>Kd240</v>
          </cell>
        </row>
        <row r="325">
          <cell r="A325" t="str">
            <v>KD357</v>
          </cell>
          <cell r="B325"/>
          <cell r="C325" t="str">
            <v>Khóa đỡ Đ357</v>
          </cell>
          <cell r="D325" t="str">
            <v>cái</v>
          </cell>
          <cell r="E325" t="str">
            <v>KD</v>
          </cell>
          <cell r="F325">
            <v>50</v>
          </cell>
          <cell r="G325" t="str">
            <v>x</v>
          </cell>
          <cell r="J325" t="str">
            <v>KD357</v>
          </cell>
        </row>
        <row r="326">
          <cell r="A326" t="str">
            <v>KD912</v>
          </cell>
          <cell r="B326"/>
          <cell r="C326" t="str">
            <v>Khóa đỡ Đ912</v>
          </cell>
          <cell r="D326" t="str">
            <v>cái</v>
          </cell>
          <cell r="E326" t="str">
            <v>KD</v>
          </cell>
          <cell r="F326">
            <v>50</v>
          </cell>
          <cell r="G326" t="str">
            <v>x</v>
          </cell>
          <cell r="J326" t="str">
            <v>KD912</v>
          </cell>
        </row>
        <row r="327">
          <cell r="A327" t="str">
            <v>KD158</v>
          </cell>
          <cell r="B327"/>
          <cell r="C327" t="str">
            <v>Khóa đỡ Đ158</v>
          </cell>
          <cell r="D327" t="str">
            <v>cái</v>
          </cell>
          <cell r="E327" t="str">
            <v>KD</v>
          </cell>
          <cell r="F327">
            <v>50</v>
          </cell>
          <cell r="G327" t="str">
            <v>x</v>
          </cell>
          <cell r="J327" t="str">
            <v>KD158</v>
          </cell>
        </row>
        <row r="328">
          <cell r="A328" t="str">
            <v>KN35</v>
          </cell>
          <cell r="B328"/>
          <cell r="C328" t="str">
            <v>Khóa néo dây cỡ dây 35</v>
          </cell>
          <cell r="D328" t="str">
            <v>cái</v>
          </cell>
          <cell r="E328" t="str">
            <v>KN</v>
          </cell>
          <cell r="F328">
            <v>50</v>
          </cell>
          <cell r="G328" t="str">
            <v>x</v>
          </cell>
          <cell r="J328" t="str">
            <v>KN35</v>
          </cell>
        </row>
        <row r="329">
          <cell r="A329" t="str">
            <v>KN50</v>
          </cell>
          <cell r="B329"/>
          <cell r="C329" t="str">
            <v>Khóa néo dây cỡ dây 50</v>
          </cell>
          <cell r="D329" t="str">
            <v>cái</v>
          </cell>
          <cell r="E329" t="str">
            <v>KN</v>
          </cell>
          <cell r="F329">
            <v>50</v>
          </cell>
          <cell r="G329" t="str">
            <v>x</v>
          </cell>
          <cell r="J329" t="str">
            <v>KN50</v>
          </cell>
        </row>
        <row r="330">
          <cell r="A330" t="str">
            <v>KN70</v>
          </cell>
          <cell r="B330"/>
          <cell r="C330" t="str">
            <v>Khóa néo dây cỡ dây 70</v>
          </cell>
          <cell r="D330" t="str">
            <v>cái</v>
          </cell>
          <cell r="E330" t="str">
            <v>KN</v>
          </cell>
          <cell r="F330">
            <v>50</v>
          </cell>
          <cell r="G330" t="str">
            <v>x</v>
          </cell>
          <cell r="J330" t="str">
            <v>KN70</v>
          </cell>
        </row>
        <row r="331">
          <cell r="A331" t="str">
            <v>KN95</v>
          </cell>
          <cell r="B331"/>
          <cell r="C331" t="str">
            <v>Khóa néo dây cỡ dây 95</v>
          </cell>
          <cell r="D331" t="str">
            <v>cái</v>
          </cell>
          <cell r="E331" t="str">
            <v>KN</v>
          </cell>
          <cell r="F331">
            <v>50</v>
          </cell>
          <cell r="G331" t="str">
            <v>x</v>
          </cell>
          <cell r="J331" t="str">
            <v>KN95</v>
          </cell>
        </row>
        <row r="332">
          <cell r="A332" t="str">
            <v>KN120</v>
          </cell>
          <cell r="B332"/>
          <cell r="C332" t="str">
            <v>Khóa néo dây cỡ dây 120</v>
          </cell>
          <cell r="D332" t="str">
            <v>cái</v>
          </cell>
          <cell r="E332" t="str">
            <v>KN</v>
          </cell>
          <cell r="F332">
            <v>50</v>
          </cell>
          <cell r="G332" t="str">
            <v>x</v>
          </cell>
          <cell r="J332" t="str">
            <v>KN120</v>
          </cell>
        </row>
        <row r="333">
          <cell r="A333" t="str">
            <v>KN150</v>
          </cell>
          <cell r="B333"/>
          <cell r="C333" t="str">
            <v>Khóa néo dây cỡ dây 150</v>
          </cell>
          <cell r="D333" t="str">
            <v>cái</v>
          </cell>
          <cell r="E333" t="str">
            <v>KN</v>
          </cell>
          <cell r="F333">
            <v>50</v>
          </cell>
          <cell r="G333" t="str">
            <v>x</v>
          </cell>
          <cell r="J333" t="str">
            <v>KN150</v>
          </cell>
        </row>
        <row r="334">
          <cell r="A334" t="str">
            <v>KN185</v>
          </cell>
          <cell r="B334"/>
          <cell r="C334" t="str">
            <v>Khóa néo dây cỡ dây 185</v>
          </cell>
          <cell r="D334" t="str">
            <v>cái</v>
          </cell>
          <cell r="E334" t="str">
            <v>KN</v>
          </cell>
          <cell r="F334">
            <v>50</v>
          </cell>
          <cell r="G334" t="str">
            <v>x</v>
          </cell>
          <cell r="J334" t="str">
            <v>KN185</v>
          </cell>
        </row>
        <row r="335">
          <cell r="A335" t="str">
            <v>KN240</v>
          </cell>
          <cell r="B335"/>
          <cell r="C335" t="str">
            <v>Khóa néo dây cỡ dây 240</v>
          </cell>
          <cell r="D335" t="str">
            <v>cái</v>
          </cell>
          <cell r="E335" t="str">
            <v>KN</v>
          </cell>
          <cell r="F335">
            <v>50</v>
          </cell>
          <cell r="G335" t="str">
            <v>x</v>
          </cell>
          <cell r="J335" t="str">
            <v>KN240</v>
          </cell>
        </row>
        <row r="336">
          <cell r="A336" t="str">
            <v>KN158</v>
          </cell>
          <cell r="B336"/>
          <cell r="C336" t="str">
            <v>Khóa néo N158</v>
          </cell>
          <cell r="D336" t="str">
            <v>cái</v>
          </cell>
          <cell r="E336" t="str">
            <v>KN</v>
          </cell>
          <cell r="F336">
            <v>50</v>
          </cell>
          <cell r="G336" t="str">
            <v>x</v>
          </cell>
          <cell r="J336" t="str">
            <v>KN158</v>
          </cell>
        </row>
        <row r="337">
          <cell r="A337" t="str">
            <v>KN912</v>
          </cell>
          <cell r="B337"/>
          <cell r="C337" t="str">
            <v>Khóa néo N912</v>
          </cell>
          <cell r="D337" t="str">
            <v>cái</v>
          </cell>
          <cell r="E337" t="str">
            <v>KN</v>
          </cell>
          <cell r="F337">
            <v>50</v>
          </cell>
          <cell r="G337" t="str">
            <v>x</v>
          </cell>
          <cell r="J337" t="str">
            <v>KN912</v>
          </cell>
        </row>
        <row r="338">
          <cell r="A338" t="str">
            <v>KN357</v>
          </cell>
          <cell r="B338"/>
          <cell r="C338" t="str">
            <v>Khóa néo N357</v>
          </cell>
          <cell r="D338" t="str">
            <v>cái</v>
          </cell>
          <cell r="E338" t="str">
            <v>KN</v>
          </cell>
          <cell r="F338">
            <v>50</v>
          </cell>
          <cell r="G338" t="str">
            <v>x</v>
          </cell>
          <cell r="J338" t="str">
            <v>KN357</v>
          </cell>
        </row>
        <row r="339">
          <cell r="A339" t="str">
            <v>GNIU</v>
          </cell>
          <cell r="B339"/>
          <cell r="C339" t="str">
            <v>Giáp níu dừng dây bọc ACX50</v>
          </cell>
          <cell r="D339" t="str">
            <v>cái</v>
          </cell>
          <cell r="E339" t="str">
            <v>GN</v>
          </cell>
          <cell r="F339">
            <v>50</v>
          </cell>
          <cell r="G339" t="str">
            <v>x</v>
          </cell>
          <cell r="J339" t="str">
            <v>GNIU</v>
          </cell>
        </row>
        <row r="340">
          <cell r="A340" t="str">
            <v>MANG</v>
          </cell>
          <cell r="B340"/>
          <cell r="C340" t="str">
            <v>Máng che dây chằng dày 1,6mm</v>
          </cell>
          <cell r="D340" t="str">
            <v>cái</v>
          </cell>
          <cell r="E340" t="str">
            <v>MA</v>
          </cell>
          <cell r="F340">
            <v>50</v>
          </cell>
          <cell r="G340" t="str">
            <v>x</v>
          </cell>
          <cell r="J340" t="str">
            <v>MANG</v>
          </cell>
        </row>
        <row r="341">
          <cell r="A341" t="str">
            <v>MND</v>
          </cell>
          <cell r="B341"/>
          <cell r="C341" t="str">
            <v>Mắt nối đơn</v>
          </cell>
          <cell r="D341" t="str">
            <v>cái</v>
          </cell>
          <cell r="E341" t="str">
            <v>MN</v>
          </cell>
          <cell r="F341">
            <v>50</v>
          </cell>
          <cell r="G341" t="str">
            <v>x</v>
          </cell>
          <cell r="J341" t="str">
            <v>MND</v>
          </cell>
        </row>
        <row r="342">
          <cell r="A342" t="str">
            <v>MNTG</v>
          </cell>
          <cell r="B342"/>
          <cell r="C342" t="str">
            <v xml:space="preserve">Mắt nối t/ gian </v>
          </cell>
          <cell r="D342" t="str">
            <v>cái</v>
          </cell>
          <cell r="E342" t="str">
            <v>MN</v>
          </cell>
          <cell r="F342">
            <v>50</v>
          </cell>
          <cell r="G342" t="str">
            <v>x</v>
          </cell>
          <cell r="J342" t="str">
            <v>MNTG</v>
          </cell>
        </row>
        <row r="343">
          <cell r="A343" t="str">
            <v>MT</v>
          </cell>
          <cell r="B343"/>
          <cell r="C343" t="str">
            <v xml:space="preserve">Móc treo chữ U </v>
          </cell>
          <cell r="D343" t="str">
            <v>cái</v>
          </cell>
          <cell r="E343" t="str">
            <v>MT</v>
          </cell>
          <cell r="F343">
            <v>50</v>
          </cell>
          <cell r="G343" t="str">
            <v>x</v>
          </cell>
          <cell r="J343" t="str">
            <v>MT</v>
          </cell>
        </row>
        <row r="344">
          <cell r="A344" t="str">
            <v>MT61A</v>
          </cell>
          <cell r="B344"/>
          <cell r="C344" t="str">
            <v>Móc treo CK61A</v>
          </cell>
          <cell r="D344" t="str">
            <v>cái</v>
          </cell>
          <cell r="E344" t="str">
            <v>MT</v>
          </cell>
          <cell r="F344">
            <v>50</v>
          </cell>
          <cell r="G344" t="str">
            <v>x</v>
          </cell>
          <cell r="J344" t="str">
            <v>MT61A</v>
          </cell>
        </row>
        <row r="345">
          <cell r="A345" t="str">
            <v>VT</v>
          </cell>
          <cell r="B345"/>
          <cell r="C345" t="str">
            <v>Vòng treo đầu tròn</v>
          </cell>
          <cell r="D345" t="str">
            <v>cái</v>
          </cell>
          <cell r="E345" t="str">
            <v>VT</v>
          </cell>
          <cell r="F345">
            <v>50</v>
          </cell>
          <cell r="G345" t="str">
            <v>x</v>
          </cell>
          <cell r="J345" t="str">
            <v>VT</v>
          </cell>
        </row>
        <row r="346">
          <cell r="A346" t="str">
            <v>ON240A</v>
          </cell>
          <cell r="B346"/>
          <cell r="C346" t="str">
            <v>Ống nối dây A-240</v>
          </cell>
          <cell r="D346" t="str">
            <v>cái</v>
          </cell>
          <cell r="E346" t="str">
            <v>ON</v>
          </cell>
          <cell r="F346">
            <v>50</v>
          </cell>
          <cell r="G346" t="str">
            <v>x</v>
          </cell>
          <cell r="J346" t="str">
            <v>ON240A</v>
          </cell>
        </row>
        <row r="347">
          <cell r="A347" t="str">
            <v>ON185A</v>
          </cell>
          <cell r="B347"/>
          <cell r="C347" t="str">
            <v>Ống nối dây A-185</v>
          </cell>
          <cell r="D347" t="str">
            <v>cái</v>
          </cell>
          <cell r="E347" t="str">
            <v>ON</v>
          </cell>
          <cell r="F347">
            <v>50</v>
          </cell>
          <cell r="G347" t="str">
            <v>x</v>
          </cell>
          <cell r="J347" t="str">
            <v>ON185A</v>
          </cell>
        </row>
        <row r="348">
          <cell r="A348" t="str">
            <v>ON120A</v>
          </cell>
          <cell r="B348"/>
          <cell r="C348" t="str">
            <v>Ống nối dây A-120</v>
          </cell>
          <cell r="D348" t="str">
            <v>cái</v>
          </cell>
          <cell r="E348" t="str">
            <v>ON</v>
          </cell>
          <cell r="F348">
            <v>50</v>
          </cell>
          <cell r="G348" t="str">
            <v>x</v>
          </cell>
          <cell r="J348" t="str">
            <v>ON120A</v>
          </cell>
        </row>
        <row r="349">
          <cell r="A349" t="str">
            <v>ON95A</v>
          </cell>
          <cell r="B349"/>
          <cell r="C349" t="str">
            <v>Ống nối dây A-95</v>
          </cell>
          <cell r="D349" t="str">
            <v>cái</v>
          </cell>
          <cell r="E349" t="str">
            <v>ON</v>
          </cell>
          <cell r="F349">
            <v>50</v>
          </cell>
          <cell r="G349" t="str">
            <v>x</v>
          </cell>
          <cell r="J349" t="str">
            <v>ON95A</v>
          </cell>
        </row>
        <row r="350">
          <cell r="A350" t="str">
            <v>ON70A</v>
          </cell>
          <cell r="B350"/>
          <cell r="C350" t="str">
            <v>Ống nối dây A-70</v>
          </cell>
          <cell r="D350" t="str">
            <v>cái</v>
          </cell>
          <cell r="E350" t="str">
            <v>ON</v>
          </cell>
          <cell r="F350">
            <v>50</v>
          </cell>
          <cell r="G350" t="str">
            <v>x</v>
          </cell>
          <cell r="J350" t="str">
            <v>ON70A</v>
          </cell>
        </row>
        <row r="351">
          <cell r="A351" t="str">
            <v>ON50A</v>
          </cell>
          <cell r="B351"/>
          <cell r="C351" t="str">
            <v>Ống nối dây A-50</v>
          </cell>
          <cell r="D351" t="str">
            <v>cái</v>
          </cell>
          <cell r="E351" t="str">
            <v>ON</v>
          </cell>
          <cell r="F351">
            <v>50</v>
          </cell>
          <cell r="G351" t="str">
            <v>x</v>
          </cell>
          <cell r="J351" t="str">
            <v>ON50A</v>
          </cell>
        </row>
        <row r="352">
          <cell r="A352" t="str">
            <v>ON35A</v>
          </cell>
          <cell r="B352"/>
          <cell r="C352" t="str">
            <v>Ống nối dây A-35</v>
          </cell>
          <cell r="D352" t="str">
            <v>cái</v>
          </cell>
          <cell r="E352" t="str">
            <v>ON</v>
          </cell>
          <cell r="F352">
            <v>50</v>
          </cell>
          <cell r="G352" t="str">
            <v>x</v>
          </cell>
          <cell r="J352" t="str">
            <v>ON35A</v>
          </cell>
        </row>
        <row r="353">
          <cell r="A353" t="str">
            <v>ON35</v>
          </cell>
          <cell r="B353"/>
          <cell r="C353" t="str">
            <v>Ống nối dây cỡ 35mm2</v>
          </cell>
          <cell r="D353" t="str">
            <v>cái</v>
          </cell>
          <cell r="E353" t="str">
            <v>ON</v>
          </cell>
          <cell r="F353">
            <v>50</v>
          </cell>
          <cell r="G353" t="str">
            <v>x</v>
          </cell>
          <cell r="J353" t="str">
            <v>ON35</v>
          </cell>
        </row>
        <row r="354">
          <cell r="A354" t="str">
            <v>ON50</v>
          </cell>
          <cell r="B354"/>
          <cell r="C354" t="str">
            <v>Ống nối dây cỡ 50mm2</v>
          </cell>
          <cell r="D354" t="str">
            <v>cái</v>
          </cell>
          <cell r="E354" t="str">
            <v>ON</v>
          </cell>
          <cell r="F354">
            <v>50</v>
          </cell>
          <cell r="G354" t="str">
            <v>x</v>
          </cell>
          <cell r="J354" t="str">
            <v>ON50</v>
          </cell>
        </row>
        <row r="355">
          <cell r="A355" t="str">
            <v>ON70</v>
          </cell>
          <cell r="B355"/>
          <cell r="C355" t="str">
            <v>Ống nối dây cỡ 70mm2</v>
          </cell>
          <cell r="D355" t="str">
            <v>cái</v>
          </cell>
          <cell r="E355" t="str">
            <v>ON</v>
          </cell>
          <cell r="F355">
            <v>50</v>
          </cell>
          <cell r="G355" t="str">
            <v>x</v>
          </cell>
          <cell r="J355" t="str">
            <v>ON70</v>
          </cell>
        </row>
        <row r="356">
          <cell r="A356" t="str">
            <v>ON95</v>
          </cell>
          <cell r="B356"/>
          <cell r="C356" t="str">
            <v>Ống nối dây cỡ 95mm2</v>
          </cell>
          <cell r="D356" t="str">
            <v>cái</v>
          </cell>
          <cell r="E356" t="str">
            <v>ON</v>
          </cell>
          <cell r="F356">
            <v>50</v>
          </cell>
          <cell r="G356" t="str">
            <v>x</v>
          </cell>
          <cell r="J356" t="str">
            <v>ON95</v>
          </cell>
        </row>
        <row r="357">
          <cell r="A357" t="str">
            <v>ON120</v>
          </cell>
          <cell r="B357"/>
          <cell r="C357" t="str">
            <v>Ống nối dây cỡ 120mm2</v>
          </cell>
          <cell r="D357" t="str">
            <v>cái</v>
          </cell>
          <cell r="E357" t="str">
            <v>ON</v>
          </cell>
          <cell r="F357">
            <v>50</v>
          </cell>
          <cell r="G357" t="str">
            <v>x</v>
          </cell>
          <cell r="J357" t="str">
            <v>ON120</v>
          </cell>
        </row>
        <row r="358">
          <cell r="A358" t="str">
            <v>ON150</v>
          </cell>
          <cell r="B358"/>
          <cell r="C358" t="str">
            <v>Ống nối dây cỡ 150mm2</v>
          </cell>
          <cell r="D358" t="str">
            <v>cái</v>
          </cell>
          <cell r="E358" t="str">
            <v>ON</v>
          </cell>
          <cell r="F358">
            <v>50</v>
          </cell>
          <cell r="G358" t="str">
            <v>x</v>
          </cell>
          <cell r="J358" t="str">
            <v>ON150</v>
          </cell>
        </row>
        <row r="359">
          <cell r="A359" t="str">
            <v>ON185</v>
          </cell>
          <cell r="B359"/>
          <cell r="C359" t="str">
            <v>Ống nối dây cỡ 185mm2</v>
          </cell>
          <cell r="D359" t="str">
            <v>cái</v>
          </cell>
          <cell r="E359" t="str">
            <v>ON</v>
          </cell>
          <cell r="F359">
            <v>50</v>
          </cell>
          <cell r="G359" t="str">
            <v>x</v>
          </cell>
          <cell r="J359" t="str">
            <v>ON185</v>
          </cell>
        </row>
        <row r="360">
          <cell r="A360" t="str">
            <v>ON240</v>
          </cell>
          <cell r="B360"/>
          <cell r="C360" t="str">
            <v>Ống nối dây cỡ 240mm2</v>
          </cell>
          <cell r="D360" t="str">
            <v>cái</v>
          </cell>
          <cell r="E360" t="str">
            <v>ON</v>
          </cell>
          <cell r="F360">
            <v>50</v>
          </cell>
          <cell r="G360" t="str">
            <v>x</v>
          </cell>
          <cell r="J360" t="str">
            <v>ON240</v>
          </cell>
        </row>
        <row r="361">
          <cell r="A361" t="str">
            <v>ON50B</v>
          </cell>
          <cell r="B361"/>
          <cell r="C361" t="str">
            <v>Ống nối dây chịu sức căng cỡ 50mm2</v>
          </cell>
          <cell r="D361" t="str">
            <v>cái</v>
          </cell>
          <cell r="E361" t="str">
            <v>ON</v>
          </cell>
          <cell r="F361">
            <v>50</v>
          </cell>
          <cell r="G361" t="str">
            <v>x</v>
          </cell>
          <cell r="J361" t="str">
            <v>ON50B</v>
          </cell>
        </row>
        <row r="362">
          <cell r="A362" t="str">
            <v>PU</v>
          </cell>
          <cell r="B362"/>
          <cell r="C362" t="str">
            <v>Puli</v>
          </cell>
          <cell r="D362" t="str">
            <v>cái</v>
          </cell>
          <cell r="E362" t="str">
            <v>PU</v>
          </cell>
          <cell r="F362">
            <v>50</v>
          </cell>
          <cell r="G362" t="str">
            <v>x</v>
          </cell>
          <cell r="J362" t="str">
            <v>PU</v>
          </cell>
        </row>
        <row r="363">
          <cell r="A363" t="str">
            <v>R1</v>
          </cell>
          <cell r="B363"/>
          <cell r="C363" t="str">
            <v>Uclevis + sứ ống chỉ</v>
          </cell>
          <cell r="D363" t="str">
            <v>bộ</v>
          </cell>
          <cell r="E363" t="str">
            <v>R1</v>
          </cell>
          <cell r="F363">
            <v>50</v>
          </cell>
          <cell r="G363" t="str">
            <v>x</v>
          </cell>
          <cell r="J363" t="str">
            <v>R1</v>
          </cell>
        </row>
        <row r="364">
          <cell r="A364" t="str">
            <v>R2</v>
          </cell>
          <cell r="B364"/>
          <cell r="C364" t="str">
            <v>Rack 2 sứ + sứ ống chỉ</v>
          </cell>
          <cell r="D364" t="str">
            <v>bộ</v>
          </cell>
          <cell r="E364" t="str">
            <v>R2</v>
          </cell>
          <cell r="F364">
            <v>50</v>
          </cell>
          <cell r="G364" t="str">
            <v>x</v>
          </cell>
          <cell r="J364" t="str">
            <v>R2</v>
          </cell>
        </row>
        <row r="365">
          <cell r="A365" t="str">
            <v>R3</v>
          </cell>
          <cell r="B365"/>
          <cell r="C365" t="str">
            <v>Rack 3 sứ + sứ ống chỉ</v>
          </cell>
          <cell r="D365" t="str">
            <v>bộ</v>
          </cell>
          <cell r="E365" t="str">
            <v>R3</v>
          </cell>
          <cell r="F365">
            <v>50</v>
          </cell>
          <cell r="G365" t="str">
            <v>x</v>
          </cell>
          <cell r="J365" t="str">
            <v>R3</v>
          </cell>
        </row>
        <row r="366">
          <cell r="A366" t="str">
            <v>R4</v>
          </cell>
          <cell r="B366"/>
          <cell r="C366" t="str">
            <v>Rack 4</v>
          </cell>
          <cell r="D366" t="str">
            <v>cái</v>
          </cell>
          <cell r="E366" t="str">
            <v>R4</v>
          </cell>
          <cell r="F366">
            <v>50</v>
          </cell>
          <cell r="G366" t="str">
            <v>x</v>
          </cell>
          <cell r="J366" t="str">
            <v>R4</v>
          </cell>
        </row>
        <row r="367">
          <cell r="A367" t="str">
            <v>R4S</v>
          </cell>
          <cell r="B367"/>
          <cell r="C367" t="str">
            <v>Rack 4 sứ + sứ ống chỉ</v>
          </cell>
          <cell r="D367" t="str">
            <v>bộ</v>
          </cell>
          <cell r="E367" t="str">
            <v>R4</v>
          </cell>
          <cell r="F367">
            <v>50</v>
          </cell>
          <cell r="G367" t="str">
            <v>x</v>
          </cell>
          <cell r="J367" t="str">
            <v>R4S</v>
          </cell>
        </row>
        <row r="368">
          <cell r="A368" t="str">
            <v>SD</v>
          </cell>
          <cell r="B368"/>
          <cell r="C368" t="str">
            <v xml:space="preserve">Sứ đứng 24KV </v>
          </cell>
          <cell r="D368" t="str">
            <v>cái</v>
          </cell>
          <cell r="E368" t="str">
            <v>SD</v>
          </cell>
          <cell r="F368">
            <v>6</v>
          </cell>
          <cell r="G368" t="str">
            <v>x</v>
          </cell>
          <cell r="J368" t="str">
            <v>SD</v>
          </cell>
        </row>
        <row r="369">
          <cell r="A369" t="str">
            <v>SDC</v>
          </cell>
          <cell r="B369"/>
          <cell r="C369" t="str">
            <v>Sứ đứng 24KV ĐR 540mm (bọc chì)</v>
          </cell>
          <cell r="D369" t="str">
            <v>cái</v>
          </cell>
          <cell r="E369" t="str">
            <v>SD</v>
          </cell>
          <cell r="F369">
            <v>6</v>
          </cell>
          <cell r="G369" t="str">
            <v>x</v>
          </cell>
          <cell r="J369" t="str">
            <v>SDC</v>
          </cell>
        </row>
        <row r="370">
          <cell r="A370" t="str">
            <v>CSDC</v>
          </cell>
          <cell r="B370"/>
          <cell r="C370" t="str">
            <v>Chân sứ đứng D20-265 (bọc chì)</v>
          </cell>
          <cell r="D370" t="str">
            <v>cái</v>
          </cell>
          <cell r="E370" t="str">
            <v>CS</v>
          </cell>
          <cell r="F370">
            <v>6</v>
          </cell>
          <cell r="G370" t="str">
            <v>x</v>
          </cell>
          <cell r="J370" t="str">
            <v>CSDC</v>
          </cell>
        </row>
        <row r="371">
          <cell r="A371" t="str">
            <v>SD35</v>
          </cell>
          <cell r="B371"/>
          <cell r="C371" t="str">
            <v>Sứ đứng 35KV + ty</v>
          </cell>
          <cell r="D371" t="str">
            <v>bộ</v>
          </cell>
          <cell r="E371" t="str">
            <v>SD</v>
          </cell>
          <cell r="F371">
            <v>6</v>
          </cell>
          <cell r="G371" t="str">
            <v>x</v>
          </cell>
          <cell r="J371" t="str">
            <v>SD35</v>
          </cell>
        </row>
        <row r="372">
          <cell r="A372" t="str">
            <v>SDI35</v>
          </cell>
          <cell r="B372"/>
          <cell r="C372" t="str">
            <v>Sứ đứng 35KV + ty sứ đỉnh</v>
          </cell>
          <cell r="D372" t="str">
            <v>bộ</v>
          </cell>
          <cell r="E372" t="str">
            <v>SD</v>
          </cell>
          <cell r="F372">
            <v>6</v>
          </cell>
          <cell r="G372" t="str">
            <v>x</v>
          </cell>
          <cell r="J372" t="str">
            <v>SDI35</v>
          </cell>
        </row>
        <row r="373">
          <cell r="A373" t="str">
            <v>SDCM</v>
          </cell>
          <cell r="B373"/>
          <cell r="C373" t="str">
            <v>Sứ đứng 24KV chống nhiễm mặn</v>
          </cell>
          <cell r="D373" t="str">
            <v>cái</v>
          </cell>
          <cell r="E373" t="str">
            <v>SD</v>
          </cell>
          <cell r="F373">
            <v>6</v>
          </cell>
          <cell r="G373" t="str">
            <v>x</v>
          </cell>
          <cell r="J373" t="str">
            <v>SDCM</v>
          </cell>
        </row>
        <row r="374">
          <cell r="A374" t="str">
            <v>SN</v>
          </cell>
          <cell r="B374"/>
          <cell r="C374" t="str">
            <v>Sứ chằng</v>
          </cell>
          <cell r="D374" t="str">
            <v>cái</v>
          </cell>
          <cell r="E374" t="str">
            <v>SN</v>
          </cell>
          <cell r="F374">
            <v>50</v>
          </cell>
          <cell r="G374" t="str">
            <v>x</v>
          </cell>
          <cell r="J374" t="str">
            <v>SN</v>
          </cell>
        </row>
        <row r="375">
          <cell r="A375" t="str">
            <v>SOC</v>
          </cell>
          <cell r="B375"/>
          <cell r="C375" t="str">
            <v xml:space="preserve">Sứ ống chỉ </v>
          </cell>
          <cell r="D375" t="str">
            <v>cái</v>
          </cell>
          <cell r="E375" t="str">
            <v>SO</v>
          </cell>
          <cell r="F375">
            <v>50</v>
          </cell>
          <cell r="G375" t="str">
            <v>x</v>
          </cell>
          <cell r="J375" t="str">
            <v>SOC</v>
          </cell>
        </row>
        <row r="376">
          <cell r="A376" t="str">
            <v>ST</v>
          </cell>
          <cell r="B376"/>
          <cell r="C376" t="str">
            <v>Sứ treo loại 70kN</v>
          </cell>
          <cell r="D376" t="str">
            <v>bát</v>
          </cell>
          <cell r="E376" t="str">
            <v>ST</v>
          </cell>
          <cell r="F376">
            <v>50</v>
          </cell>
          <cell r="G376" t="str">
            <v>x</v>
          </cell>
          <cell r="J376" t="str">
            <v>ST</v>
          </cell>
        </row>
        <row r="377">
          <cell r="A377" t="str">
            <v>ST120</v>
          </cell>
          <cell r="B377"/>
          <cell r="C377" t="str">
            <v>Sứ treo loại 120kN</v>
          </cell>
          <cell r="D377" t="str">
            <v>bát</v>
          </cell>
          <cell r="E377" t="str">
            <v>ST</v>
          </cell>
          <cell r="F377">
            <v>50</v>
          </cell>
          <cell r="G377" t="str">
            <v>x</v>
          </cell>
          <cell r="J377" t="str">
            <v>ST120</v>
          </cell>
        </row>
        <row r="378">
          <cell r="A378" t="str">
            <v>STply</v>
          </cell>
          <cell r="B378"/>
          <cell r="C378" t="str">
            <v>Sứ treo polymer</v>
          </cell>
          <cell r="D378" t="str">
            <v>chuỗi</v>
          </cell>
          <cell r="E378" t="str">
            <v>ST</v>
          </cell>
          <cell r="F378">
            <v>7</v>
          </cell>
          <cell r="G378" t="str">
            <v>x</v>
          </cell>
          <cell r="J378" t="str">
            <v>STply</v>
          </cell>
        </row>
        <row r="379">
          <cell r="A379" t="str">
            <v>Stply-HT</v>
          </cell>
          <cell r="B379"/>
          <cell r="C379" t="str">
            <v>Sứ polymer cách điện hạ thế thanh cái tủ</v>
          </cell>
          <cell r="D379" t="str">
            <v>cái</v>
          </cell>
          <cell r="E379" t="str">
            <v>St</v>
          </cell>
          <cell r="F379">
            <v>50</v>
          </cell>
          <cell r="G379" t="str">
            <v>x</v>
          </cell>
          <cell r="J379" t="str">
            <v>Stply-HT</v>
          </cell>
        </row>
        <row r="380">
          <cell r="A380" t="str">
            <v>S40</v>
          </cell>
          <cell r="B380"/>
          <cell r="C380" t="str">
            <v>Sắt dẹt 40 x 4</v>
          </cell>
          <cell r="D380" t="str">
            <v>kg</v>
          </cell>
          <cell r="E380" t="str">
            <v>S4</v>
          </cell>
          <cell r="F380">
            <v>50</v>
          </cell>
          <cell r="G380" t="str">
            <v>x</v>
          </cell>
          <cell r="J380" t="str">
            <v>S40</v>
          </cell>
        </row>
        <row r="381">
          <cell r="A381" t="str">
            <v>S50</v>
          </cell>
          <cell r="B381"/>
          <cell r="C381" t="str">
            <v>Sắt dẹt 50x5</v>
          </cell>
          <cell r="D381" t="str">
            <v>kg</v>
          </cell>
          <cell r="E381" t="str">
            <v>S5</v>
          </cell>
          <cell r="F381">
            <v>50</v>
          </cell>
          <cell r="G381" t="str">
            <v>x</v>
          </cell>
          <cell r="J381" t="str">
            <v>S50</v>
          </cell>
        </row>
        <row r="382">
          <cell r="A382" t="str">
            <v>S60</v>
          </cell>
          <cell r="B382"/>
          <cell r="C382" t="str">
            <v>Sắt dẹt 60 x 6</v>
          </cell>
          <cell r="D382" t="str">
            <v>kg</v>
          </cell>
          <cell r="E382" t="str">
            <v>S6</v>
          </cell>
          <cell r="F382">
            <v>50</v>
          </cell>
          <cell r="G382" t="str">
            <v>x</v>
          </cell>
          <cell r="J382" t="str">
            <v>S60</v>
          </cell>
        </row>
        <row r="383">
          <cell r="A383" t="str">
            <v>S70</v>
          </cell>
          <cell r="B383"/>
          <cell r="C383" t="str">
            <v>Sắt dẹt 70 x 7</v>
          </cell>
          <cell r="D383" t="str">
            <v>kg</v>
          </cell>
          <cell r="E383" t="str">
            <v>S7</v>
          </cell>
          <cell r="F383">
            <v>50</v>
          </cell>
          <cell r="G383" t="str">
            <v>x</v>
          </cell>
          <cell r="J383" t="str">
            <v>S70</v>
          </cell>
        </row>
        <row r="384">
          <cell r="A384" t="str">
            <v>S806</v>
          </cell>
          <cell r="B384"/>
          <cell r="C384" t="str">
            <v>Sắt dẹt 80 x 6</v>
          </cell>
          <cell r="D384" t="str">
            <v>kg</v>
          </cell>
          <cell r="E384" t="str">
            <v>S8</v>
          </cell>
          <cell r="F384">
            <v>50</v>
          </cell>
          <cell r="G384" t="str">
            <v>x</v>
          </cell>
          <cell r="J384" t="str">
            <v>S806</v>
          </cell>
        </row>
        <row r="385">
          <cell r="A385" t="str">
            <v>S80</v>
          </cell>
          <cell r="B385"/>
          <cell r="C385" t="str">
            <v>Sắt dẹt 80 x 8</v>
          </cell>
          <cell r="D385" t="str">
            <v>kg</v>
          </cell>
          <cell r="E385" t="str">
            <v>S8</v>
          </cell>
          <cell r="F385">
            <v>50</v>
          </cell>
          <cell r="G385" t="str">
            <v>x</v>
          </cell>
          <cell r="J385" t="str">
            <v>S80</v>
          </cell>
        </row>
        <row r="386">
          <cell r="A386" t="str">
            <v>S1008</v>
          </cell>
          <cell r="B386"/>
          <cell r="C386" t="str">
            <v>Sắt dẹt 100 x 8</v>
          </cell>
          <cell r="D386" t="str">
            <v>kg</v>
          </cell>
          <cell r="E386" t="str">
            <v>S1</v>
          </cell>
          <cell r="F386">
            <v>50</v>
          </cell>
          <cell r="G386" t="str">
            <v>x</v>
          </cell>
          <cell r="J386" t="str">
            <v>S1008</v>
          </cell>
        </row>
        <row r="387">
          <cell r="A387" t="str">
            <v>SL32</v>
          </cell>
          <cell r="B387"/>
          <cell r="C387" t="str">
            <v>Sắt góc L32 x 32 x 3</v>
          </cell>
          <cell r="D387" t="str">
            <v>kg</v>
          </cell>
          <cell r="E387" t="str">
            <v>SL</v>
          </cell>
          <cell r="F387">
            <v>50</v>
          </cell>
          <cell r="G387" t="str">
            <v>x</v>
          </cell>
          <cell r="J387" t="str">
            <v>SL32</v>
          </cell>
        </row>
        <row r="388">
          <cell r="A388" t="str">
            <v>SL40</v>
          </cell>
          <cell r="B388"/>
          <cell r="C388" t="str">
            <v>Sắt góc L40 x40 x4</v>
          </cell>
          <cell r="D388" t="str">
            <v>kg</v>
          </cell>
          <cell r="E388" t="str">
            <v>SL</v>
          </cell>
          <cell r="F388">
            <v>50</v>
          </cell>
          <cell r="G388" t="str">
            <v>x</v>
          </cell>
          <cell r="J388" t="str">
            <v>SL40</v>
          </cell>
        </row>
        <row r="389">
          <cell r="A389" t="str">
            <v>SL45</v>
          </cell>
          <cell r="B389"/>
          <cell r="C389" t="str">
            <v>Sắt góc L45 x45 x 4</v>
          </cell>
          <cell r="D389" t="str">
            <v>kg</v>
          </cell>
          <cell r="E389" t="str">
            <v>SL</v>
          </cell>
          <cell r="F389">
            <v>50</v>
          </cell>
          <cell r="G389" t="str">
            <v>x</v>
          </cell>
          <cell r="J389" t="str">
            <v>SL45</v>
          </cell>
        </row>
        <row r="390">
          <cell r="A390" t="str">
            <v>SL50</v>
          </cell>
          <cell r="B390"/>
          <cell r="C390" t="str">
            <v>Sắt góc L50 x50 x5</v>
          </cell>
          <cell r="D390" t="str">
            <v>kg</v>
          </cell>
          <cell r="E390" t="str">
            <v>SL</v>
          </cell>
          <cell r="F390">
            <v>50</v>
          </cell>
          <cell r="G390" t="str">
            <v>x</v>
          </cell>
          <cell r="J390" t="str">
            <v>SL50</v>
          </cell>
        </row>
        <row r="391">
          <cell r="A391" t="str">
            <v>SL50-720</v>
          </cell>
          <cell r="B391"/>
          <cell r="C391" t="str">
            <v>Sắt góc L50 x50 x5 x720</v>
          </cell>
          <cell r="D391" t="str">
            <v>cái</v>
          </cell>
          <cell r="E391" t="str">
            <v>SL</v>
          </cell>
          <cell r="F391">
            <v>50</v>
          </cell>
          <cell r="G391" t="str">
            <v>x</v>
          </cell>
          <cell r="H391">
            <v>720</v>
          </cell>
          <cell r="J391" t="str">
            <v>SL50-720</v>
          </cell>
        </row>
        <row r="392">
          <cell r="A392" t="str">
            <v>SL50-810</v>
          </cell>
          <cell r="B392"/>
          <cell r="C392" t="str">
            <v>Sắt góc L50 x50 x5 - 810</v>
          </cell>
          <cell r="D392" t="str">
            <v>cái</v>
          </cell>
          <cell r="E392" t="str">
            <v>SL</v>
          </cell>
          <cell r="F392">
            <v>50</v>
          </cell>
          <cell r="G392" t="str">
            <v>x</v>
          </cell>
          <cell r="H392">
            <v>810</v>
          </cell>
          <cell r="J392" t="str">
            <v>SL50-810</v>
          </cell>
        </row>
        <row r="393">
          <cell r="A393" t="str">
            <v>SL50-920</v>
          </cell>
          <cell r="B393"/>
          <cell r="C393" t="str">
            <v>Sắt góc L50 x50 x5 x920</v>
          </cell>
          <cell r="D393" t="str">
            <v>cái</v>
          </cell>
          <cell r="E393" t="str">
            <v>SL</v>
          </cell>
          <cell r="F393">
            <v>50</v>
          </cell>
          <cell r="G393" t="str">
            <v>x</v>
          </cell>
          <cell r="H393">
            <v>920</v>
          </cell>
          <cell r="J393" t="str">
            <v>SL50-920</v>
          </cell>
        </row>
        <row r="394">
          <cell r="A394" t="str">
            <v>SL50-1190</v>
          </cell>
          <cell r="B394"/>
          <cell r="C394" t="str">
            <v>Sắt góc L50 x50 x5 x1190</v>
          </cell>
          <cell r="D394" t="str">
            <v>cái</v>
          </cell>
          <cell r="E394" t="str">
            <v>SL</v>
          </cell>
          <cell r="F394">
            <v>50</v>
          </cell>
          <cell r="G394" t="str">
            <v>x</v>
          </cell>
          <cell r="H394">
            <v>1190</v>
          </cell>
          <cell r="J394" t="str">
            <v>SL50-1190</v>
          </cell>
        </row>
        <row r="395">
          <cell r="A395" t="str">
            <v>SL50kg</v>
          </cell>
          <cell r="B395"/>
          <cell r="C395" t="str">
            <v>Sắt góc L50 x50 x5</v>
          </cell>
          <cell r="D395" t="str">
            <v>kg</v>
          </cell>
          <cell r="E395" t="str">
            <v>SL</v>
          </cell>
          <cell r="F395">
            <v>50</v>
          </cell>
          <cell r="G395" t="str">
            <v>x</v>
          </cell>
          <cell r="J395" t="str">
            <v>SL50kg</v>
          </cell>
        </row>
        <row r="396">
          <cell r="A396" t="str">
            <v>SL70</v>
          </cell>
          <cell r="B396"/>
          <cell r="C396" t="str">
            <v>Sắt góc L70 x70 x7</v>
          </cell>
          <cell r="D396" t="str">
            <v>kg</v>
          </cell>
          <cell r="E396" t="str">
            <v>SL</v>
          </cell>
          <cell r="F396">
            <v>50</v>
          </cell>
          <cell r="G396" t="str">
            <v>x</v>
          </cell>
          <cell r="J396" t="str">
            <v>SL70</v>
          </cell>
        </row>
        <row r="397">
          <cell r="A397" t="str">
            <v>SL75kg</v>
          </cell>
          <cell r="B397"/>
          <cell r="C397" t="str">
            <v>Sắt góc L75 x75 x8</v>
          </cell>
          <cell r="D397" t="str">
            <v>kg</v>
          </cell>
          <cell r="E397" t="str">
            <v>SL</v>
          </cell>
          <cell r="F397">
            <v>50</v>
          </cell>
          <cell r="G397" t="str">
            <v>x</v>
          </cell>
          <cell r="J397" t="str">
            <v>SL75kg</v>
          </cell>
        </row>
        <row r="398">
          <cell r="A398" t="str">
            <v>SL75</v>
          </cell>
          <cell r="B398"/>
          <cell r="C398" t="str">
            <v>Sắt góc L75 x75 x8</v>
          </cell>
          <cell r="D398" t="str">
            <v>kg</v>
          </cell>
          <cell r="E398" t="str">
            <v>SL</v>
          </cell>
          <cell r="F398">
            <v>50</v>
          </cell>
          <cell r="G398" t="str">
            <v>x</v>
          </cell>
          <cell r="J398" t="str">
            <v>SL75</v>
          </cell>
        </row>
        <row r="399">
          <cell r="A399" t="str">
            <v>SL75-1660</v>
          </cell>
          <cell r="B399"/>
          <cell r="C399" t="str">
            <v>Sắt góc L75 x75 x8 x1660</v>
          </cell>
          <cell r="D399" t="str">
            <v>cái</v>
          </cell>
          <cell r="E399" t="str">
            <v>SL</v>
          </cell>
          <cell r="F399">
            <v>50</v>
          </cell>
          <cell r="G399" t="str">
            <v>x</v>
          </cell>
          <cell r="H399">
            <v>1660</v>
          </cell>
          <cell r="J399" t="str">
            <v>SL75-1660</v>
          </cell>
        </row>
        <row r="400">
          <cell r="A400" t="str">
            <v>SL75-2000</v>
          </cell>
          <cell r="B400"/>
          <cell r="C400" t="str">
            <v>Sắt góc L75 x75 x8-2.200</v>
          </cell>
          <cell r="D400" t="str">
            <v>cái</v>
          </cell>
          <cell r="E400" t="str">
            <v>SL</v>
          </cell>
          <cell r="F400">
            <v>50</v>
          </cell>
          <cell r="G400" t="str">
            <v>x</v>
          </cell>
          <cell r="H400">
            <v>2000</v>
          </cell>
          <cell r="J400" t="str">
            <v>SL75-2000</v>
          </cell>
        </row>
        <row r="401">
          <cell r="A401" t="str">
            <v>SL75-1990</v>
          </cell>
          <cell r="B401"/>
          <cell r="C401" t="str">
            <v>Sắt góc L50 x50 x5-1990</v>
          </cell>
          <cell r="D401" t="str">
            <v>cái</v>
          </cell>
          <cell r="E401" t="str">
            <v>SL</v>
          </cell>
          <cell r="F401">
            <v>50</v>
          </cell>
          <cell r="G401" t="str">
            <v>x</v>
          </cell>
          <cell r="H401">
            <v>1990</v>
          </cell>
          <cell r="J401" t="str">
            <v>SL75-1990</v>
          </cell>
        </row>
        <row r="402">
          <cell r="A402" t="str">
            <v>SL75-2100</v>
          </cell>
          <cell r="B402"/>
          <cell r="C402" t="str">
            <v>Sắt góc L75 x75 x8-2100</v>
          </cell>
          <cell r="D402" t="str">
            <v>cái</v>
          </cell>
          <cell r="E402" t="str">
            <v>SL</v>
          </cell>
          <cell r="F402">
            <v>50</v>
          </cell>
          <cell r="G402" t="str">
            <v>x</v>
          </cell>
          <cell r="H402">
            <v>2100</v>
          </cell>
          <cell r="J402" t="str">
            <v>SL75-2100</v>
          </cell>
        </row>
        <row r="403">
          <cell r="A403" t="str">
            <v>SL75-2200</v>
          </cell>
          <cell r="B403"/>
          <cell r="C403" t="str">
            <v>Sắt góc L75 x75 x8 x2200</v>
          </cell>
          <cell r="D403" t="str">
            <v>cái</v>
          </cell>
          <cell r="E403" t="str">
            <v>SL</v>
          </cell>
          <cell r="F403">
            <v>50</v>
          </cell>
          <cell r="G403" t="str">
            <v>x</v>
          </cell>
          <cell r="H403">
            <v>2200</v>
          </cell>
          <cell r="J403" t="str">
            <v>SL75-2200</v>
          </cell>
        </row>
        <row r="404">
          <cell r="A404" t="str">
            <v>SL75-2400</v>
          </cell>
          <cell r="B404"/>
          <cell r="C404" t="str">
            <v>Sắt góc L75 x75 x8 x2400</v>
          </cell>
          <cell r="D404" t="str">
            <v>cái</v>
          </cell>
          <cell r="E404" t="str">
            <v>SL</v>
          </cell>
          <cell r="F404">
            <v>50</v>
          </cell>
          <cell r="G404" t="str">
            <v>x</v>
          </cell>
          <cell r="H404">
            <v>2400</v>
          </cell>
          <cell r="J404" t="str">
            <v>SL75-2400</v>
          </cell>
        </row>
        <row r="405">
          <cell r="A405" t="str">
            <v>SO6</v>
          </cell>
          <cell r="B405"/>
          <cell r="C405" t="str">
            <v>Sắt Ø6</v>
          </cell>
          <cell r="D405" t="str">
            <v>kg</v>
          </cell>
          <cell r="E405" t="str">
            <v>SO</v>
          </cell>
          <cell r="F405">
            <v>50</v>
          </cell>
          <cell r="G405" t="str">
            <v>x</v>
          </cell>
          <cell r="J405" t="str">
            <v>SO6</v>
          </cell>
        </row>
        <row r="406">
          <cell r="A406" t="str">
            <v>SO8</v>
          </cell>
          <cell r="B406"/>
          <cell r="C406" t="str">
            <v>Sắt Ø8</v>
          </cell>
          <cell r="D406" t="str">
            <v>kg</v>
          </cell>
          <cell r="E406" t="str">
            <v>SO</v>
          </cell>
          <cell r="F406">
            <v>50</v>
          </cell>
          <cell r="G406" t="str">
            <v>x</v>
          </cell>
          <cell r="J406" t="str">
            <v>SO8</v>
          </cell>
        </row>
        <row r="407">
          <cell r="A407" t="str">
            <v>SO10</v>
          </cell>
          <cell r="B407"/>
          <cell r="C407" t="str">
            <v>Sắt Ø10</v>
          </cell>
          <cell r="D407" t="str">
            <v>kg</v>
          </cell>
          <cell r="E407" t="str">
            <v>SO</v>
          </cell>
          <cell r="F407">
            <v>50</v>
          </cell>
          <cell r="G407" t="str">
            <v>x</v>
          </cell>
          <cell r="J407" t="str">
            <v>SO10</v>
          </cell>
        </row>
        <row r="408">
          <cell r="A408" t="str">
            <v>SO12</v>
          </cell>
          <cell r="B408"/>
          <cell r="C408" t="str">
            <v>Sắt Ø12</v>
          </cell>
          <cell r="D408" t="str">
            <v>kg</v>
          </cell>
          <cell r="E408" t="str">
            <v>SO</v>
          </cell>
          <cell r="F408">
            <v>50</v>
          </cell>
          <cell r="G408" t="str">
            <v>x</v>
          </cell>
          <cell r="J408" t="str">
            <v>SO12</v>
          </cell>
        </row>
        <row r="409">
          <cell r="A409" t="str">
            <v>SO16</v>
          </cell>
          <cell r="B409"/>
          <cell r="C409" t="str">
            <v>Sắt Ø16</v>
          </cell>
          <cell r="D409" t="str">
            <v>kg</v>
          </cell>
          <cell r="E409" t="str">
            <v>SO</v>
          </cell>
          <cell r="F409">
            <v>50</v>
          </cell>
          <cell r="G409" t="str">
            <v>x</v>
          </cell>
          <cell r="J409" t="str">
            <v>SO16</v>
          </cell>
        </row>
        <row r="410">
          <cell r="A410" t="str">
            <v>SO24</v>
          </cell>
          <cell r="B410"/>
          <cell r="C410" t="str">
            <v>Sắt Ø24</v>
          </cell>
          <cell r="D410" t="str">
            <v>kg</v>
          </cell>
          <cell r="E410" t="str">
            <v>SO</v>
          </cell>
          <cell r="F410">
            <v>50</v>
          </cell>
          <cell r="G410" t="str">
            <v>x</v>
          </cell>
          <cell r="J410" t="str">
            <v>SO24</v>
          </cell>
        </row>
        <row r="411">
          <cell r="A411" t="str">
            <v>EKE300</v>
          </cell>
          <cell r="B411"/>
          <cell r="C411" t="str">
            <v>Ê KE 5x300x300\Zn</v>
          </cell>
          <cell r="D411" t="str">
            <v>kg</v>
          </cell>
          <cell r="E411" t="str">
            <v>EK</v>
          </cell>
          <cell r="F411">
            <v>50</v>
          </cell>
          <cell r="G411" t="str">
            <v>x</v>
          </cell>
          <cell r="J411" t="str">
            <v>EKE300</v>
          </cell>
        </row>
        <row r="412">
          <cell r="A412" t="str">
            <v>thept6</v>
          </cell>
          <cell r="B412"/>
          <cell r="C412" t="str">
            <v>Thép tấm 6mm</v>
          </cell>
          <cell r="D412" t="str">
            <v>kg</v>
          </cell>
          <cell r="E412" t="str">
            <v>th</v>
          </cell>
          <cell r="F412">
            <v>50</v>
          </cell>
          <cell r="G412" t="str">
            <v>x</v>
          </cell>
          <cell r="J412" t="str">
            <v>thept6</v>
          </cell>
        </row>
        <row r="413">
          <cell r="A413" t="str">
            <v>thept5</v>
          </cell>
          <cell r="B413"/>
          <cell r="C413" t="str">
            <v>Thép tấm 5mm</v>
          </cell>
          <cell r="D413" t="str">
            <v>kg</v>
          </cell>
          <cell r="E413" t="str">
            <v>th</v>
          </cell>
          <cell r="F413">
            <v>50</v>
          </cell>
          <cell r="G413" t="str">
            <v>x</v>
          </cell>
          <cell r="J413" t="str">
            <v>thept5</v>
          </cell>
        </row>
        <row r="414">
          <cell r="A414" t="str">
            <v>thept4</v>
          </cell>
          <cell r="B414"/>
          <cell r="C414" t="str">
            <v>Thép tấm 4mm</v>
          </cell>
          <cell r="D414" t="str">
            <v>kg</v>
          </cell>
          <cell r="E414" t="str">
            <v>th</v>
          </cell>
          <cell r="F414">
            <v>50</v>
          </cell>
          <cell r="G414" t="str">
            <v>x</v>
          </cell>
          <cell r="J414" t="str">
            <v>thept4</v>
          </cell>
        </row>
        <row r="415">
          <cell r="A415" t="str">
            <v>thept2</v>
          </cell>
          <cell r="B415"/>
          <cell r="C415" t="str">
            <v>Thép tấm 2mm</v>
          </cell>
          <cell r="D415" t="str">
            <v>kg</v>
          </cell>
          <cell r="E415" t="str">
            <v>th</v>
          </cell>
          <cell r="F415">
            <v>50</v>
          </cell>
          <cell r="G415" t="str">
            <v>x</v>
          </cell>
          <cell r="J415" t="str">
            <v>thept2</v>
          </cell>
        </row>
        <row r="416">
          <cell r="A416" t="str">
            <v>CL</v>
          </cell>
          <cell r="B416"/>
          <cell r="C416" t="str">
            <v>Bộ chống chằng hẹp Ø60/50x1500+2BL12x40+BL16x250/80</v>
          </cell>
          <cell r="D416" t="str">
            <v>bộ</v>
          </cell>
          <cell r="E416" t="str">
            <v>CL</v>
          </cell>
          <cell r="F416">
            <v>50</v>
          </cell>
          <cell r="G416" t="str">
            <v>x</v>
          </cell>
          <cell r="J416" t="str">
            <v>CL</v>
          </cell>
        </row>
        <row r="417">
          <cell r="A417" t="str">
            <v>CLHT</v>
          </cell>
          <cell r="B417"/>
          <cell r="C417" t="str">
            <v>Bộ chống chằng hẹp Ø60/50x1200+2BL12x40+BL16x200/50</v>
          </cell>
          <cell r="D417" t="str">
            <v>bộ</v>
          </cell>
          <cell r="E417" t="str">
            <v>CL</v>
          </cell>
          <cell r="F417">
            <v>50</v>
          </cell>
          <cell r="G417" t="str">
            <v>x</v>
          </cell>
          <cell r="J417" t="str">
            <v>CLHT</v>
          </cell>
        </row>
        <row r="418">
          <cell r="A418" t="str">
            <v>TN1618</v>
          </cell>
          <cell r="B418"/>
          <cell r="C418" t="str">
            <v>Ty neo Ø16x1800</v>
          </cell>
          <cell r="D418" t="str">
            <v>cái</v>
          </cell>
          <cell r="E418" t="str">
            <v>TN</v>
          </cell>
          <cell r="F418">
            <v>50</v>
          </cell>
          <cell r="G418" t="str">
            <v>x</v>
          </cell>
          <cell r="J418" t="str">
            <v>TN1618</v>
          </cell>
        </row>
        <row r="419">
          <cell r="A419" t="str">
            <v>TN1624</v>
          </cell>
          <cell r="B419"/>
          <cell r="C419" t="str">
            <v>Ty neo Ø16x2400</v>
          </cell>
          <cell r="D419" t="str">
            <v>cái</v>
          </cell>
          <cell r="E419" t="str">
            <v>TN</v>
          </cell>
          <cell r="F419">
            <v>50</v>
          </cell>
          <cell r="G419" t="str">
            <v>x</v>
          </cell>
          <cell r="J419" t="str">
            <v>TN1624</v>
          </cell>
        </row>
        <row r="420">
          <cell r="A420" t="str">
            <v>TN1824</v>
          </cell>
          <cell r="B420"/>
          <cell r="C420" t="str">
            <v>Ty neo Ø18x2400</v>
          </cell>
          <cell r="D420" t="str">
            <v>cái</v>
          </cell>
          <cell r="E420" t="str">
            <v>TN</v>
          </cell>
          <cell r="F420">
            <v>50</v>
          </cell>
          <cell r="G420" t="str">
            <v>x</v>
          </cell>
          <cell r="J420" t="str">
            <v>TN1824</v>
          </cell>
        </row>
        <row r="421">
          <cell r="A421" t="str">
            <v>TN2224</v>
          </cell>
          <cell r="B421"/>
          <cell r="C421" t="str">
            <v>Ty neo Ø22x2400</v>
          </cell>
          <cell r="D421" t="str">
            <v>cái</v>
          </cell>
          <cell r="E421" t="str">
            <v>TN</v>
          </cell>
          <cell r="F421">
            <v>50</v>
          </cell>
          <cell r="G421" t="str">
            <v>x</v>
          </cell>
          <cell r="J421" t="str">
            <v>TN2224</v>
          </cell>
        </row>
        <row r="422">
          <cell r="A422" t="str">
            <v>TN30</v>
          </cell>
          <cell r="B422"/>
          <cell r="C422" t="str">
            <v>Ty neo Ø22x3000</v>
          </cell>
          <cell r="D422" t="str">
            <v>cái</v>
          </cell>
          <cell r="E422" t="str">
            <v>TN</v>
          </cell>
          <cell r="F422">
            <v>50</v>
          </cell>
          <cell r="G422" t="str">
            <v>x</v>
          </cell>
          <cell r="J422" t="str">
            <v>TN30</v>
          </cell>
        </row>
        <row r="423">
          <cell r="A423" t="str">
            <v>TN37</v>
          </cell>
          <cell r="B423"/>
          <cell r="C423" t="str">
            <v>Ty neo Ø22x3700</v>
          </cell>
          <cell r="D423" t="str">
            <v>cái</v>
          </cell>
          <cell r="E423" t="str">
            <v>TN</v>
          </cell>
          <cell r="F423">
            <v>50</v>
          </cell>
          <cell r="G423" t="str">
            <v>x</v>
          </cell>
          <cell r="J423" t="str">
            <v>TN37</v>
          </cell>
        </row>
        <row r="424">
          <cell r="A424" t="str">
            <v>NX</v>
          </cell>
          <cell r="B424" t="str">
            <v>04.4001</v>
          </cell>
          <cell r="C424" t="str">
            <v>Neo xòe 8 hướng (dày 3,2mm)</v>
          </cell>
          <cell r="D424" t="str">
            <v>cái</v>
          </cell>
          <cell r="E424" t="str">
            <v>NX</v>
          </cell>
          <cell r="F424">
            <v>50</v>
          </cell>
          <cell r="G424" t="str">
            <v>x</v>
          </cell>
          <cell r="J424" t="str">
            <v>NX</v>
          </cell>
        </row>
        <row r="425">
          <cell r="A425" t="str">
            <v>CD142</v>
          </cell>
          <cell r="B425" t="str">
            <v>06.3231</v>
          </cell>
          <cell r="C425" t="str">
            <v>Cổ dê CD.X-142</v>
          </cell>
          <cell r="D425" t="str">
            <v>bộ</v>
          </cell>
          <cell r="E425" t="str">
            <v>CD</v>
          </cell>
          <cell r="F425">
            <v>50</v>
          </cell>
          <cell r="G425" t="str">
            <v>x</v>
          </cell>
          <cell r="J425" t="str">
            <v>CD142</v>
          </cell>
        </row>
        <row r="426">
          <cell r="A426" t="str">
            <v>CD142a</v>
          </cell>
          <cell r="B426" t="str">
            <v>06.3231</v>
          </cell>
          <cell r="C426" t="str">
            <v>Cổ dê CD.X-142A</v>
          </cell>
          <cell r="D426" t="str">
            <v>bộ</v>
          </cell>
          <cell r="E426" t="str">
            <v>CD</v>
          </cell>
          <cell r="F426">
            <v>50</v>
          </cell>
          <cell r="G426" t="str">
            <v>x</v>
          </cell>
          <cell r="J426" t="str">
            <v>CD142a</v>
          </cell>
        </row>
        <row r="427">
          <cell r="A427" t="str">
            <v>CD146</v>
          </cell>
          <cell r="B427" t="str">
            <v>06.3231</v>
          </cell>
          <cell r="C427" t="str">
            <v>Cổ dê CD.X-146</v>
          </cell>
          <cell r="D427" t="str">
            <v>bộ</v>
          </cell>
          <cell r="E427" t="str">
            <v>CD</v>
          </cell>
          <cell r="F427">
            <v>50</v>
          </cell>
          <cell r="G427" t="str">
            <v>x</v>
          </cell>
          <cell r="J427" t="str">
            <v>CD146</v>
          </cell>
        </row>
        <row r="428">
          <cell r="A428" t="str">
            <v>CD146a</v>
          </cell>
          <cell r="B428" t="str">
            <v>06.3231</v>
          </cell>
          <cell r="C428" t="str">
            <v>Cổ dê CD.X-146A</v>
          </cell>
          <cell r="D428" t="str">
            <v>bộ</v>
          </cell>
          <cell r="E428" t="str">
            <v>CD</v>
          </cell>
          <cell r="F428">
            <v>50</v>
          </cell>
          <cell r="G428" t="str">
            <v>x</v>
          </cell>
          <cell r="J428" t="str">
            <v>CD146a</v>
          </cell>
        </row>
        <row r="429">
          <cell r="A429" t="str">
            <v>CD682</v>
          </cell>
          <cell r="B429" t="str">
            <v>06.3231</v>
          </cell>
          <cell r="C429" t="str">
            <v>Cổ dê 6,82kg</v>
          </cell>
          <cell r="D429" t="str">
            <v>bộ</v>
          </cell>
          <cell r="E429" t="str">
            <v>CD</v>
          </cell>
          <cell r="F429">
            <v>50</v>
          </cell>
          <cell r="G429" t="str">
            <v>x</v>
          </cell>
          <cell r="J429" t="str">
            <v>CD682</v>
          </cell>
        </row>
        <row r="430">
          <cell r="A430" t="str">
            <v>LCD</v>
          </cell>
          <cell r="B430" t="str">
            <v>06.2110</v>
          </cell>
          <cell r="C430" t="str">
            <v>Lắp cổ dề</v>
          </cell>
          <cell r="D430" t="str">
            <v>bộ</v>
          </cell>
          <cell r="E430" t="str">
            <v>LC</v>
          </cell>
          <cell r="F430">
            <v>2000</v>
          </cell>
          <cell r="G430" t="str">
            <v>x</v>
          </cell>
          <cell r="J430" t="str">
            <v>LCD</v>
          </cell>
        </row>
        <row r="431">
          <cell r="A431" t="str">
            <v>CD21</v>
          </cell>
          <cell r="B431" t="str">
            <v>06.3231</v>
          </cell>
          <cell r="C431" t="str">
            <v>Cổ dê kẹp ống PVC  21</v>
          </cell>
          <cell r="D431" t="str">
            <v>bộ</v>
          </cell>
          <cell r="E431" t="str">
            <v>CD</v>
          </cell>
          <cell r="F431">
            <v>50</v>
          </cell>
          <cell r="G431" t="str">
            <v>x</v>
          </cell>
          <cell r="J431" t="str">
            <v>CD21</v>
          </cell>
        </row>
        <row r="432">
          <cell r="A432" t="str">
            <v>CD21S10</v>
          </cell>
          <cell r="B432" t="str">
            <v>06.3231</v>
          </cell>
          <cell r="C432" t="str">
            <v>Cổ dê kẹp sắt Ø 10</v>
          </cell>
          <cell r="D432" t="str">
            <v>bộ</v>
          </cell>
          <cell r="E432" t="str">
            <v>CD</v>
          </cell>
          <cell r="F432">
            <v>50</v>
          </cell>
          <cell r="G432" t="str">
            <v>x</v>
          </cell>
          <cell r="J432" t="str">
            <v>CD21S10</v>
          </cell>
        </row>
        <row r="433">
          <cell r="A433" t="str">
            <v>CD60</v>
          </cell>
          <cell r="B433" t="str">
            <v>06.3231</v>
          </cell>
          <cell r="C433" t="str">
            <v>Cổ dê kẹp ống PVC Ø 60</v>
          </cell>
          <cell r="D433" t="str">
            <v>bộ</v>
          </cell>
          <cell r="E433" t="str">
            <v>CD</v>
          </cell>
          <cell r="F433">
            <v>50</v>
          </cell>
          <cell r="G433" t="str">
            <v>x</v>
          </cell>
          <cell r="J433" t="str">
            <v>CD60</v>
          </cell>
        </row>
        <row r="434">
          <cell r="A434" t="str">
            <v>CD90</v>
          </cell>
          <cell r="B434" t="str">
            <v>06.3231</v>
          </cell>
          <cell r="C434" t="str">
            <v>Cổ dê kẹp ống PVC Ø 90</v>
          </cell>
          <cell r="D434" t="str">
            <v>bộ</v>
          </cell>
          <cell r="E434" t="str">
            <v>CD</v>
          </cell>
          <cell r="F434">
            <v>50</v>
          </cell>
          <cell r="G434" t="str">
            <v>x</v>
          </cell>
          <cell r="J434" t="str">
            <v>CD90</v>
          </cell>
        </row>
        <row r="435">
          <cell r="A435" t="str">
            <v>CD114</v>
          </cell>
          <cell r="B435" t="str">
            <v>06.3231</v>
          </cell>
          <cell r="C435" t="str">
            <v>Cổ dê kẹp ống PVC Ø 114</v>
          </cell>
          <cell r="D435" t="str">
            <v>bộ</v>
          </cell>
          <cell r="E435" t="str">
            <v>CD</v>
          </cell>
          <cell r="F435">
            <v>50</v>
          </cell>
          <cell r="G435" t="str">
            <v>x</v>
          </cell>
          <cell r="J435" t="str">
            <v>CD114</v>
          </cell>
        </row>
        <row r="436">
          <cell r="A436" t="str">
            <v>CD140</v>
          </cell>
          <cell r="B436" t="str">
            <v>06.3231</v>
          </cell>
          <cell r="C436" t="str">
            <v>Cổ dê kẹp ống PVC Ø 140</v>
          </cell>
          <cell r="D436" t="str">
            <v>bộ</v>
          </cell>
          <cell r="E436" t="str">
            <v>CD</v>
          </cell>
          <cell r="F436">
            <v>50</v>
          </cell>
          <cell r="G436" t="str">
            <v>x</v>
          </cell>
          <cell r="J436" t="str">
            <v>CD140</v>
          </cell>
        </row>
        <row r="437">
          <cell r="A437" t="str">
            <v>CD140TK</v>
          </cell>
          <cell r="B437" t="str">
            <v>06.3231</v>
          </cell>
          <cell r="C437" t="str">
            <v>Cổ dê kẹp ống sắt Ø 140</v>
          </cell>
          <cell r="D437" t="str">
            <v>bộ</v>
          </cell>
          <cell r="E437" t="str">
            <v>CD</v>
          </cell>
          <cell r="F437">
            <v>50</v>
          </cell>
          <cell r="G437" t="str">
            <v>x</v>
          </cell>
          <cell r="J437" t="str">
            <v>CD140TK</v>
          </cell>
        </row>
        <row r="438">
          <cell r="A438" t="str">
            <v>CD195</v>
          </cell>
          <cell r="B438" t="str">
            <v>06.3231</v>
          </cell>
          <cell r="C438" t="str">
            <v>Cổ dê Ø 195 nẹp trụ</v>
          </cell>
          <cell r="D438" t="str">
            <v>bộ</v>
          </cell>
          <cell r="E438" t="str">
            <v>CD</v>
          </cell>
          <cell r="F438">
            <v>50</v>
          </cell>
          <cell r="G438" t="str">
            <v>x</v>
          </cell>
          <cell r="J438" t="str">
            <v>CD195</v>
          </cell>
        </row>
        <row r="439">
          <cell r="A439" t="str">
            <v>CD207</v>
          </cell>
          <cell r="B439" t="str">
            <v>06.3231</v>
          </cell>
          <cell r="C439" t="str">
            <v>Cổ dê Ø 207 nẹp trụ</v>
          </cell>
          <cell r="D439" t="str">
            <v>bộ</v>
          </cell>
          <cell r="E439" t="str">
            <v>CD</v>
          </cell>
          <cell r="F439">
            <v>50</v>
          </cell>
          <cell r="G439" t="str">
            <v>x</v>
          </cell>
          <cell r="J439" t="str">
            <v>CD207</v>
          </cell>
        </row>
        <row r="440">
          <cell r="A440" t="str">
            <v>CD220</v>
          </cell>
          <cell r="B440" t="str">
            <v>06.3231</v>
          </cell>
          <cell r="C440" t="str">
            <v>Cổ dê Ø 220 nẹp trụ</v>
          </cell>
          <cell r="D440" t="str">
            <v>bộ</v>
          </cell>
          <cell r="E440" t="str">
            <v>CD</v>
          </cell>
          <cell r="F440">
            <v>50</v>
          </cell>
          <cell r="G440" t="str">
            <v>x</v>
          </cell>
          <cell r="J440" t="str">
            <v>CD220</v>
          </cell>
        </row>
        <row r="441">
          <cell r="A441" t="str">
            <v>CD240</v>
          </cell>
          <cell r="B441" t="str">
            <v>06.3231</v>
          </cell>
          <cell r="C441" t="str">
            <v>Cổ dê  Ø 240-Fe 8x100</v>
          </cell>
          <cell r="D441" t="str">
            <v>bộ</v>
          </cell>
          <cell r="E441" t="str">
            <v>CD</v>
          </cell>
          <cell r="F441">
            <v>50</v>
          </cell>
          <cell r="G441" t="str">
            <v>x</v>
          </cell>
          <cell r="J441" t="str">
            <v>CD240</v>
          </cell>
        </row>
        <row r="442">
          <cell r="A442" t="str">
            <v>CD250</v>
          </cell>
          <cell r="B442" t="str">
            <v>06.3231</v>
          </cell>
          <cell r="C442" t="str">
            <v>Cổ dê Ø 250-Fe 8x100</v>
          </cell>
          <cell r="D442" t="str">
            <v>bộ</v>
          </cell>
          <cell r="E442" t="str">
            <v>CD</v>
          </cell>
          <cell r="F442">
            <v>50</v>
          </cell>
          <cell r="G442" t="str">
            <v>x</v>
          </cell>
          <cell r="J442" t="str">
            <v>CD250</v>
          </cell>
        </row>
        <row r="443">
          <cell r="A443" t="str">
            <v>CD320</v>
          </cell>
          <cell r="B443" t="str">
            <v>06.3231</v>
          </cell>
          <cell r="C443" t="str">
            <v>Cổ dê CDĐKĐT( bắt thùng điện kế)</v>
          </cell>
          <cell r="D443" t="str">
            <v>bộ</v>
          </cell>
          <cell r="E443" t="str">
            <v>CD</v>
          </cell>
          <cell r="F443">
            <v>50</v>
          </cell>
          <cell r="G443" t="str">
            <v>x</v>
          </cell>
          <cell r="J443" t="str">
            <v>CD320</v>
          </cell>
        </row>
        <row r="444">
          <cell r="A444" t="str">
            <v>Cdtrudoi</v>
          </cell>
          <cell r="B444" t="str">
            <v>06.3231</v>
          </cell>
          <cell r="C444" t="str">
            <v>Cổ dê trụ đôi bắt sứ treo</v>
          </cell>
          <cell r="D444" t="str">
            <v>bộ</v>
          </cell>
          <cell r="E444" t="str">
            <v>Cd</v>
          </cell>
          <cell r="F444">
            <v>50</v>
          </cell>
          <cell r="G444" t="str">
            <v>x</v>
          </cell>
          <cell r="J444" t="str">
            <v>Cdtrudoi</v>
          </cell>
        </row>
        <row r="445">
          <cell r="A445" t="str">
            <v>CdtrudoiHT</v>
          </cell>
          <cell r="B445" t="str">
            <v>06.3231</v>
          </cell>
          <cell r="C445" t="str">
            <v xml:space="preserve">Cổ dê trụ đôi 8,4m bắt móc dừng </v>
          </cell>
          <cell r="D445" t="str">
            <v>bộ</v>
          </cell>
          <cell r="E445" t="str">
            <v>Cd</v>
          </cell>
          <cell r="F445">
            <v>50</v>
          </cell>
          <cell r="G445" t="str">
            <v>x</v>
          </cell>
          <cell r="J445" t="str">
            <v>CdtrudoiHT</v>
          </cell>
        </row>
        <row r="446">
          <cell r="A446" t="str">
            <v>Cdedaucap</v>
          </cell>
          <cell r="B446" t="str">
            <v>06.3231</v>
          </cell>
          <cell r="C446" t="str">
            <v xml:space="preserve">Cổ dê giữ dầu cáp+Bulon </v>
          </cell>
          <cell r="D446" t="str">
            <v>bộ</v>
          </cell>
          <cell r="E446" t="str">
            <v>Cd</v>
          </cell>
          <cell r="F446">
            <v>50</v>
          </cell>
          <cell r="G446" t="str">
            <v>x</v>
          </cell>
          <cell r="J446" t="str">
            <v>Cdedaucap</v>
          </cell>
        </row>
        <row r="447">
          <cell r="A447" t="str">
            <v>Cdtrudoi140</v>
          </cell>
          <cell r="B447" t="str">
            <v>06.3231</v>
          </cell>
          <cell r="C447" t="str">
            <v xml:space="preserve">Cổ dê giữ ống D140 vào trụ đôi + Bulon </v>
          </cell>
          <cell r="D447" t="str">
            <v>bộ</v>
          </cell>
          <cell r="E447" t="str">
            <v>Cd</v>
          </cell>
          <cell r="F447">
            <v>50</v>
          </cell>
          <cell r="G447" t="str">
            <v>x</v>
          </cell>
          <cell r="J447" t="str">
            <v>Cdtrudoi140</v>
          </cell>
        </row>
        <row r="448">
          <cell r="A448" t="str">
            <v>Cdtru140</v>
          </cell>
          <cell r="B448" t="str">
            <v>06.3231</v>
          </cell>
          <cell r="C448" t="str">
            <v xml:space="preserve">Cổ dê giữ ống D140 vào trụ + Bulon </v>
          </cell>
          <cell r="D448" t="str">
            <v>bộ</v>
          </cell>
          <cell r="E448" t="str">
            <v>Cd</v>
          </cell>
          <cell r="F448">
            <v>50</v>
          </cell>
          <cell r="G448" t="str">
            <v>x</v>
          </cell>
          <cell r="J448" t="str">
            <v>Cdtru140</v>
          </cell>
        </row>
        <row r="449">
          <cell r="A449" t="str">
            <v>Cdeoptru</v>
          </cell>
          <cell r="B449" t="str">
            <v>06.3231</v>
          </cell>
          <cell r="C449" t="str">
            <v xml:space="preserve">Cổ dê giữ ống PVC D168+Bulon </v>
          </cell>
          <cell r="D449" t="str">
            <v>bộ</v>
          </cell>
          <cell r="E449" t="str">
            <v>Cd</v>
          </cell>
          <cell r="F449">
            <v>50</v>
          </cell>
          <cell r="G449" t="str">
            <v>x</v>
          </cell>
          <cell r="J449" t="str">
            <v>Cdeoptru</v>
          </cell>
        </row>
        <row r="450">
          <cell r="A450" t="str">
            <v>CD bắt xà</v>
          </cell>
          <cell r="B450" t="str">
            <v>06.3231</v>
          </cell>
          <cell r="C450" t="str">
            <v>Cổ dê bắt xà + bulon</v>
          </cell>
          <cell r="D450" t="str">
            <v>bộ</v>
          </cell>
          <cell r="E450" t="str">
            <v>CD</v>
          </cell>
          <cell r="F450">
            <v>50</v>
          </cell>
          <cell r="G450" t="str">
            <v>x</v>
          </cell>
          <cell r="J450" t="str">
            <v>CD bắt xà</v>
          </cell>
        </row>
        <row r="451">
          <cell r="A451" t="str">
            <v>CD30x3</v>
          </cell>
          <cell r="B451" t="str">
            <v>06.3231</v>
          </cell>
          <cell r="C451" t="str">
            <v>Côllier 30x3 (290-320)</v>
          </cell>
          <cell r="D451" t="str">
            <v>bộ</v>
          </cell>
          <cell r="E451" t="str">
            <v>CD</v>
          </cell>
          <cell r="F451">
            <v>50</v>
          </cell>
          <cell r="G451" t="str">
            <v>x</v>
          </cell>
          <cell r="J451" t="str">
            <v>CD30x3</v>
          </cell>
        </row>
        <row r="452">
          <cell r="A452" t="str">
            <v>CD25x2</v>
          </cell>
          <cell r="B452" t="str">
            <v>06.3231</v>
          </cell>
          <cell r="C452" t="str">
            <v>Côllier 25x2</v>
          </cell>
          <cell r="D452" t="str">
            <v>bộ</v>
          </cell>
          <cell r="E452" t="str">
            <v>CD</v>
          </cell>
          <cell r="F452">
            <v>50</v>
          </cell>
          <cell r="G452" t="str">
            <v>x</v>
          </cell>
          <cell r="J452" t="str">
            <v>CD25x2</v>
          </cell>
        </row>
        <row r="453">
          <cell r="A453" t="str">
            <v>CD21T</v>
          </cell>
          <cell r="B453" t="str">
            <v>06.3231</v>
          </cell>
          <cell r="C453" t="str">
            <v>Cổ dê giữ ống PVC Ø 21 vào tường + Bulon + long đền + tắc kê sắt</v>
          </cell>
          <cell r="D453" t="str">
            <v>bộ</v>
          </cell>
          <cell r="E453" t="str">
            <v>CD</v>
          </cell>
          <cell r="F453">
            <v>50</v>
          </cell>
          <cell r="G453" t="str">
            <v>x</v>
          </cell>
          <cell r="J453" t="str">
            <v>CD21T</v>
          </cell>
        </row>
        <row r="454">
          <cell r="A454" t="str">
            <v>Cd42T</v>
          </cell>
          <cell r="B454" t="str">
            <v>06.3231</v>
          </cell>
          <cell r="C454" t="str">
            <v>Cổ dê giữ ống PVC D42</v>
          </cell>
          <cell r="D454" t="str">
            <v>bộ</v>
          </cell>
          <cell r="E454" t="str">
            <v>Cd</v>
          </cell>
          <cell r="F454">
            <v>50</v>
          </cell>
          <cell r="G454" t="str">
            <v>x</v>
          </cell>
          <cell r="J454" t="str">
            <v>Cd42T</v>
          </cell>
        </row>
        <row r="455">
          <cell r="A455" t="str">
            <v>Cd114T</v>
          </cell>
          <cell r="B455" t="str">
            <v>06.3231</v>
          </cell>
          <cell r="C455" t="str">
            <v>Cổ dê giữ 2 ống PVC D114 vào tường+Boulon+long đền+tắc ke sắt</v>
          </cell>
          <cell r="D455" t="str">
            <v>bộ</v>
          </cell>
          <cell r="E455" t="str">
            <v>Cd</v>
          </cell>
          <cell r="F455">
            <v>50</v>
          </cell>
          <cell r="G455" t="str">
            <v>x</v>
          </cell>
          <cell r="J455" t="str">
            <v>Cd114T</v>
          </cell>
        </row>
        <row r="456">
          <cell r="A456" t="str">
            <v>Cd140T</v>
          </cell>
          <cell r="B456" t="str">
            <v>06.3231</v>
          </cell>
          <cell r="C456" t="str">
            <v>Cổ dê giữ ống STK D140 vào tường+Boulon+long đền+tắc ke sắt</v>
          </cell>
          <cell r="D456" t="str">
            <v>bộ</v>
          </cell>
          <cell r="E456" t="str">
            <v>Cd</v>
          </cell>
          <cell r="F456">
            <v>50</v>
          </cell>
          <cell r="G456" t="str">
            <v>x</v>
          </cell>
          <cell r="J456" t="str">
            <v>Cd140T</v>
          </cell>
        </row>
        <row r="457">
          <cell r="A457" t="str">
            <v>CD5x50</v>
          </cell>
          <cell r="B457" t="str">
            <v>06.3231</v>
          </cell>
          <cell r="C457" t="str">
            <v>Cổ dê bắt tủ</v>
          </cell>
          <cell r="D457" t="str">
            <v>bộ</v>
          </cell>
          <cell r="E457" t="str">
            <v>CD</v>
          </cell>
          <cell r="F457">
            <v>50</v>
          </cell>
          <cell r="G457" t="str">
            <v>x</v>
          </cell>
          <cell r="J457" t="str">
            <v>CD5x50</v>
          </cell>
        </row>
        <row r="458">
          <cell r="A458" t="str">
            <v>CD6x60</v>
          </cell>
          <cell r="B458" t="str">
            <v>06.3231</v>
          </cell>
          <cell r="C458" t="str">
            <v>Cổ dê bắt tủ trạm trụ ghép D320/60x6</v>
          </cell>
          <cell r="D458" t="str">
            <v>bộ</v>
          </cell>
          <cell r="E458" t="str">
            <v>CD</v>
          </cell>
          <cell r="F458">
            <v>50</v>
          </cell>
          <cell r="G458" t="str">
            <v>x</v>
          </cell>
          <cell r="J458" t="str">
            <v>CD6x60</v>
          </cell>
        </row>
        <row r="459">
          <cell r="A459" t="str">
            <v>CDXA</v>
          </cell>
          <cell r="B459" t="str">
            <v>06.3231</v>
          </cell>
          <cell r="C459" t="str">
            <v xml:space="preserve">Cổ dê chống lắc 8x80x800 </v>
          </cell>
          <cell r="D459" t="str">
            <v>bộ</v>
          </cell>
          <cell r="E459" t="str">
            <v>CD</v>
          </cell>
          <cell r="F459">
            <v>50</v>
          </cell>
          <cell r="G459" t="str">
            <v>x</v>
          </cell>
          <cell r="J459" t="str">
            <v>CDXA</v>
          </cell>
        </row>
        <row r="460">
          <cell r="A460" t="str">
            <v>COM110x800x5-2,4</v>
          </cell>
          <cell r="B460"/>
          <cell r="C460" t="str">
            <v>Xà composite 110x800x5 dài 2,4m</v>
          </cell>
          <cell r="D460" t="str">
            <v>cái</v>
          </cell>
          <cell r="E460" t="str">
            <v>CO</v>
          </cell>
          <cell r="F460">
            <v>50</v>
          </cell>
          <cell r="G460" t="str">
            <v>x</v>
          </cell>
          <cell r="J460" t="str">
            <v>COM110x800x5-2,4</v>
          </cell>
        </row>
        <row r="461">
          <cell r="A461" t="str">
            <v>COM110x800x5-2,6</v>
          </cell>
          <cell r="B461"/>
          <cell r="C461" t="str">
            <v>Xà composite 110x800x5 dài 2,6m</v>
          </cell>
          <cell r="D461" t="str">
            <v>cái</v>
          </cell>
          <cell r="E461" t="str">
            <v>CO</v>
          </cell>
          <cell r="F461">
            <v>50</v>
          </cell>
          <cell r="G461" t="str">
            <v>x</v>
          </cell>
          <cell r="J461" t="str">
            <v>COM110x800x5-2,6</v>
          </cell>
        </row>
        <row r="462">
          <cell r="A462" t="str">
            <v>COM08</v>
          </cell>
          <cell r="B462"/>
          <cell r="C462" t="str">
            <v>Đà Composite 110x80x5x800</v>
          </cell>
          <cell r="D462" t="str">
            <v>cái</v>
          </cell>
          <cell r="E462" t="str">
            <v>CO</v>
          </cell>
          <cell r="F462">
            <v>50</v>
          </cell>
          <cell r="G462" t="str">
            <v>x</v>
          </cell>
          <cell r="J462" t="str">
            <v>COM08</v>
          </cell>
        </row>
        <row r="463">
          <cell r="A463" t="str">
            <v>COM08-720</v>
          </cell>
          <cell r="B463"/>
          <cell r="C463" t="str">
            <v>Đà composite 0,8m + Thanh chống đà 720</v>
          </cell>
          <cell r="D463" t="str">
            <v>cái</v>
          </cell>
          <cell r="E463" t="str">
            <v>CO</v>
          </cell>
          <cell r="F463">
            <v>50</v>
          </cell>
          <cell r="G463" t="str">
            <v>x</v>
          </cell>
          <cell r="J463" t="str">
            <v>COM08-720</v>
          </cell>
        </row>
        <row r="464">
          <cell r="A464" t="str">
            <v>com40x10x720</v>
          </cell>
          <cell r="B464"/>
          <cell r="C464" t="str">
            <v>Thanh chống Composite 10x40x720</v>
          </cell>
          <cell r="D464" t="str">
            <v>cái</v>
          </cell>
          <cell r="E464" t="str">
            <v>co</v>
          </cell>
          <cell r="F464">
            <v>50</v>
          </cell>
          <cell r="G464" t="str">
            <v>x</v>
          </cell>
          <cell r="J464" t="str">
            <v>com40x10x720</v>
          </cell>
        </row>
        <row r="465">
          <cell r="A465" t="str">
            <v>COM110x800x5</v>
          </cell>
          <cell r="B465"/>
          <cell r="C465" t="str">
            <v>Xà composite 110x800x5</v>
          </cell>
          <cell r="D465" t="str">
            <v>cái</v>
          </cell>
          <cell r="E465" t="str">
            <v>CO</v>
          </cell>
          <cell r="F465">
            <v>50</v>
          </cell>
          <cell r="G465" t="str">
            <v>x</v>
          </cell>
          <cell r="J465" t="str">
            <v>COM110x800x5</v>
          </cell>
        </row>
        <row r="466">
          <cell r="A466" t="str">
            <v>COM40X10X920</v>
          </cell>
          <cell r="B466"/>
          <cell r="C466" t="str">
            <v>Chống composite 40x10x920</v>
          </cell>
          <cell r="D466" t="str">
            <v>cái</v>
          </cell>
          <cell r="E466" t="str">
            <v>CO</v>
          </cell>
          <cell r="F466">
            <v>50</v>
          </cell>
          <cell r="G466" t="str">
            <v>x</v>
          </cell>
          <cell r="J466" t="str">
            <v>COM40X10X920</v>
          </cell>
        </row>
        <row r="467">
          <cell r="A467" t="str">
            <v>T75</v>
          </cell>
          <cell r="B467"/>
          <cell r="C467" t="str">
            <v>Trụ BTLT 7,5m F200 dự ứng lực</v>
          </cell>
          <cell r="D467" t="str">
            <v>trụ</v>
          </cell>
          <cell r="E467" t="str">
            <v>T7</v>
          </cell>
          <cell r="F467">
            <v>2</v>
          </cell>
          <cell r="G467" t="str">
            <v>x</v>
          </cell>
          <cell r="J467" t="str">
            <v>T75</v>
          </cell>
        </row>
        <row r="468">
          <cell r="A468" t="str">
            <v>T84</v>
          </cell>
          <cell r="B468"/>
          <cell r="C468" t="str">
            <v>Trụ BTLT 8,4m F200 dự ứng lực</v>
          </cell>
          <cell r="D468" t="str">
            <v>trụ</v>
          </cell>
          <cell r="E468" t="str">
            <v>T8</v>
          </cell>
          <cell r="F468">
            <v>2</v>
          </cell>
          <cell r="G468" t="str">
            <v>x</v>
          </cell>
          <cell r="J468" t="str">
            <v>T84</v>
          </cell>
        </row>
        <row r="469">
          <cell r="A469" t="str">
            <v>T84td</v>
          </cell>
          <cell r="B469"/>
          <cell r="C469" t="str">
            <v>Trụ BTLT 8,4m F200 dự ứng lực có dây tiếp địa</v>
          </cell>
          <cell r="D469" t="str">
            <v>trụ</v>
          </cell>
          <cell r="E469" t="str">
            <v>T8</v>
          </cell>
          <cell r="F469">
            <v>2</v>
          </cell>
          <cell r="G469" t="str">
            <v>x</v>
          </cell>
          <cell r="J469" t="str">
            <v>T84td</v>
          </cell>
        </row>
        <row r="470">
          <cell r="A470" t="str">
            <v>T85</v>
          </cell>
          <cell r="B470"/>
          <cell r="C470" t="str">
            <v>Trụ BTLT 8,5m F200 dự ứng lực</v>
          </cell>
          <cell r="D470" t="str">
            <v>trụ</v>
          </cell>
          <cell r="E470" t="str">
            <v>T8</v>
          </cell>
          <cell r="F470">
            <v>2</v>
          </cell>
          <cell r="G470" t="str">
            <v>x</v>
          </cell>
          <cell r="J470" t="str">
            <v>T85</v>
          </cell>
        </row>
        <row r="471">
          <cell r="A471" t="str">
            <v>T10</v>
          </cell>
          <cell r="B471"/>
          <cell r="C471" t="str">
            <v>Trụ BTLT 10,5m F480 dự ứng lực</v>
          </cell>
          <cell r="D471" t="str">
            <v>trụ</v>
          </cell>
          <cell r="E471" t="str">
            <v>T1</v>
          </cell>
          <cell r="F471">
            <v>2</v>
          </cell>
          <cell r="G471" t="str">
            <v>x</v>
          </cell>
          <cell r="J471" t="str">
            <v>T10</v>
          </cell>
        </row>
        <row r="472">
          <cell r="A472" t="str">
            <v>T105</v>
          </cell>
          <cell r="B472"/>
          <cell r="C472" t="str">
            <v>Trụ BTLT 10,5m F350 dự ứng lực</v>
          </cell>
          <cell r="D472" t="str">
            <v>trụ</v>
          </cell>
          <cell r="E472" t="str">
            <v>T1</v>
          </cell>
          <cell r="F472">
            <v>2</v>
          </cell>
          <cell r="G472" t="str">
            <v>x</v>
          </cell>
          <cell r="J472" t="str">
            <v>T105</v>
          </cell>
        </row>
        <row r="473">
          <cell r="A473" t="str">
            <v>T12</v>
          </cell>
          <cell r="B473"/>
          <cell r="C473" t="str">
            <v>Trụ BTLT 12m F350 dự ứng lực</v>
          </cell>
          <cell r="D473" t="str">
            <v>trụ</v>
          </cell>
          <cell r="E473" t="str">
            <v>T1</v>
          </cell>
          <cell r="F473">
            <v>2</v>
          </cell>
          <cell r="G473" t="str">
            <v>x</v>
          </cell>
          <cell r="J473" t="str">
            <v>T12</v>
          </cell>
        </row>
        <row r="474">
          <cell r="A474" t="str">
            <v>T12TĐ</v>
          </cell>
          <cell r="B474"/>
          <cell r="C474" t="str">
            <v>Trụ BTLT 12m F350 dự ứng lực (tiếp địa có sẵn)</v>
          </cell>
          <cell r="D474" t="str">
            <v>trụ</v>
          </cell>
          <cell r="E474" t="str">
            <v>T1</v>
          </cell>
          <cell r="F474">
            <v>2</v>
          </cell>
          <cell r="G474" t="str">
            <v>x</v>
          </cell>
          <cell r="J474" t="str">
            <v>T12TĐ</v>
          </cell>
        </row>
        <row r="475">
          <cell r="A475" t="str">
            <v>T14</v>
          </cell>
          <cell r="B475"/>
          <cell r="C475" t="str">
            <v>Trụ BTLT 14m F650 dự ứng lực</v>
          </cell>
          <cell r="D475" t="str">
            <v>trụ</v>
          </cell>
          <cell r="E475" t="str">
            <v>T1</v>
          </cell>
          <cell r="F475">
            <v>2</v>
          </cell>
          <cell r="G475" t="str">
            <v>x</v>
          </cell>
          <cell r="J475" t="str">
            <v>T14</v>
          </cell>
        </row>
        <row r="476">
          <cell r="A476" t="str">
            <v>T20</v>
          </cell>
          <cell r="B476"/>
          <cell r="C476" t="str">
            <v>Trụ BTLT 20m F1000 dự ứng lực</v>
          </cell>
          <cell r="D476" t="str">
            <v>trụ</v>
          </cell>
          <cell r="E476" t="str">
            <v>T2</v>
          </cell>
          <cell r="F476">
            <v>2</v>
          </cell>
          <cell r="G476" t="str">
            <v>x</v>
          </cell>
          <cell r="J476" t="str">
            <v>T20</v>
          </cell>
        </row>
        <row r="477">
          <cell r="A477" t="str">
            <v>SON</v>
          </cell>
          <cell r="B477"/>
          <cell r="C477" t="str">
            <v>Sơn màu</v>
          </cell>
          <cell r="D477" t="str">
            <v>kg</v>
          </cell>
          <cell r="E477" t="str">
            <v>SO</v>
          </cell>
          <cell r="F477">
            <v>50</v>
          </cell>
          <cell r="G477" t="str">
            <v>x</v>
          </cell>
          <cell r="J477" t="str">
            <v>SON</v>
          </cell>
        </row>
        <row r="478">
          <cell r="A478" t="str">
            <v>SONCR</v>
          </cell>
          <cell r="B478"/>
          <cell r="C478" t="str">
            <v>Sơn chống rỉ</v>
          </cell>
          <cell r="D478" t="str">
            <v>kg</v>
          </cell>
          <cell r="E478" t="str">
            <v>SO</v>
          </cell>
          <cell r="F478">
            <v>50</v>
          </cell>
          <cell r="G478" t="str">
            <v>x</v>
          </cell>
          <cell r="J478" t="str">
            <v>SONCR</v>
          </cell>
        </row>
        <row r="479">
          <cell r="A479" t="str">
            <v>NU</v>
          </cell>
          <cell r="B479"/>
          <cell r="C479" t="str">
            <v>Nước đổ bê tông</v>
          </cell>
          <cell r="D479" t="str">
            <v>m3</v>
          </cell>
          <cell r="E479" t="str">
            <v>NU</v>
          </cell>
          <cell r="F479">
            <v>50</v>
          </cell>
          <cell r="G479" t="str">
            <v>x</v>
          </cell>
          <cell r="J479" t="str">
            <v>NU</v>
          </cell>
        </row>
        <row r="480">
          <cell r="A480" t="str">
            <v>GO</v>
          </cell>
          <cell r="B480"/>
          <cell r="C480" t="str">
            <v>Gỗ ván khuôn</v>
          </cell>
          <cell r="D480" t="str">
            <v>m3</v>
          </cell>
          <cell r="E480" t="str">
            <v>GO</v>
          </cell>
          <cell r="F480">
            <v>50</v>
          </cell>
          <cell r="G480" t="str">
            <v>x</v>
          </cell>
          <cell r="J480" t="str">
            <v>GO</v>
          </cell>
        </row>
        <row r="481">
          <cell r="A481" t="str">
            <v>DINH</v>
          </cell>
          <cell r="B481"/>
          <cell r="C481" t="str">
            <v>Đinh các loại</v>
          </cell>
          <cell r="D481" t="str">
            <v>kg</v>
          </cell>
          <cell r="E481" t="str">
            <v>DI</v>
          </cell>
          <cell r="F481">
            <v>50</v>
          </cell>
          <cell r="G481" t="str">
            <v>x</v>
          </cell>
          <cell r="J481" t="str">
            <v>DINH</v>
          </cell>
        </row>
        <row r="482">
          <cell r="A482" t="str">
            <v>D1x2</v>
          </cell>
          <cell r="B482"/>
          <cell r="C482" t="str">
            <v>Đá 1x2</v>
          </cell>
          <cell r="D482" t="str">
            <v>m3</v>
          </cell>
          <cell r="E482" t="str">
            <v>D1</v>
          </cell>
          <cell r="F482">
            <v>999</v>
          </cell>
          <cell r="G482" t="str">
            <v>x</v>
          </cell>
          <cell r="J482" t="str">
            <v>D1x2</v>
          </cell>
        </row>
        <row r="483">
          <cell r="A483" t="str">
            <v>D0x4</v>
          </cell>
          <cell r="B483"/>
          <cell r="C483" t="str">
            <v>Đá 0x4</v>
          </cell>
          <cell r="D483" t="str">
            <v>m3</v>
          </cell>
          <cell r="E483" t="str">
            <v>D0</v>
          </cell>
          <cell r="F483">
            <v>999</v>
          </cell>
          <cell r="G483" t="str">
            <v>x</v>
          </cell>
          <cell r="J483" t="str">
            <v>D0x4</v>
          </cell>
        </row>
        <row r="484">
          <cell r="A484" t="str">
            <v>D2x4</v>
          </cell>
          <cell r="B484"/>
          <cell r="C484" t="str">
            <v>Đá 2x4</v>
          </cell>
          <cell r="D484" t="str">
            <v>m3</v>
          </cell>
          <cell r="E484" t="str">
            <v>D2</v>
          </cell>
          <cell r="F484">
            <v>999</v>
          </cell>
          <cell r="G484" t="str">
            <v>x</v>
          </cell>
          <cell r="J484" t="str">
            <v>D2x4</v>
          </cell>
        </row>
        <row r="485">
          <cell r="A485" t="str">
            <v>D4x6</v>
          </cell>
          <cell r="B485"/>
          <cell r="C485" t="str">
            <v>Đá 4x6</v>
          </cell>
          <cell r="D485" t="str">
            <v>m3</v>
          </cell>
          <cell r="E485" t="str">
            <v>D4</v>
          </cell>
          <cell r="F485">
            <v>999</v>
          </cell>
          <cell r="G485" t="str">
            <v>x</v>
          </cell>
          <cell r="J485" t="str">
            <v>D4x6</v>
          </cell>
        </row>
        <row r="486">
          <cell r="A486" t="str">
            <v>cat</v>
          </cell>
          <cell r="B486"/>
          <cell r="C486" t="str">
            <v>Cát vàng</v>
          </cell>
          <cell r="D486" t="str">
            <v>m3</v>
          </cell>
          <cell r="E486" t="str">
            <v>ca</v>
          </cell>
          <cell r="F486">
            <v>997</v>
          </cell>
          <cell r="G486" t="str">
            <v>x</v>
          </cell>
          <cell r="J486" t="str">
            <v>cat</v>
          </cell>
        </row>
        <row r="487">
          <cell r="A487" t="str">
            <v>gachong</v>
          </cell>
          <cell r="B487"/>
          <cell r="C487" t="str">
            <v>Gạch ống</v>
          </cell>
          <cell r="D487" t="str">
            <v>viên</v>
          </cell>
          <cell r="E487" t="str">
            <v>ga</v>
          </cell>
          <cell r="F487">
            <v>50</v>
          </cell>
          <cell r="G487" t="str">
            <v>x</v>
          </cell>
          <cell r="J487" t="str">
            <v>gachong</v>
          </cell>
        </row>
        <row r="488">
          <cell r="A488" t="str">
            <v>gachtau</v>
          </cell>
          <cell r="B488"/>
          <cell r="C488" t="str">
            <v>Gạch tàu</v>
          </cell>
          <cell r="D488" t="str">
            <v>viên</v>
          </cell>
          <cell r="E488" t="str">
            <v>ga</v>
          </cell>
          <cell r="F488">
            <v>50</v>
          </cell>
          <cell r="G488" t="str">
            <v>x</v>
          </cell>
          <cell r="J488" t="str">
            <v>gachtau</v>
          </cell>
        </row>
        <row r="489">
          <cell r="A489" t="str">
            <v>gachthe</v>
          </cell>
          <cell r="B489"/>
          <cell r="C489" t="str">
            <v>Gạch thẻ</v>
          </cell>
          <cell r="D489" t="str">
            <v>viên</v>
          </cell>
          <cell r="E489" t="str">
            <v>ga</v>
          </cell>
          <cell r="F489">
            <v>50</v>
          </cell>
          <cell r="G489" t="str">
            <v>x</v>
          </cell>
          <cell r="J489" t="str">
            <v>gachthe</v>
          </cell>
        </row>
        <row r="490">
          <cell r="A490" t="str">
            <v>XM</v>
          </cell>
          <cell r="B490"/>
          <cell r="C490" t="str">
            <v>Ximăng (PC40)</v>
          </cell>
          <cell r="D490" t="str">
            <v>kg</v>
          </cell>
          <cell r="E490" t="str">
            <v>XM</v>
          </cell>
          <cell r="F490">
            <v>996</v>
          </cell>
          <cell r="G490" t="str">
            <v>x</v>
          </cell>
          <cell r="J490" t="str">
            <v>XM</v>
          </cell>
        </row>
        <row r="491">
          <cell r="A491" t="str">
            <v>qhan</v>
          </cell>
          <cell r="B491"/>
          <cell r="C491" t="str">
            <v>Que hàn điện</v>
          </cell>
          <cell r="D491" t="str">
            <v>kg</v>
          </cell>
          <cell r="E491" t="str">
            <v>qh</v>
          </cell>
          <cell r="F491">
            <v>50</v>
          </cell>
          <cell r="G491" t="str">
            <v>x</v>
          </cell>
          <cell r="J491" t="str">
            <v>qhan</v>
          </cell>
        </row>
        <row r="492">
          <cell r="A492" t="str">
            <v>coson</v>
          </cell>
          <cell r="B492"/>
          <cell r="C492" t="str">
            <v>Cọ sơn</v>
          </cell>
          <cell r="D492" t="str">
            <v>cái</v>
          </cell>
          <cell r="E492" t="str">
            <v>co</v>
          </cell>
          <cell r="F492">
            <v>50</v>
          </cell>
          <cell r="G492" t="str">
            <v>x</v>
          </cell>
          <cell r="J492" t="str">
            <v>coson</v>
          </cell>
        </row>
        <row r="493">
          <cell r="A493" t="str">
            <v>Nilong</v>
          </cell>
          <cell r="B493"/>
          <cell r="C493" t="str">
            <v>Tấm nilông màu cảnh báo</v>
          </cell>
          <cell r="D493" t="str">
            <v>m2</v>
          </cell>
          <cell r="E493" t="str">
            <v>Ni</v>
          </cell>
          <cell r="F493">
            <v>50</v>
          </cell>
          <cell r="G493" t="str">
            <v>x</v>
          </cell>
          <cell r="J493" t="str">
            <v>Nilong</v>
          </cell>
        </row>
        <row r="494">
          <cell r="A494" t="str">
            <v>NLON</v>
          </cell>
          <cell r="B494"/>
          <cell r="C494" t="str">
            <v>Nylon làm dấu khổ 0.6m</v>
          </cell>
          <cell r="D494" t="str">
            <v>m</v>
          </cell>
          <cell r="E494" t="str">
            <v>NL</v>
          </cell>
          <cell r="F494">
            <v>50</v>
          </cell>
          <cell r="G494" t="str">
            <v>x</v>
          </cell>
          <cell r="J494" t="str">
            <v>NLON</v>
          </cell>
        </row>
        <row r="495">
          <cell r="A495" t="str">
            <v>thepb</v>
          </cell>
          <cell r="B495"/>
          <cell r="C495" t="str">
            <v>Dây thép buộc A70</v>
          </cell>
          <cell r="D495" t="str">
            <v>kg</v>
          </cell>
          <cell r="E495" t="str">
            <v>th</v>
          </cell>
          <cell r="F495">
            <v>50</v>
          </cell>
          <cell r="G495" t="str">
            <v>x</v>
          </cell>
          <cell r="J495" t="str">
            <v>thepb</v>
          </cell>
        </row>
        <row r="496">
          <cell r="A496" t="str">
            <v>daucap50</v>
          </cell>
          <cell r="B496"/>
          <cell r="C496" t="str">
            <v>Đầu cáp ngầm 24KV 3x50mm2 outdoor</v>
          </cell>
          <cell r="D496" t="str">
            <v>cái</v>
          </cell>
          <cell r="E496" t="str">
            <v>da</v>
          </cell>
          <cell r="F496">
            <v>50</v>
          </cell>
          <cell r="G496" t="str">
            <v>x</v>
          </cell>
          <cell r="J496" t="str">
            <v>daucap50</v>
          </cell>
        </row>
        <row r="497">
          <cell r="A497" t="str">
            <v>daucap70</v>
          </cell>
          <cell r="B497"/>
          <cell r="C497" t="str">
            <v>Đầu cáp ngầm 24KV 3x70mm2 outdoor</v>
          </cell>
          <cell r="D497" t="str">
            <v>cái</v>
          </cell>
          <cell r="E497" t="str">
            <v>da</v>
          </cell>
          <cell r="F497">
            <v>50</v>
          </cell>
          <cell r="G497" t="str">
            <v>x</v>
          </cell>
          <cell r="J497" t="str">
            <v>daucap70</v>
          </cell>
        </row>
        <row r="498">
          <cell r="A498" t="str">
            <v>daucap95</v>
          </cell>
          <cell r="B498"/>
          <cell r="C498" t="str">
            <v>Đầu cáp ngầm 24KV 3x95mm2 outdoor</v>
          </cell>
          <cell r="D498" t="str">
            <v>cái</v>
          </cell>
          <cell r="E498" t="str">
            <v>da</v>
          </cell>
          <cell r="F498">
            <v>50</v>
          </cell>
          <cell r="G498" t="str">
            <v>x</v>
          </cell>
          <cell r="J498" t="str">
            <v>daucap95</v>
          </cell>
        </row>
        <row r="499">
          <cell r="A499" t="str">
            <v>daucap120</v>
          </cell>
          <cell r="B499"/>
          <cell r="C499" t="str">
            <v>Đầu cáp ngầm 24KV 3x120mm2 outdoor</v>
          </cell>
          <cell r="D499" t="str">
            <v>cái</v>
          </cell>
          <cell r="E499" t="str">
            <v>da</v>
          </cell>
          <cell r="F499">
            <v>50</v>
          </cell>
          <cell r="G499" t="str">
            <v>x</v>
          </cell>
          <cell r="J499" t="str">
            <v>daucap120</v>
          </cell>
        </row>
        <row r="500">
          <cell r="A500" t="str">
            <v>daucap150</v>
          </cell>
          <cell r="B500"/>
          <cell r="C500" t="str">
            <v>Đầu cáp ngầm 24kV 3x150mm2 outdoor</v>
          </cell>
          <cell r="D500" t="str">
            <v>cái</v>
          </cell>
          <cell r="E500" t="str">
            <v>da</v>
          </cell>
          <cell r="F500">
            <v>50</v>
          </cell>
          <cell r="G500" t="str">
            <v>x</v>
          </cell>
          <cell r="J500" t="str">
            <v>daucap150</v>
          </cell>
        </row>
        <row r="501">
          <cell r="A501" t="str">
            <v>daucap185</v>
          </cell>
          <cell r="B501"/>
          <cell r="C501" t="str">
            <v>Đầu cáp ngầm 24kV 3x185mm2 outdoor</v>
          </cell>
          <cell r="D501" t="str">
            <v>cái</v>
          </cell>
          <cell r="E501" t="str">
            <v>da</v>
          </cell>
          <cell r="F501">
            <v>50</v>
          </cell>
          <cell r="G501" t="str">
            <v>x</v>
          </cell>
          <cell r="J501" t="str">
            <v>daucap185</v>
          </cell>
        </row>
        <row r="502">
          <cell r="A502" t="str">
            <v>daucap240</v>
          </cell>
          <cell r="B502"/>
          <cell r="C502" t="str">
            <v>Đầu cáp ngầm 24kV 3x240mm2 outdoor</v>
          </cell>
          <cell r="D502" t="str">
            <v>cái</v>
          </cell>
          <cell r="E502" t="str">
            <v>da</v>
          </cell>
          <cell r="F502">
            <v>50</v>
          </cell>
          <cell r="G502" t="str">
            <v>x</v>
          </cell>
          <cell r="J502" t="str">
            <v>daucap240</v>
          </cell>
        </row>
        <row r="503">
          <cell r="A503" t="str">
            <v>daucap50in</v>
          </cell>
          <cell r="B503"/>
          <cell r="C503" t="str">
            <v>Đầu cáp ngầm 24KV 3x50mm2 indoor</v>
          </cell>
          <cell r="D503" t="str">
            <v>cái</v>
          </cell>
          <cell r="E503" t="str">
            <v>da</v>
          </cell>
          <cell r="F503">
            <v>50</v>
          </cell>
          <cell r="G503" t="str">
            <v>x</v>
          </cell>
          <cell r="J503" t="str">
            <v>daucap50in</v>
          </cell>
        </row>
        <row r="504">
          <cell r="A504" t="str">
            <v>daucap70in</v>
          </cell>
          <cell r="B504"/>
          <cell r="C504" t="str">
            <v>Đầu cáp ngầm 24KV 3x70mm2 indoor</v>
          </cell>
          <cell r="D504" t="str">
            <v>cái</v>
          </cell>
          <cell r="E504" t="str">
            <v>da</v>
          </cell>
          <cell r="F504">
            <v>50</v>
          </cell>
          <cell r="G504" t="str">
            <v>x</v>
          </cell>
          <cell r="J504" t="str">
            <v>daucap70in</v>
          </cell>
        </row>
        <row r="505">
          <cell r="A505" t="str">
            <v>daucap95in</v>
          </cell>
          <cell r="B505"/>
          <cell r="C505" t="str">
            <v>Đầu cáp ngầm 24KV 3x95mm2 indoor</v>
          </cell>
          <cell r="D505" t="str">
            <v>cái</v>
          </cell>
          <cell r="E505" t="str">
            <v>da</v>
          </cell>
          <cell r="F505">
            <v>50</v>
          </cell>
          <cell r="G505" t="str">
            <v>x</v>
          </cell>
          <cell r="J505" t="str">
            <v>daucap95in</v>
          </cell>
        </row>
        <row r="506">
          <cell r="A506" t="str">
            <v>daucap120in</v>
          </cell>
          <cell r="B506"/>
          <cell r="C506" t="str">
            <v>Đầu cáp ngầm 24KV 3x120mm2 indoor</v>
          </cell>
          <cell r="D506" t="str">
            <v>cái</v>
          </cell>
          <cell r="E506" t="str">
            <v>da</v>
          </cell>
          <cell r="F506">
            <v>50</v>
          </cell>
          <cell r="G506" t="str">
            <v>x</v>
          </cell>
          <cell r="J506" t="str">
            <v>daucap120in</v>
          </cell>
        </row>
        <row r="507">
          <cell r="A507" t="str">
            <v>daucap150in</v>
          </cell>
          <cell r="B507"/>
          <cell r="C507" t="str">
            <v>Đầu cáp ngầm 24kV 3x150mm2 indoor</v>
          </cell>
          <cell r="D507" t="str">
            <v>cái</v>
          </cell>
          <cell r="E507" t="str">
            <v>da</v>
          </cell>
          <cell r="F507">
            <v>50</v>
          </cell>
          <cell r="G507" t="str">
            <v>x</v>
          </cell>
          <cell r="J507" t="str">
            <v>daucap150in</v>
          </cell>
        </row>
        <row r="508">
          <cell r="A508" t="str">
            <v>daucap185in</v>
          </cell>
          <cell r="B508"/>
          <cell r="C508" t="str">
            <v>Đầu cáp ngầm 24kV 3x185mm2 indoor</v>
          </cell>
          <cell r="D508" t="str">
            <v>cái</v>
          </cell>
          <cell r="E508" t="str">
            <v>da</v>
          </cell>
          <cell r="F508">
            <v>50</v>
          </cell>
          <cell r="G508" t="str">
            <v>x</v>
          </cell>
          <cell r="J508" t="str">
            <v>daucap185in</v>
          </cell>
        </row>
        <row r="509">
          <cell r="A509" t="str">
            <v>daucap240in</v>
          </cell>
          <cell r="B509"/>
          <cell r="C509" t="str">
            <v>Đầu cáp ngầm 24kV 3x240mm2 indoor</v>
          </cell>
          <cell r="D509" t="str">
            <v>cái</v>
          </cell>
          <cell r="E509" t="str">
            <v>da</v>
          </cell>
          <cell r="F509">
            <v>50</v>
          </cell>
          <cell r="G509" t="str">
            <v>x</v>
          </cell>
          <cell r="J509" t="str">
            <v>daucap240in</v>
          </cell>
        </row>
        <row r="510">
          <cell r="A510" t="str">
            <v>DCAPHT3185</v>
          </cell>
          <cell r="B510"/>
          <cell r="C510" t="str">
            <v>Đầu cáp ngầm hạ thế 3x185+120mm2</v>
          </cell>
          <cell r="D510" t="str">
            <v>cái</v>
          </cell>
          <cell r="E510" t="str">
            <v>DC</v>
          </cell>
          <cell r="F510">
            <v>50</v>
          </cell>
          <cell r="G510" t="str">
            <v>x</v>
          </cell>
          <cell r="J510" t="str">
            <v>DCAPHT3185</v>
          </cell>
        </row>
        <row r="511">
          <cell r="A511" t="str">
            <v>DCAPHT3120</v>
          </cell>
          <cell r="B511"/>
          <cell r="C511" t="str">
            <v>Đầu cáp ngầm hạ thế 3x120+70mm2</v>
          </cell>
          <cell r="D511" t="str">
            <v>cái</v>
          </cell>
          <cell r="E511" t="str">
            <v>DC</v>
          </cell>
          <cell r="F511">
            <v>50</v>
          </cell>
          <cell r="G511" t="str">
            <v>x</v>
          </cell>
          <cell r="J511" t="str">
            <v>DCAPHT3120</v>
          </cell>
        </row>
        <row r="512">
          <cell r="A512" t="str">
            <v>DCAPHT395</v>
          </cell>
          <cell r="B512"/>
          <cell r="C512" t="str">
            <v>Đầu cáp ngầm hạ thế 3x95+50mm2</v>
          </cell>
          <cell r="D512" t="str">
            <v>cái</v>
          </cell>
          <cell r="E512" t="str">
            <v>DC</v>
          </cell>
          <cell r="F512">
            <v>50</v>
          </cell>
          <cell r="G512" t="str">
            <v>x</v>
          </cell>
          <cell r="J512" t="str">
            <v>DCAPHT395</v>
          </cell>
        </row>
        <row r="513">
          <cell r="A513" t="str">
            <v>DCAPHT370</v>
          </cell>
          <cell r="B513"/>
          <cell r="C513" t="str">
            <v>Đầu cáp ngầm hạ thế 3x70+50mm2</v>
          </cell>
          <cell r="D513" t="str">
            <v>cái</v>
          </cell>
          <cell r="E513" t="str">
            <v>DC</v>
          </cell>
          <cell r="F513">
            <v>50</v>
          </cell>
          <cell r="G513" t="str">
            <v>x</v>
          </cell>
          <cell r="J513" t="str">
            <v>DCAPHT370</v>
          </cell>
        </row>
        <row r="514">
          <cell r="A514" t="str">
            <v>DCAPHT350+35</v>
          </cell>
          <cell r="B514"/>
          <cell r="C514" t="str">
            <v>Đầu cáp ngầm hạ thế 3x50+35mm2</v>
          </cell>
          <cell r="D514" t="str">
            <v>cái</v>
          </cell>
          <cell r="E514" t="str">
            <v>DC</v>
          </cell>
          <cell r="F514">
            <v>50</v>
          </cell>
          <cell r="G514" t="str">
            <v>x</v>
          </cell>
          <cell r="J514" t="str">
            <v>DCAPHT350+35</v>
          </cell>
        </row>
        <row r="515">
          <cell r="A515" t="str">
            <v>DCAPHT350</v>
          </cell>
          <cell r="B515"/>
          <cell r="C515" t="str">
            <v>Đầu cáp ngầm hạ thế 3x50</v>
          </cell>
          <cell r="D515" t="str">
            <v>cái</v>
          </cell>
          <cell r="E515" t="str">
            <v>DC</v>
          </cell>
          <cell r="F515">
            <v>50</v>
          </cell>
          <cell r="G515" t="str">
            <v>x</v>
          </cell>
          <cell r="J515" t="str">
            <v>DCAPHT350</v>
          </cell>
        </row>
        <row r="516">
          <cell r="A516" t="str">
            <v>stk42</v>
          </cell>
          <cell r="B516"/>
          <cell r="C516" t="str">
            <v>ÔÁng sắt tráng kẽm D42</v>
          </cell>
          <cell r="D516" t="str">
            <v>mét</v>
          </cell>
          <cell r="E516" t="str">
            <v>st</v>
          </cell>
          <cell r="F516">
            <v>50</v>
          </cell>
          <cell r="G516" t="str">
            <v>x</v>
          </cell>
          <cell r="J516" t="str">
            <v>stk42</v>
          </cell>
        </row>
        <row r="517">
          <cell r="A517" t="str">
            <v>stk60</v>
          </cell>
          <cell r="B517"/>
          <cell r="C517" t="str">
            <v>ÔÁng sắt tráng kẽm D60</v>
          </cell>
          <cell r="D517" t="str">
            <v>mét</v>
          </cell>
          <cell r="E517" t="str">
            <v>st</v>
          </cell>
          <cell r="F517">
            <v>50</v>
          </cell>
          <cell r="G517" t="str">
            <v>x</v>
          </cell>
          <cell r="J517" t="str">
            <v>stk60</v>
          </cell>
        </row>
        <row r="518">
          <cell r="A518" t="str">
            <v>stk90</v>
          </cell>
          <cell r="B518" t="str">
            <v>07.2204</v>
          </cell>
          <cell r="C518" t="str">
            <v>ÔÁng sắt tráng kẽm D90</v>
          </cell>
          <cell r="D518" t="str">
            <v>mét</v>
          </cell>
          <cell r="E518" t="str">
            <v>st</v>
          </cell>
          <cell r="F518">
            <v>50</v>
          </cell>
          <cell r="G518" t="str">
            <v>x</v>
          </cell>
          <cell r="J518" t="str">
            <v>stk90</v>
          </cell>
        </row>
        <row r="519">
          <cell r="A519" t="str">
            <v>stk114</v>
          </cell>
          <cell r="B519" t="str">
            <v>07.2204</v>
          </cell>
          <cell r="C519" t="str">
            <v>ÔÁng sắt tráng kẽm D114</v>
          </cell>
          <cell r="D519" t="str">
            <v>mét</v>
          </cell>
          <cell r="E519" t="str">
            <v>st</v>
          </cell>
          <cell r="F519">
            <v>50</v>
          </cell>
          <cell r="G519" t="str">
            <v>x</v>
          </cell>
          <cell r="J519" t="str">
            <v>stk114</v>
          </cell>
        </row>
        <row r="520">
          <cell r="A520" t="str">
            <v>stk140</v>
          </cell>
          <cell r="B520" t="str">
            <v>07.2204</v>
          </cell>
          <cell r="C520" t="str">
            <v>ÔÁng sắt tráng kẽm D140</v>
          </cell>
          <cell r="D520" t="str">
            <v>mét</v>
          </cell>
          <cell r="E520" t="str">
            <v>st</v>
          </cell>
          <cell r="F520">
            <v>50</v>
          </cell>
          <cell r="G520" t="str">
            <v>x</v>
          </cell>
          <cell r="J520" t="str">
            <v>stk140</v>
          </cell>
        </row>
        <row r="521">
          <cell r="A521" t="str">
            <v>stk160</v>
          </cell>
          <cell r="B521" t="str">
            <v>07.2204</v>
          </cell>
          <cell r="C521" t="str">
            <v>ÔÁng sắt tráng kẽm D160</v>
          </cell>
          <cell r="D521" t="str">
            <v>mét</v>
          </cell>
          <cell r="E521" t="str">
            <v>st</v>
          </cell>
          <cell r="F521">
            <v>50</v>
          </cell>
          <cell r="G521" t="str">
            <v>x</v>
          </cell>
          <cell r="J521" t="str">
            <v>stk160</v>
          </cell>
        </row>
        <row r="522">
          <cell r="A522" t="str">
            <v>stk168</v>
          </cell>
          <cell r="B522" t="str">
            <v>07.2204</v>
          </cell>
          <cell r="C522" t="str">
            <v>ÔÁng sắt tráng kẽm D168</v>
          </cell>
          <cell r="D522" t="str">
            <v>mét</v>
          </cell>
          <cell r="E522" t="str">
            <v>st</v>
          </cell>
          <cell r="F522">
            <v>50</v>
          </cell>
          <cell r="G522" t="str">
            <v>x</v>
          </cell>
          <cell r="J522" t="str">
            <v>stk168</v>
          </cell>
        </row>
        <row r="523">
          <cell r="A523" t="str">
            <v>costk114</v>
          </cell>
          <cell r="B523"/>
          <cell r="C523" t="str">
            <v>Măng sông STK 114</v>
          </cell>
          <cell r="D523" t="str">
            <v>cái</v>
          </cell>
          <cell r="E523" t="str">
            <v>co</v>
          </cell>
          <cell r="F523">
            <v>50</v>
          </cell>
          <cell r="G523" t="str">
            <v>x</v>
          </cell>
          <cell r="J523" t="str">
            <v>costk114</v>
          </cell>
        </row>
        <row r="524">
          <cell r="A524" t="str">
            <v>costk90</v>
          </cell>
          <cell r="B524"/>
          <cell r="C524" t="str">
            <v>Măng sông STK 90</v>
          </cell>
          <cell r="D524" t="str">
            <v>cái</v>
          </cell>
          <cell r="E524" t="str">
            <v>co</v>
          </cell>
          <cell r="F524">
            <v>50</v>
          </cell>
          <cell r="G524" t="str">
            <v>x</v>
          </cell>
          <cell r="J524" t="str">
            <v>costk90</v>
          </cell>
        </row>
        <row r="525">
          <cell r="A525" t="str">
            <v>YC</v>
          </cell>
          <cell r="B525"/>
          <cell r="C525" t="str">
            <v>Yếm cáp dày 2mm</v>
          </cell>
          <cell r="D525" t="str">
            <v>cái</v>
          </cell>
          <cell r="E525" t="str">
            <v>YC</v>
          </cell>
          <cell r="F525">
            <v>50</v>
          </cell>
          <cell r="G525" t="str">
            <v>x</v>
          </cell>
          <cell r="J525" t="str">
            <v>YC</v>
          </cell>
        </row>
        <row r="526">
          <cell r="A526"/>
          <cell r="C526"/>
          <cell r="D526"/>
          <cell r="E526" t="str">
            <v/>
          </cell>
          <cell r="F526">
            <v>50</v>
          </cell>
          <cell r="J526">
            <v>0</v>
          </cell>
        </row>
        <row r="527">
          <cell r="A527"/>
          <cell r="C527"/>
          <cell r="D527"/>
          <cell r="E527" t="str">
            <v/>
          </cell>
          <cell r="F527">
            <v>50</v>
          </cell>
          <cell r="J527">
            <v>0</v>
          </cell>
        </row>
        <row r="528">
          <cell r="A528" t="str">
            <v>Bảng kê đơn Giá nhân công  ( 67/1999/QĐ-BCN )</v>
          </cell>
          <cell r="C528"/>
          <cell r="D528"/>
          <cell r="E528" t="str">
            <v>Bả</v>
          </cell>
          <cell r="F528">
            <v>50</v>
          </cell>
          <cell r="J528" t="str">
            <v>Bảng kê đơn Giá nhân công  ( 67/1999/QĐ-BCN )</v>
          </cell>
        </row>
        <row r="529">
          <cell r="A529"/>
          <cell r="C529"/>
          <cell r="D529"/>
          <cell r="E529" t="str">
            <v/>
          </cell>
          <cell r="F529">
            <v>50</v>
          </cell>
          <cell r="J529">
            <v>0</v>
          </cell>
        </row>
        <row r="530">
          <cell r="A530" t="str">
            <v>Mã</v>
          </cell>
          <cell r="B530" t="str">
            <v>MHĐG</v>
          </cell>
          <cell r="C530" t="str">
            <v>Công việc</v>
          </cell>
          <cell r="D530" t="str">
            <v>Đơn vị</v>
          </cell>
          <cell r="E530" t="str">
            <v>Mã</v>
          </cell>
          <cell r="F530">
            <v>50</v>
          </cell>
          <cell r="J530" t="str">
            <v>Mã</v>
          </cell>
        </row>
        <row r="531">
          <cell r="A531">
            <v>1</v>
          </cell>
          <cell r="B531">
            <v>2</v>
          </cell>
          <cell r="C531">
            <v>3</v>
          </cell>
          <cell r="D531">
            <v>4</v>
          </cell>
          <cell r="E531" t="str">
            <v>1</v>
          </cell>
          <cell r="F531">
            <v>50</v>
          </cell>
          <cell r="J531">
            <v>1</v>
          </cell>
        </row>
        <row r="532">
          <cell r="A532" t="str">
            <v>MDDA1</v>
          </cell>
          <cell r="B532" t="str">
            <v>03.8133</v>
          </cell>
          <cell r="C532" t="str">
            <v>Phá đá chân hố móng, đá cấp I</v>
          </cell>
          <cell r="D532" t="str">
            <v>m3</v>
          </cell>
          <cell r="E532" t="str">
            <v>MD</v>
          </cell>
          <cell r="F532">
            <v>2000</v>
          </cell>
          <cell r="J532" t="str">
            <v>MDDA1</v>
          </cell>
        </row>
        <row r="533">
          <cell r="A533" t="str">
            <v>MDDA2</v>
          </cell>
          <cell r="B533" t="str">
            <v>03.8133</v>
          </cell>
          <cell r="C533" t="str">
            <v>Phá đá chân hố móng, đá cấp II</v>
          </cell>
          <cell r="D533" t="str">
            <v>m3</v>
          </cell>
          <cell r="E533" t="str">
            <v>MD</v>
          </cell>
          <cell r="F533">
            <v>2000</v>
          </cell>
          <cell r="J533" t="str">
            <v>MDDA2</v>
          </cell>
        </row>
        <row r="534">
          <cell r="A534" t="str">
            <v>MDD11</v>
          </cell>
          <cell r="B534" t="str">
            <v>03.1101</v>
          </cell>
          <cell r="C534" t="str">
            <v>Đào hố móng đất cấp 1 sâu &lt;=1m</v>
          </cell>
          <cell r="D534" t="str">
            <v>m3</v>
          </cell>
          <cell r="E534" t="str">
            <v>MD</v>
          </cell>
          <cell r="F534">
            <v>2000</v>
          </cell>
          <cell r="J534" t="str">
            <v>MDD11</v>
          </cell>
        </row>
        <row r="535">
          <cell r="A535" t="str">
            <v>MDD21</v>
          </cell>
          <cell r="B535" t="str">
            <v>03.1102</v>
          </cell>
          <cell r="C535" t="str">
            <v>Đào hố móng đất cấp 2 sâu &lt;=1m</v>
          </cell>
          <cell r="D535" t="str">
            <v>m3</v>
          </cell>
          <cell r="E535" t="str">
            <v>MD</v>
          </cell>
          <cell r="F535">
            <v>2000</v>
          </cell>
          <cell r="J535" t="str">
            <v>MDD21</v>
          </cell>
        </row>
        <row r="536">
          <cell r="A536" t="str">
            <v>MDD31</v>
          </cell>
          <cell r="B536" t="str">
            <v>03.1103</v>
          </cell>
          <cell r="C536" t="str">
            <v>Đào hố móng đất cấp 3 sâu &lt;=1m</v>
          </cell>
          <cell r="D536" t="str">
            <v>m3</v>
          </cell>
          <cell r="E536" t="str">
            <v>MD</v>
          </cell>
          <cell r="F536">
            <v>2000</v>
          </cell>
          <cell r="J536" t="str">
            <v>MDD31</v>
          </cell>
        </row>
        <row r="537">
          <cell r="A537" t="str">
            <v>MDD41</v>
          </cell>
          <cell r="B537" t="str">
            <v>03.1104</v>
          </cell>
          <cell r="C537" t="str">
            <v>Đào hố móng đất cấp 4 sâu &lt;=1m</v>
          </cell>
          <cell r="D537" t="str">
            <v>m3</v>
          </cell>
          <cell r="E537" t="str">
            <v>MD</v>
          </cell>
          <cell r="F537">
            <v>2000</v>
          </cell>
          <cell r="J537" t="str">
            <v>MDD41</v>
          </cell>
        </row>
        <row r="538">
          <cell r="A538" t="str">
            <v>MDD2</v>
          </cell>
          <cell r="B538" t="str">
            <v>03.1112</v>
          </cell>
          <cell r="C538" t="str">
            <v>Đào hố móng đất cấp 2 sâu &gt;1m</v>
          </cell>
          <cell r="D538" t="str">
            <v>m3</v>
          </cell>
          <cell r="E538" t="str">
            <v>MD</v>
          </cell>
          <cell r="F538">
            <v>2000</v>
          </cell>
          <cell r="J538" t="str">
            <v>MDD2</v>
          </cell>
        </row>
        <row r="539">
          <cell r="A539" t="str">
            <v>MDD3</v>
          </cell>
          <cell r="B539" t="str">
            <v>03.1013</v>
          </cell>
          <cell r="C539" t="str">
            <v>Đào hố móng đất cấp 3 sâu &gt;1m DT&lt;5m2</v>
          </cell>
          <cell r="D539" t="str">
            <v>m3</v>
          </cell>
          <cell r="E539" t="str">
            <v>MD</v>
          </cell>
          <cell r="F539">
            <v>2000</v>
          </cell>
          <cell r="J539" t="str">
            <v>MDD3</v>
          </cell>
        </row>
        <row r="540">
          <cell r="A540" t="str">
            <v>AH2120</v>
          </cell>
          <cell r="B540" t="str">
            <v>03.1113</v>
          </cell>
          <cell r="C540" t="str">
            <v>Khoan cắt BT bằng máy khoan cằm tay</v>
          </cell>
          <cell r="D540" t="str">
            <v>m3</v>
          </cell>
          <cell r="E540" t="str">
            <v>AH</v>
          </cell>
          <cell r="F540">
            <v>2000</v>
          </cell>
          <cell r="J540" t="str">
            <v>AH2120</v>
          </cell>
        </row>
        <row r="541">
          <cell r="A541" t="str">
            <v>MDD4</v>
          </cell>
          <cell r="B541" t="str">
            <v>03.1114</v>
          </cell>
          <cell r="C541" t="str">
            <v>Đào hố móng đất cấp 4 sâu &gt;1m</v>
          </cell>
          <cell r="D541" t="str">
            <v>m3</v>
          </cell>
          <cell r="E541" t="str">
            <v>MD</v>
          </cell>
          <cell r="F541">
            <v>2000</v>
          </cell>
          <cell r="J541" t="str">
            <v>MDD4</v>
          </cell>
        </row>
        <row r="542">
          <cell r="A542" t="str">
            <v>MDAP1</v>
          </cell>
          <cell r="B542" t="str">
            <v>03.2201</v>
          </cell>
          <cell r="C542" t="str">
            <v>Đắp đất hố móng, đất cấp 1</v>
          </cell>
          <cell r="D542" t="str">
            <v>m3</v>
          </cell>
          <cell r="E542" t="str">
            <v>MD</v>
          </cell>
          <cell r="F542">
            <v>2000</v>
          </cell>
          <cell r="J542" t="str">
            <v>MDAP1</v>
          </cell>
        </row>
        <row r="543">
          <cell r="A543" t="str">
            <v>MDAP2</v>
          </cell>
          <cell r="B543" t="str">
            <v>03.2202</v>
          </cell>
          <cell r="C543" t="str">
            <v>Đắp đất hố móng, đất cấp 2</v>
          </cell>
          <cell r="D543" t="str">
            <v>m3</v>
          </cell>
          <cell r="E543" t="str">
            <v>MD</v>
          </cell>
          <cell r="F543">
            <v>2000</v>
          </cell>
          <cell r="J543" t="str">
            <v>MDAP2</v>
          </cell>
        </row>
        <row r="544">
          <cell r="A544" t="str">
            <v>MDAP3</v>
          </cell>
          <cell r="B544" t="str">
            <v>03.4113</v>
          </cell>
          <cell r="C544" t="str">
            <v>Đắp đất hố móng, độ chặt k=0,95</v>
          </cell>
          <cell r="D544" t="str">
            <v>m3</v>
          </cell>
          <cell r="E544" t="str">
            <v>MD</v>
          </cell>
          <cell r="F544">
            <v>2000</v>
          </cell>
          <cell r="J544" t="str">
            <v>MDAP3</v>
          </cell>
        </row>
        <row r="545">
          <cell r="A545" t="str">
            <v>MDAP4</v>
          </cell>
          <cell r="B545" t="str">
            <v>03.2203</v>
          </cell>
          <cell r="C545" t="str">
            <v>Đắp đất hố móng, đất cấp 4</v>
          </cell>
          <cell r="D545" t="str">
            <v>m3</v>
          </cell>
          <cell r="E545" t="str">
            <v>MD</v>
          </cell>
          <cell r="F545">
            <v>2000</v>
          </cell>
          <cell r="J545" t="str">
            <v>MDAP4</v>
          </cell>
        </row>
        <row r="546">
          <cell r="A546" t="str">
            <v>DMC2</v>
          </cell>
          <cell r="B546" t="str">
            <v>03.3102</v>
          </cell>
          <cell r="C546" t="str">
            <v>Đào mương cáp ngầm đất cấp 2</v>
          </cell>
          <cell r="D546" t="str">
            <v>m3</v>
          </cell>
          <cell r="E546" t="str">
            <v>DM</v>
          </cell>
          <cell r="F546">
            <v>2000</v>
          </cell>
          <cell r="J546" t="str">
            <v>DMC2</v>
          </cell>
        </row>
        <row r="547">
          <cell r="A547" t="str">
            <v>DMC3</v>
          </cell>
          <cell r="B547" t="str">
            <v>03.3103</v>
          </cell>
          <cell r="C547" t="str">
            <v>Đào mương cáp ngầm đất cấp 3</v>
          </cell>
          <cell r="D547" t="str">
            <v>m3</v>
          </cell>
          <cell r="E547" t="str">
            <v>DM</v>
          </cell>
          <cell r="F547">
            <v>2000</v>
          </cell>
          <cell r="J547" t="str">
            <v>DMC3</v>
          </cell>
        </row>
        <row r="548">
          <cell r="A548" t="str">
            <v>DMC4</v>
          </cell>
          <cell r="B548" t="str">
            <v>03.3104</v>
          </cell>
          <cell r="C548" t="str">
            <v>Đào mương cáp ngầm đất cấp 4</v>
          </cell>
          <cell r="D548" t="str">
            <v>m3</v>
          </cell>
          <cell r="E548" t="str">
            <v>DM</v>
          </cell>
          <cell r="F548">
            <v>2000</v>
          </cell>
          <cell r="J548" t="str">
            <v>DMC4</v>
          </cell>
        </row>
        <row r="549">
          <cell r="A549" t="str">
            <v>DDMC2</v>
          </cell>
          <cell r="B549" t="str">
            <v>03.3202</v>
          </cell>
          <cell r="C549" t="str">
            <v>Đắp đất mương cáp ngầm, đất cấp 2</v>
          </cell>
          <cell r="D549" t="str">
            <v>m3</v>
          </cell>
          <cell r="E549" t="str">
            <v>DD</v>
          </cell>
          <cell r="F549">
            <v>2000</v>
          </cell>
          <cell r="J549" t="str">
            <v>DDMC2</v>
          </cell>
        </row>
        <row r="550">
          <cell r="A550" t="str">
            <v>DDMC3</v>
          </cell>
          <cell r="B550" t="str">
            <v>03.3203</v>
          </cell>
          <cell r="C550" t="str">
            <v>Đắp đất mương cáp ngầm, đất cấp 3</v>
          </cell>
          <cell r="D550" t="str">
            <v>m3</v>
          </cell>
          <cell r="E550" t="str">
            <v>DD</v>
          </cell>
          <cell r="F550">
            <v>2000</v>
          </cell>
          <cell r="J550" t="str">
            <v>DDMC3</v>
          </cell>
        </row>
        <row r="551">
          <cell r="A551" t="str">
            <v>DDMC4</v>
          </cell>
          <cell r="B551" t="str">
            <v>03.3203</v>
          </cell>
          <cell r="C551" t="str">
            <v>Đắp đất mương cáp ngầm, đất cấp 4</v>
          </cell>
          <cell r="D551" t="str">
            <v>m3</v>
          </cell>
          <cell r="E551" t="str">
            <v>DD</v>
          </cell>
          <cell r="F551">
            <v>2000</v>
          </cell>
          <cell r="J551" t="str">
            <v>DDMC4</v>
          </cell>
        </row>
        <row r="552">
          <cell r="A552" t="str">
            <v>DCAT</v>
          </cell>
          <cell r="B552" t="str">
            <v>03.7000</v>
          </cell>
          <cell r="C552" t="str">
            <v xml:space="preserve">Đắp cát </v>
          </cell>
          <cell r="D552" t="str">
            <v>m3</v>
          </cell>
          <cell r="E552" t="str">
            <v>DC</v>
          </cell>
          <cell r="F552">
            <v>2000</v>
          </cell>
          <cell r="J552" t="str">
            <v>DCAT</v>
          </cell>
        </row>
        <row r="553">
          <cell r="A553" t="str">
            <v>DD1x2</v>
          </cell>
          <cell r="B553" t="str">
            <v>03.7000</v>
          </cell>
          <cell r="C553" t="str">
            <v>Đắp đá 1x2</v>
          </cell>
          <cell r="D553" t="str">
            <v>m3</v>
          </cell>
          <cell r="E553" t="str">
            <v>DD</v>
          </cell>
          <cell r="F553">
            <v>2000</v>
          </cell>
          <cell r="J553" t="str">
            <v>DD1x2</v>
          </cell>
        </row>
        <row r="554">
          <cell r="A554" t="str">
            <v>DD2x4</v>
          </cell>
          <cell r="B554" t="str">
            <v>03.7000</v>
          </cell>
          <cell r="C554" t="str">
            <v>Đắp đá 2x4</v>
          </cell>
          <cell r="D554" t="str">
            <v>m3</v>
          </cell>
          <cell r="E554" t="str">
            <v>DD</v>
          </cell>
          <cell r="F554">
            <v>2000</v>
          </cell>
          <cell r="J554" t="str">
            <v>DD2x4</v>
          </cell>
        </row>
        <row r="555">
          <cell r="A555" t="str">
            <v>DTD2</v>
          </cell>
          <cell r="B555" t="str">
            <v>03.3102</v>
          </cell>
          <cell r="C555" t="str">
            <v>Đào rãnh tiếp địa đất cấp 2</v>
          </cell>
          <cell r="D555" t="str">
            <v>m3</v>
          </cell>
          <cell r="E555" t="str">
            <v>DT</v>
          </cell>
          <cell r="F555">
            <v>2000</v>
          </cell>
          <cell r="J555" t="str">
            <v>DTD2</v>
          </cell>
        </row>
        <row r="556">
          <cell r="A556" t="str">
            <v>DTD3</v>
          </cell>
          <cell r="B556" t="str">
            <v>03.3123</v>
          </cell>
          <cell r="C556" t="str">
            <v>Đào rãnh tiếp địa đất cấp 3</v>
          </cell>
          <cell r="D556" t="str">
            <v>m3</v>
          </cell>
          <cell r="E556" t="str">
            <v>DT</v>
          </cell>
          <cell r="F556">
            <v>2000</v>
          </cell>
          <cell r="J556" t="str">
            <v>DTD3</v>
          </cell>
        </row>
        <row r="557">
          <cell r="A557" t="str">
            <v>DTD4</v>
          </cell>
          <cell r="B557" t="str">
            <v>03.3103</v>
          </cell>
          <cell r="C557" t="str">
            <v>Đào rãnh tiếp địa đất cấp 4</v>
          </cell>
          <cell r="D557" t="str">
            <v>m3</v>
          </cell>
          <cell r="E557" t="str">
            <v>DT</v>
          </cell>
          <cell r="F557">
            <v>2000</v>
          </cell>
          <cell r="J557" t="str">
            <v>DTD4</v>
          </cell>
        </row>
        <row r="558">
          <cell r="A558" t="str">
            <v>DATD2</v>
          </cell>
          <cell r="B558" t="str">
            <v>03.3202</v>
          </cell>
          <cell r="C558" t="str">
            <v>Đắp đất rãnh tiếp địa cấp 2</v>
          </cell>
          <cell r="D558" t="str">
            <v>m3</v>
          </cell>
          <cell r="E558" t="str">
            <v>DA</v>
          </cell>
          <cell r="F558">
            <v>2000</v>
          </cell>
          <cell r="J558" t="str">
            <v>DATD2</v>
          </cell>
        </row>
        <row r="559">
          <cell r="A559" t="str">
            <v>DATD3</v>
          </cell>
          <cell r="B559" t="str">
            <v>03.4123</v>
          </cell>
          <cell r="C559" t="str">
            <v>Đắp đất rãnh tiếp độ chặt k=0,95</v>
          </cell>
          <cell r="D559" t="str">
            <v>m3</v>
          </cell>
          <cell r="E559" t="str">
            <v>DA</v>
          </cell>
          <cell r="F559">
            <v>2000</v>
          </cell>
          <cell r="J559" t="str">
            <v>DATD3</v>
          </cell>
        </row>
        <row r="560">
          <cell r="A560" t="str">
            <v>DATD4</v>
          </cell>
          <cell r="B560" t="str">
            <v>03.3203</v>
          </cell>
          <cell r="C560" t="str">
            <v>Đắp đất rãnh tiếp địa cấp 4</v>
          </cell>
          <cell r="D560" t="str">
            <v>m3</v>
          </cell>
          <cell r="E560" t="str">
            <v>DA</v>
          </cell>
          <cell r="F560">
            <v>2000</v>
          </cell>
          <cell r="J560" t="str">
            <v>DATD4</v>
          </cell>
        </row>
        <row r="561">
          <cell r="A561" t="str">
            <v>LGIA</v>
          </cell>
          <cell r="B561" t="str">
            <v>05.6101</v>
          </cell>
          <cell r="C561" t="str">
            <v>Lắp Giá đỡ cáp</v>
          </cell>
          <cell r="D561" t="str">
            <v>bộ</v>
          </cell>
          <cell r="E561" t="str">
            <v>LG</v>
          </cell>
          <cell r="F561">
            <v>2000</v>
          </cell>
          <cell r="J561" t="str">
            <v>LGIA</v>
          </cell>
        </row>
        <row r="562">
          <cell r="A562" t="str">
            <v>lapkep</v>
          </cell>
          <cell r="B562" t="str">
            <v>04.3107</v>
          </cell>
          <cell r="C562" t="str">
            <v>Lắp kẹp các loại</v>
          </cell>
          <cell r="D562" t="str">
            <v>bộ</v>
          </cell>
          <cell r="E562" t="str">
            <v>la</v>
          </cell>
          <cell r="F562">
            <v>2000</v>
          </cell>
          <cell r="J562" t="str">
            <v>lapkep</v>
          </cell>
        </row>
        <row r="563">
          <cell r="A563" t="str">
            <v>LGACH</v>
          </cell>
          <cell r="B563" t="str">
            <v>07.2104</v>
          </cell>
          <cell r="C563" t="str">
            <v>Lắp gạch làm dấu</v>
          </cell>
          <cell r="D563" t="str">
            <v>viên</v>
          </cell>
          <cell r="E563" t="str">
            <v>LG</v>
          </cell>
          <cell r="F563">
            <v>2000</v>
          </cell>
          <cell r="J563" t="str">
            <v>LGACH</v>
          </cell>
        </row>
        <row r="564">
          <cell r="A564" t="str">
            <v>LNLON</v>
          </cell>
          <cell r="B564"/>
          <cell r="C564" t="str">
            <v>Lắp Nylon làm dấu</v>
          </cell>
          <cell r="D564" t="str">
            <v>m3</v>
          </cell>
          <cell r="E564" t="str">
            <v>LN</v>
          </cell>
          <cell r="F564">
            <v>2000</v>
          </cell>
          <cell r="J564" t="str">
            <v>LNLON</v>
          </cell>
        </row>
        <row r="565">
          <cell r="A565" t="str">
            <v>M15</v>
          </cell>
          <cell r="B565" t="str">
            <v>04.3801</v>
          </cell>
          <cell r="C565" t="str">
            <v>Đặt đà cản 1,5m</v>
          </cell>
          <cell r="D565" t="str">
            <v>cái</v>
          </cell>
          <cell r="E565" t="str">
            <v>M1</v>
          </cell>
          <cell r="F565">
            <v>2000</v>
          </cell>
          <cell r="J565" t="str">
            <v>M15</v>
          </cell>
        </row>
        <row r="566">
          <cell r="A566" t="str">
            <v>MD25</v>
          </cell>
          <cell r="B566" t="str">
            <v>04.3802</v>
          </cell>
          <cell r="C566" t="str">
            <v xml:space="preserve">Đặt đà cản 2,5m </v>
          </cell>
          <cell r="D566" t="str">
            <v>cái</v>
          </cell>
          <cell r="E566" t="str">
            <v>MD</v>
          </cell>
          <cell r="F566">
            <v>2000</v>
          </cell>
          <cell r="J566" t="str">
            <v>MD25</v>
          </cell>
        </row>
        <row r="567">
          <cell r="A567" t="str">
            <v>DCT25</v>
          </cell>
          <cell r="B567" t="str">
            <v>04.5142</v>
          </cell>
          <cell r="C567" t="str">
            <v>Đóng cừ tràm 2,5 m</v>
          </cell>
          <cell r="D567" t="str">
            <v>cây</v>
          </cell>
          <cell r="E567" t="str">
            <v>DC</v>
          </cell>
          <cell r="F567">
            <v>2000</v>
          </cell>
          <cell r="J567" t="str">
            <v>DCT25</v>
          </cell>
        </row>
        <row r="568">
          <cell r="A568" t="str">
            <v>DCT30</v>
          </cell>
          <cell r="B568" t="str">
            <v>04.5142</v>
          </cell>
          <cell r="C568" t="str">
            <v>Đóng cừ tràm 3 m</v>
          </cell>
          <cell r="D568" t="str">
            <v>cây</v>
          </cell>
          <cell r="E568" t="str">
            <v>DC</v>
          </cell>
          <cell r="F568">
            <v>2000</v>
          </cell>
          <cell r="J568" t="str">
            <v>DCT30</v>
          </cell>
        </row>
        <row r="569">
          <cell r="A569" t="str">
            <v>DCT50</v>
          </cell>
          <cell r="B569" t="str">
            <v>04.5142</v>
          </cell>
          <cell r="C569" t="str">
            <v>Đóng cừ tràm 5 m</v>
          </cell>
          <cell r="D569" t="str">
            <v>cây</v>
          </cell>
          <cell r="E569" t="str">
            <v>DC</v>
          </cell>
          <cell r="F569">
            <v>2000</v>
          </cell>
          <cell r="J569" t="str">
            <v>DCT50</v>
          </cell>
        </row>
        <row r="570">
          <cell r="A570" t="str">
            <v>QBT</v>
          </cell>
          <cell r="B570" t="str">
            <v>04.9001</v>
          </cell>
          <cell r="C570" t="str">
            <v>Quét nhựa bi tum nóng (0,2kg/m2)</v>
          </cell>
          <cell r="D570" t="str">
            <v>m2</v>
          </cell>
          <cell r="E570" t="str">
            <v>QB</v>
          </cell>
          <cell r="F570">
            <v>2000</v>
          </cell>
          <cell r="J570" t="str">
            <v>QBT</v>
          </cell>
        </row>
        <row r="571">
          <cell r="A571" t="str">
            <v>VCDA1</v>
          </cell>
          <cell r="B571" t="str">
            <v>02.1451</v>
          </cell>
          <cell r="C571" t="str">
            <v>V/c đà cản vào vị trí (cự ly &lt;=100m)</v>
          </cell>
          <cell r="D571" t="str">
            <v>tấn</v>
          </cell>
          <cell r="E571" t="str">
            <v>VC</v>
          </cell>
          <cell r="F571">
            <v>2000</v>
          </cell>
          <cell r="J571" t="str">
            <v>VCDA1</v>
          </cell>
        </row>
        <row r="572">
          <cell r="A572" t="str">
            <v>VCDA2</v>
          </cell>
          <cell r="B572" t="str">
            <v>02.1452</v>
          </cell>
          <cell r="C572" t="str">
            <v>V/c đà cản vào vị trí (cự ly &lt;=300m)</v>
          </cell>
          <cell r="D572" t="str">
            <v>tấn</v>
          </cell>
          <cell r="E572" t="str">
            <v>VC</v>
          </cell>
          <cell r="F572">
            <v>2000</v>
          </cell>
          <cell r="J572" t="str">
            <v>VCDA2</v>
          </cell>
        </row>
        <row r="573">
          <cell r="A573" t="str">
            <v>VCDA3</v>
          </cell>
          <cell r="B573" t="str">
            <v>02.1453</v>
          </cell>
          <cell r="C573" t="str">
            <v>V/c đà cản vào vị trí (cự ly &lt;=500m)</v>
          </cell>
          <cell r="D573" t="str">
            <v>tấn</v>
          </cell>
          <cell r="E573" t="str">
            <v>VC</v>
          </cell>
          <cell r="F573">
            <v>2000</v>
          </cell>
          <cell r="J573" t="str">
            <v>VCDA3</v>
          </cell>
        </row>
        <row r="574">
          <cell r="A574" t="str">
            <v>VCDA4</v>
          </cell>
          <cell r="B574" t="str">
            <v>02.1454</v>
          </cell>
          <cell r="C574" t="str">
            <v>V/c đà cản vào vị trí (cự ly&gt;500m)</v>
          </cell>
          <cell r="D574" t="str">
            <v>tấn</v>
          </cell>
          <cell r="E574" t="str">
            <v>VC</v>
          </cell>
          <cell r="F574">
            <v>2000</v>
          </cell>
          <cell r="J574" t="str">
            <v>VCDA4</v>
          </cell>
        </row>
        <row r="575">
          <cell r="A575" t="str">
            <v>VCDN1</v>
          </cell>
          <cell r="B575" t="str">
            <v>02.1451</v>
          </cell>
          <cell r="C575" t="str">
            <v>V/c đế néo vào vị trí (cự ly &lt;=100m)</v>
          </cell>
          <cell r="D575" t="str">
            <v>tấn</v>
          </cell>
          <cell r="E575" t="str">
            <v>VC</v>
          </cell>
          <cell r="F575">
            <v>2000</v>
          </cell>
          <cell r="J575" t="str">
            <v>VCDN1</v>
          </cell>
        </row>
        <row r="576">
          <cell r="A576" t="str">
            <v>VCDN2</v>
          </cell>
          <cell r="B576" t="str">
            <v>02.1452</v>
          </cell>
          <cell r="C576" t="str">
            <v>V/c đế néo vào vị trí (cự ly &lt;=300m)</v>
          </cell>
          <cell r="D576" t="str">
            <v>tấn</v>
          </cell>
          <cell r="E576" t="str">
            <v>VC</v>
          </cell>
          <cell r="F576">
            <v>2000</v>
          </cell>
          <cell r="J576" t="str">
            <v>VCDN2</v>
          </cell>
        </row>
        <row r="577">
          <cell r="A577" t="str">
            <v>VCDN3</v>
          </cell>
          <cell r="B577" t="str">
            <v>02.1453</v>
          </cell>
          <cell r="C577" t="str">
            <v>V/c đế néo vào vị trí (cự ly &lt;=500m)</v>
          </cell>
          <cell r="D577" t="str">
            <v>tấn</v>
          </cell>
          <cell r="E577" t="str">
            <v>VC</v>
          </cell>
          <cell r="F577">
            <v>2000</v>
          </cell>
          <cell r="J577" t="str">
            <v>VCDN3</v>
          </cell>
        </row>
        <row r="578">
          <cell r="A578" t="str">
            <v>VCDN4</v>
          </cell>
          <cell r="B578" t="str">
            <v>02.1454</v>
          </cell>
          <cell r="C578" t="str">
            <v>V/c đế néo vào vị trí (cự ly&gt;500m)</v>
          </cell>
          <cell r="D578" t="str">
            <v>tấn</v>
          </cell>
          <cell r="E578" t="str">
            <v>VC</v>
          </cell>
          <cell r="F578">
            <v>2000</v>
          </cell>
          <cell r="J578" t="str">
            <v>VCDN4</v>
          </cell>
        </row>
        <row r="579">
          <cell r="A579" t="str">
            <v>VCNX1</v>
          </cell>
          <cell r="B579" t="str">
            <v>02.1421</v>
          </cell>
          <cell r="C579" t="str">
            <v>V/c neo xòe vào vị trí (cự ly &lt;=100m)</v>
          </cell>
          <cell r="D579" t="str">
            <v>tấn</v>
          </cell>
          <cell r="E579" t="str">
            <v>VC</v>
          </cell>
          <cell r="F579">
            <v>2000</v>
          </cell>
          <cell r="J579" t="str">
            <v>VCNX1</v>
          </cell>
        </row>
        <row r="580">
          <cell r="A580" t="str">
            <v>VCNX2</v>
          </cell>
          <cell r="B580" t="str">
            <v>02.1422</v>
          </cell>
          <cell r="C580" t="str">
            <v>V/c neo xòe vào vị trí (cự ly &lt;=300m)</v>
          </cell>
          <cell r="D580" t="str">
            <v>tấn</v>
          </cell>
          <cell r="E580" t="str">
            <v>VC</v>
          </cell>
          <cell r="F580">
            <v>2000</v>
          </cell>
          <cell r="J580" t="str">
            <v>VCNX2</v>
          </cell>
        </row>
        <row r="581">
          <cell r="A581" t="str">
            <v>VCNX3</v>
          </cell>
          <cell r="B581" t="str">
            <v>02.1423</v>
          </cell>
          <cell r="C581" t="str">
            <v>V/c neo xòe vào vị trí (cự ly &lt;=500m)</v>
          </cell>
          <cell r="D581" t="str">
            <v>tấn</v>
          </cell>
          <cell r="E581" t="str">
            <v>VC</v>
          </cell>
          <cell r="F581">
            <v>2000</v>
          </cell>
          <cell r="J581" t="str">
            <v>VCNX3</v>
          </cell>
        </row>
        <row r="582">
          <cell r="A582" t="str">
            <v>VCNX4</v>
          </cell>
          <cell r="B582" t="str">
            <v>02.1424</v>
          </cell>
          <cell r="C582" t="str">
            <v>V/c neo xòe vào vị trí (cự ly&gt;500m)</v>
          </cell>
          <cell r="D582" t="str">
            <v>tấn</v>
          </cell>
          <cell r="E582" t="str">
            <v>VC</v>
          </cell>
          <cell r="F582">
            <v>2000</v>
          </cell>
          <cell r="J582" t="str">
            <v>VCNX4</v>
          </cell>
        </row>
        <row r="583">
          <cell r="A583" t="str">
            <v>VCC1</v>
          </cell>
          <cell r="B583" t="str">
            <v>02.1461</v>
          </cell>
          <cell r="C583" t="str">
            <v>V/c cột vào vị trí (cự ly &lt;=100m)</v>
          </cell>
          <cell r="D583" t="str">
            <v>tấn</v>
          </cell>
          <cell r="E583" t="str">
            <v>VC</v>
          </cell>
          <cell r="F583">
            <v>2000</v>
          </cell>
          <cell r="J583" t="str">
            <v>VCC1</v>
          </cell>
        </row>
        <row r="584">
          <cell r="A584" t="str">
            <v>VCC2</v>
          </cell>
          <cell r="B584" t="str">
            <v>02.1462</v>
          </cell>
          <cell r="C584" t="str">
            <v>V/c cột vào vị trí (cự ly &lt;=300m)</v>
          </cell>
          <cell r="D584" t="str">
            <v>tấn</v>
          </cell>
          <cell r="E584" t="str">
            <v>VC</v>
          </cell>
          <cell r="F584">
            <v>2000</v>
          </cell>
          <cell r="J584" t="str">
            <v>VCC2</v>
          </cell>
        </row>
        <row r="585">
          <cell r="A585" t="str">
            <v>VCC3</v>
          </cell>
          <cell r="B585" t="str">
            <v>02.1463</v>
          </cell>
          <cell r="C585" t="str">
            <v>V/c cột vào vị trí (cự ly &lt;=500m)</v>
          </cell>
          <cell r="D585" t="str">
            <v>tấn</v>
          </cell>
          <cell r="E585" t="str">
            <v>VC</v>
          </cell>
          <cell r="F585">
            <v>2000</v>
          </cell>
          <cell r="J585" t="str">
            <v>VCC3</v>
          </cell>
        </row>
        <row r="586">
          <cell r="A586" t="str">
            <v>VCC4</v>
          </cell>
          <cell r="B586" t="str">
            <v>02.1464</v>
          </cell>
          <cell r="C586" t="str">
            <v>V/c cột vào vị trí (cự ly &gt;500m)</v>
          </cell>
          <cell r="D586" t="str">
            <v>tấn</v>
          </cell>
          <cell r="E586" t="str">
            <v>VC</v>
          </cell>
          <cell r="F586">
            <v>2000</v>
          </cell>
          <cell r="J586" t="str">
            <v>VCC4</v>
          </cell>
        </row>
        <row r="587">
          <cell r="A587" t="str">
            <v>VCPK1</v>
          </cell>
          <cell r="B587" t="str">
            <v>02.1421</v>
          </cell>
          <cell r="C587" t="str">
            <v>V/c phụ kiện vào vị trí ( cự ly &lt;=100m)</v>
          </cell>
          <cell r="D587" t="str">
            <v>tấn</v>
          </cell>
          <cell r="E587" t="str">
            <v>VC</v>
          </cell>
          <cell r="F587">
            <v>2000</v>
          </cell>
          <cell r="J587" t="str">
            <v>VCPK1</v>
          </cell>
        </row>
        <row r="588">
          <cell r="A588" t="str">
            <v>VCPK2</v>
          </cell>
          <cell r="B588" t="str">
            <v>02.1422</v>
          </cell>
          <cell r="C588" t="str">
            <v>V/c phụ kiện vào vị trí ( cự ly &lt;=300m)</v>
          </cell>
          <cell r="D588" t="str">
            <v>tấn</v>
          </cell>
          <cell r="E588" t="str">
            <v>VC</v>
          </cell>
          <cell r="F588">
            <v>2000</v>
          </cell>
          <cell r="J588" t="str">
            <v>VCPK2</v>
          </cell>
        </row>
        <row r="589">
          <cell r="A589" t="str">
            <v>VCPK3</v>
          </cell>
          <cell r="B589" t="str">
            <v>02.1423</v>
          </cell>
          <cell r="C589" t="str">
            <v>V/c phụ kiện vào vị trí ( cự ly &lt;=500m)</v>
          </cell>
          <cell r="D589" t="str">
            <v>tấn</v>
          </cell>
          <cell r="E589" t="str">
            <v>VC</v>
          </cell>
          <cell r="F589">
            <v>2000</v>
          </cell>
          <cell r="J589" t="str">
            <v>VCPK3</v>
          </cell>
        </row>
        <row r="590">
          <cell r="A590" t="str">
            <v>VCPK4</v>
          </cell>
          <cell r="B590" t="str">
            <v>02.1424</v>
          </cell>
          <cell r="C590" t="str">
            <v>V/c phụ kiện vào vị trí ( cự ly &gt;500m)</v>
          </cell>
          <cell r="D590" t="str">
            <v>tấn</v>
          </cell>
          <cell r="E590" t="str">
            <v>VC</v>
          </cell>
          <cell r="F590">
            <v>2000</v>
          </cell>
          <cell r="J590" t="str">
            <v>VCPK4</v>
          </cell>
        </row>
        <row r="591">
          <cell r="A591" t="str">
            <v>VCTD1</v>
          </cell>
          <cell r="B591" t="str">
            <v>02.1351</v>
          </cell>
          <cell r="C591" t="str">
            <v>V/c tiếp địa vào vị trí ( cự ly &lt;=100m)</v>
          </cell>
          <cell r="D591" t="str">
            <v>tấn</v>
          </cell>
          <cell r="E591" t="str">
            <v>VC</v>
          </cell>
          <cell r="F591">
            <v>2000</v>
          </cell>
          <cell r="J591" t="str">
            <v>VCTD1</v>
          </cell>
        </row>
        <row r="592">
          <cell r="A592" t="str">
            <v>VCTD2</v>
          </cell>
          <cell r="B592" t="str">
            <v>02.1352</v>
          </cell>
          <cell r="C592" t="str">
            <v>V/c tiếp địa vào vị trí ( cự ly &lt;=300m)</v>
          </cell>
          <cell r="D592" t="str">
            <v>tấn</v>
          </cell>
          <cell r="E592" t="str">
            <v>VC</v>
          </cell>
          <cell r="F592">
            <v>2000</v>
          </cell>
          <cell r="J592" t="str">
            <v>VCTD2</v>
          </cell>
        </row>
        <row r="593">
          <cell r="A593" t="str">
            <v>VCTD3</v>
          </cell>
          <cell r="B593" t="str">
            <v>02.1353</v>
          </cell>
          <cell r="C593" t="str">
            <v>V/c tiếp địa vào vị trí ( cự ly &lt;=500m)</v>
          </cell>
          <cell r="D593" t="str">
            <v>tấn</v>
          </cell>
          <cell r="E593" t="str">
            <v>VC</v>
          </cell>
          <cell r="F593">
            <v>2000</v>
          </cell>
          <cell r="J593" t="str">
            <v>VCTD3</v>
          </cell>
        </row>
        <row r="594">
          <cell r="A594" t="str">
            <v>VCTD4</v>
          </cell>
          <cell r="B594" t="str">
            <v>02.1354</v>
          </cell>
          <cell r="C594" t="str">
            <v>V/c tiếp địa vào vị trí ( cự ly &gt;500m)</v>
          </cell>
          <cell r="D594" t="str">
            <v>tấn</v>
          </cell>
          <cell r="E594" t="str">
            <v>VC</v>
          </cell>
          <cell r="F594">
            <v>2000</v>
          </cell>
          <cell r="J594" t="str">
            <v>VCTD4</v>
          </cell>
        </row>
        <row r="595">
          <cell r="A595" t="str">
            <v>VCD1</v>
          </cell>
          <cell r="B595" t="str">
            <v>02.1441</v>
          </cell>
          <cell r="C595" t="str">
            <v>V/c dây vào vị trí (cự ly &lt;=100m)</v>
          </cell>
          <cell r="D595" t="str">
            <v>tấn</v>
          </cell>
          <cell r="E595" t="str">
            <v>VC</v>
          </cell>
          <cell r="F595">
            <v>2000</v>
          </cell>
          <cell r="J595" t="str">
            <v>VCD1</v>
          </cell>
        </row>
        <row r="596">
          <cell r="A596" t="str">
            <v>VCD2</v>
          </cell>
          <cell r="B596" t="str">
            <v>02.1442</v>
          </cell>
          <cell r="C596" t="str">
            <v>V/c dây vào vị trí (cự ly &lt;=300m)</v>
          </cell>
          <cell r="D596" t="str">
            <v>tấn</v>
          </cell>
          <cell r="E596" t="str">
            <v>VC</v>
          </cell>
          <cell r="F596">
            <v>2000</v>
          </cell>
          <cell r="J596" t="str">
            <v>VCD2</v>
          </cell>
        </row>
        <row r="597">
          <cell r="A597" t="str">
            <v>VCD3</v>
          </cell>
          <cell r="B597" t="str">
            <v>02.1443</v>
          </cell>
          <cell r="C597" t="str">
            <v>V/c dây vào vị trí (cự ly &lt;=500m)</v>
          </cell>
          <cell r="D597" t="str">
            <v>tấn</v>
          </cell>
          <cell r="E597" t="str">
            <v>VC</v>
          </cell>
          <cell r="F597">
            <v>2000</v>
          </cell>
          <cell r="J597" t="str">
            <v>VCD3</v>
          </cell>
        </row>
        <row r="598">
          <cell r="A598" t="str">
            <v>VCD4</v>
          </cell>
          <cell r="B598" t="str">
            <v>02.1444</v>
          </cell>
          <cell r="C598" t="str">
            <v>V/c dây vào vị trí (cự ly &gt; 500m)</v>
          </cell>
          <cell r="D598" t="str">
            <v>tấn</v>
          </cell>
          <cell r="E598" t="str">
            <v>VC</v>
          </cell>
          <cell r="F598">
            <v>2000</v>
          </cell>
          <cell r="J598" t="str">
            <v>VCD4</v>
          </cell>
        </row>
        <row r="599">
          <cell r="A599" t="str">
            <v>VCS1</v>
          </cell>
          <cell r="B599" t="str">
            <v>02.1431</v>
          </cell>
          <cell r="C599" t="str">
            <v>V/c sứ và phụ kiện vào vị trí (cự ly &lt;=100m)</v>
          </cell>
          <cell r="D599" t="str">
            <v>tấn</v>
          </cell>
          <cell r="E599" t="str">
            <v>VC</v>
          </cell>
          <cell r="F599">
            <v>2000</v>
          </cell>
          <cell r="J599" t="str">
            <v>VCS1</v>
          </cell>
        </row>
        <row r="600">
          <cell r="A600" t="str">
            <v>VCS2</v>
          </cell>
          <cell r="B600" t="str">
            <v>02.1432</v>
          </cell>
          <cell r="C600" t="str">
            <v>V/c sứ và phụ kiện vào vị trí (cự ly &lt;=300m)</v>
          </cell>
          <cell r="D600" t="str">
            <v>tấn</v>
          </cell>
          <cell r="E600" t="str">
            <v>VC</v>
          </cell>
          <cell r="F600">
            <v>2000</v>
          </cell>
          <cell r="J600" t="str">
            <v>VCS2</v>
          </cell>
        </row>
        <row r="601">
          <cell r="A601" t="str">
            <v>VCS3</v>
          </cell>
          <cell r="B601" t="str">
            <v>02.1433</v>
          </cell>
          <cell r="C601" t="str">
            <v>V/c sứ và phụ kiện vào vị trí (cự ly &lt;=500m)</v>
          </cell>
          <cell r="D601" t="str">
            <v>tấn</v>
          </cell>
          <cell r="E601" t="str">
            <v>VC</v>
          </cell>
          <cell r="F601">
            <v>2000</v>
          </cell>
          <cell r="J601" t="str">
            <v>VCS3</v>
          </cell>
        </row>
        <row r="602">
          <cell r="A602" t="str">
            <v>VCS4</v>
          </cell>
          <cell r="B602" t="str">
            <v>02.1434</v>
          </cell>
          <cell r="C602" t="str">
            <v>V/c sứ và phụ kiện vào vị trí (cự ly &gt; 500m)</v>
          </cell>
          <cell r="D602" t="str">
            <v>tấn</v>
          </cell>
          <cell r="E602" t="str">
            <v>VC</v>
          </cell>
          <cell r="F602">
            <v>2000</v>
          </cell>
          <cell r="J602" t="str">
            <v>VCS4</v>
          </cell>
        </row>
        <row r="603">
          <cell r="A603" t="str">
            <v>VCX1</v>
          </cell>
          <cell r="B603" t="str">
            <v>02.1361</v>
          </cell>
          <cell r="C603" t="str">
            <v>V/c xà vào vị trí (cư ly &lt;=100m)</v>
          </cell>
          <cell r="D603" t="str">
            <v>tấn</v>
          </cell>
          <cell r="E603" t="str">
            <v>VC</v>
          </cell>
          <cell r="F603">
            <v>2000</v>
          </cell>
          <cell r="J603" t="str">
            <v>VCX1</v>
          </cell>
        </row>
        <row r="604">
          <cell r="A604" t="str">
            <v>VCX2</v>
          </cell>
          <cell r="B604" t="str">
            <v>02.1362</v>
          </cell>
          <cell r="C604" t="str">
            <v>V/c xà vào vị trí (cư ly &lt;=300m)</v>
          </cell>
          <cell r="D604" t="str">
            <v>tấn</v>
          </cell>
          <cell r="E604" t="str">
            <v>VC</v>
          </cell>
          <cell r="F604">
            <v>2000</v>
          </cell>
          <cell r="J604" t="str">
            <v>VCX2</v>
          </cell>
        </row>
        <row r="605">
          <cell r="A605" t="str">
            <v>VCX3</v>
          </cell>
          <cell r="B605" t="str">
            <v>02.1363</v>
          </cell>
          <cell r="C605" t="str">
            <v>V/c xà vào vị trí (cư ly &lt;=500m)</v>
          </cell>
          <cell r="D605" t="str">
            <v>tấn</v>
          </cell>
          <cell r="E605" t="str">
            <v>VC</v>
          </cell>
          <cell r="F605">
            <v>2000</v>
          </cell>
          <cell r="J605" t="str">
            <v>VCX3</v>
          </cell>
        </row>
        <row r="606">
          <cell r="A606" t="str">
            <v>VCX4</v>
          </cell>
          <cell r="B606" t="str">
            <v>02.1364</v>
          </cell>
          <cell r="C606" t="str">
            <v>V/c xà vào vị trí (cư ly &gt;500m)</v>
          </cell>
          <cell r="D606" t="str">
            <v>tấn</v>
          </cell>
          <cell r="E606" t="str">
            <v>VC</v>
          </cell>
          <cell r="F606">
            <v>2000</v>
          </cell>
          <cell r="J606" t="str">
            <v>VCX4</v>
          </cell>
        </row>
        <row r="607">
          <cell r="A607" t="str">
            <v>VCDC1</v>
          </cell>
          <cell r="B607" t="str">
            <v>02.1482</v>
          </cell>
          <cell r="C607" t="str">
            <v>V/c dụng cụ thi công ( cự ly &lt;=100m)</v>
          </cell>
          <cell r="D607" t="str">
            <v>tấn</v>
          </cell>
          <cell r="E607" t="str">
            <v>VC</v>
          </cell>
          <cell r="F607">
            <v>2000</v>
          </cell>
          <cell r="J607" t="str">
            <v>VCDC1</v>
          </cell>
        </row>
        <row r="608">
          <cell r="A608" t="str">
            <v>VCDC2</v>
          </cell>
          <cell r="B608" t="str">
            <v>02.1483</v>
          </cell>
          <cell r="C608" t="str">
            <v>V/c dụng cụ thi công ( cự ly &lt;=300m)</v>
          </cell>
          <cell r="D608" t="str">
            <v>tấn</v>
          </cell>
          <cell r="E608" t="str">
            <v>VC</v>
          </cell>
          <cell r="F608">
            <v>2000</v>
          </cell>
          <cell r="J608" t="str">
            <v>VCDC2</v>
          </cell>
        </row>
        <row r="609">
          <cell r="A609" t="str">
            <v>VCDC3</v>
          </cell>
          <cell r="B609" t="str">
            <v>02.1484</v>
          </cell>
          <cell r="C609" t="str">
            <v>V/c dụng cụ thi công ( cự ly &lt;=500m)</v>
          </cell>
          <cell r="D609" t="str">
            <v>tấn</v>
          </cell>
          <cell r="E609" t="str">
            <v>VC</v>
          </cell>
          <cell r="F609">
            <v>2000</v>
          </cell>
          <cell r="J609" t="str">
            <v>VCDC3</v>
          </cell>
        </row>
        <row r="610">
          <cell r="A610" t="str">
            <v>VCDC4</v>
          </cell>
          <cell r="B610" t="str">
            <v>02.1485</v>
          </cell>
          <cell r="C610" t="str">
            <v>V/c dụng cụ thi công ( cự ly &gt; 500m)</v>
          </cell>
          <cell r="D610" t="str">
            <v>tấn</v>
          </cell>
          <cell r="E610" t="str">
            <v>VC</v>
          </cell>
          <cell r="F610">
            <v>2000</v>
          </cell>
          <cell r="J610" t="str">
            <v>VCDC4</v>
          </cell>
        </row>
        <row r="611">
          <cell r="A611" t="str">
            <v>VCCT1</v>
          </cell>
          <cell r="B611" t="str">
            <v>02.1391</v>
          </cell>
          <cell r="C611" t="str">
            <v>V/c cừ tràm 2,5 -3m( cự ly &lt;=100m)</v>
          </cell>
          <cell r="D611" t="str">
            <v>cây</v>
          </cell>
          <cell r="E611" t="str">
            <v>VC</v>
          </cell>
          <cell r="F611">
            <v>2000</v>
          </cell>
          <cell r="J611" t="str">
            <v>VCCT1</v>
          </cell>
        </row>
        <row r="612">
          <cell r="A612" t="str">
            <v>VCCT2</v>
          </cell>
          <cell r="B612" t="str">
            <v>02.1392</v>
          </cell>
          <cell r="C612" t="str">
            <v>V/c cừ tràm 2,5-3m ( cự ly &lt;=300m)</v>
          </cell>
          <cell r="D612" t="str">
            <v>cây</v>
          </cell>
          <cell r="E612" t="str">
            <v>VC</v>
          </cell>
          <cell r="F612">
            <v>2000</v>
          </cell>
          <cell r="J612" t="str">
            <v>VCCT2</v>
          </cell>
        </row>
        <row r="613">
          <cell r="A613" t="str">
            <v>VCCT3</v>
          </cell>
          <cell r="B613" t="str">
            <v>02.1393</v>
          </cell>
          <cell r="C613" t="str">
            <v>V/c cừ tràm 2,5-3m ( cự ly &lt;=500m)</v>
          </cell>
          <cell r="D613" t="str">
            <v>cây</v>
          </cell>
          <cell r="E613" t="str">
            <v>VC</v>
          </cell>
          <cell r="F613">
            <v>2000</v>
          </cell>
          <cell r="J613" t="str">
            <v>VCCT3</v>
          </cell>
        </row>
        <row r="614">
          <cell r="A614" t="str">
            <v>VCCT4</v>
          </cell>
          <cell r="B614" t="str">
            <v>02.1394</v>
          </cell>
          <cell r="C614" t="str">
            <v>V/c cừ tràm 2,5-3m ( cự ly &gt; 500m)</v>
          </cell>
          <cell r="D614" t="str">
            <v>cây</v>
          </cell>
          <cell r="E614" t="str">
            <v>VC</v>
          </cell>
          <cell r="F614">
            <v>2000</v>
          </cell>
          <cell r="J614" t="str">
            <v>VCCT4</v>
          </cell>
        </row>
        <row r="615">
          <cell r="A615" t="str">
            <v>VCCT5</v>
          </cell>
          <cell r="B615" t="str">
            <v>02.1411</v>
          </cell>
          <cell r="C615" t="str">
            <v>V/c cừ tràm 5m ( cự ly &lt;=100m)</v>
          </cell>
          <cell r="D615" t="str">
            <v>cây</v>
          </cell>
          <cell r="E615" t="str">
            <v>VC</v>
          </cell>
          <cell r="F615">
            <v>2000</v>
          </cell>
          <cell r="J615" t="str">
            <v>VCCT5</v>
          </cell>
        </row>
        <row r="616">
          <cell r="A616" t="str">
            <v>VCCT6</v>
          </cell>
          <cell r="B616" t="str">
            <v>02.1412</v>
          </cell>
          <cell r="C616" t="str">
            <v>V/c cừ tràm 5m ( cự ly &lt;=300m)</v>
          </cell>
          <cell r="D616" t="str">
            <v>cây</v>
          </cell>
          <cell r="E616" t="str">
            <v>VC</v>
          </cell>
          <cell r="F616">
            <v>2000</v>
          </cell>
          <cell r="J616" t="str">
            <v>VCCT6</v>
          </cell>
        </row>
        <row r="617">
          <cell r="A617" t="str">
            <v>VCCT7</v>
          </cell>
          <cell r="B617" t="str">
            <v>02.1413</v>
          </cell>
          <cell r="C617" t="str">
            <v>V/c cừ tràm 5m ( cự ly &lt;=500m)</v>
          </cell>
          <cell r="D617" t="str">
            <v>cây</v>
          </cell>
          <cell r="E617" t="str">
            <v>VC</v>
          </cell>
          <cell r="F617">
            <v>2000</v>
          </cell>
          <cell r="J617" t="str">
            <v>VCCT7</v>
          </cell>
        </row>
        <row r="618">
          <cell r="A618" t="str">
            <v>VCCT8</v>
          </cell>
          <cell r="B618" t="str">
            <v>02.1414</v>
          </cell>
          <cell r="C618" t="str">
            <v>V/c cừ tràm 5m ( cự ly &gt; 500m)</v>
          </cell>
          <cell r="D618" t="str">
            <v>cây</v>
          </cell>
          <cell r="E618" t="str">
            <v>VC</v>
          </cell>
          <cell r="F618">
            <v>2000</v>
          </cell>
          <cell r="J618" t="str">
            <v>VCCT8</v>
          </cell>
        </row>
        <row r="619">
          <cell r="A619" t="str">
            <v>VCXM1</v>
          </cell>
          <cell r="B619" t="str">
            <v>02.1211</v>
          </cell>
          <cell r="C619" t="str">
            <v>V/c xi măng ( cự ly &lt;=100m)</v>
          </cell>
          <cell r="D619" t="str">
            <v>tấn</v>
          </cell>
          <cell r="E619" t="str">
            <v>VC</v>
          </cell>
          <cell r="F619">
            <v>2000</v>
          </cell>
          <cell r="J619" t="str">
            <v>VCXM1</v>
          </cell>
        </row>
        <row r="620">
          <cell r="A620" t="str">
            <v>VCXM2</v>
          </cell>
          <cell r="B620" t="str">
            <v>02.1212</v>
          </cell>
          <cell r="C620" t="str">
            <v>V/c xi măng ( cự ly &lt;=300m)</v>
          </cell>
          <cell r="D620" t="str">
            <v>tấn</v>
          </cell>
          <cell r="E620" t="str">
            <v>VC</v>
          </cell>
          <cell r="F620">
            <v>2000</v>
          </cell>
          <cell r="J620" t="str">
            <v>VCXM2</v>
          </cell>
        </row>
        <row r="621">
          <cell r="A621" t="str">
            <v>VCXM3</v>
          </cell>
          <cell r="B621" t="str">
            <v>02.1213</v>
          </cell>
          <cell r="C621" t="str">
            <v>V/c xi măng ( cự ly &lt;=500m)</v>
          </cell>
          <cell r="D621" t="str">
            <v>tấn</v>
          </cell>
          <cell r="E621" t="str">
            <v>VC</v>
          </cell>
          <cell r="F621">
            <v>2000</v>
          </cell>
          <cell r="J621" t="str">
            <v>VCXM3</v>
          </cell>
        </row>
        <row r="622">
          <cell r="A622" t="str">
            <v>VCXM4</v>
          </cell>
          <cell r="B622" t="str">
            <v>02.1214</v>
          </cell>
          <cell r="C622" t="str">
            <v>V/c xi măng ( cự ly &gt;500m)</v>
          </cell>
          <cell r="D622" t="str">
            <v>tấn</v>
          </cell>
          <cell r="E622" t="str">
            <v>VC</v>
          </cell>
          <cell r="F622">
            <v>2000</v>
          </cell>
          <cell r="J622" t="str">
            <v>VCXM4</v>
          </cell>
        </row>
        <row r="623">
          <cell r="A623" t="str">
            <v>VCLD1</v>
          </cell>
          <cell r="B623" t="str">
            <v>02.1241</v>
          </cell>
          <cell r="C623" t="str">
            <v>V/c đá dăm ( cự ly &lt;=100m)</v>
          </cell>
          <cell r="D623" t="str">
            <v>m3</v>
          </cell>
          <cell r="E623" t="str">
            <v>VC</v>
          </cell>
          <cell r="F623">
            <v>2000</v>
          </cell>
          <cell r="J623" t="str">
            <v>VCLD1</v>
          </cell>
        </row>
        <row r="624">
          <cell r="A624" t="str">
            <v>VCLD2</v>
          </cell>
          <cell r="B624" t="str">
            <v>02.1242</v>
          </cell>
          <cell r="C624" t="str">
            <v>V/c đá dăm ( cự ly &lt;=300m)</v>
          </cell>
          <cell r="D624" t="str">
            <v>m3</v>
          </cell>
          <cell r="E624" t="str">
            <v>VC</v>
          </cell>
          <cell r="F624">
            <v>2000</v>
          </cell>
          <cell r="J624" t="str">
            <v>VCLD2</v>
          </cell>
        </row>
        <row r="625">
          <cell r="A625" t="str">
            <v>VCLD3</v>
          </cell>
          <cell r="B625" t="str">
            <v>02.1243</v>
          </cell>
          <cell r="C625" t="str">
            <v>V/c đá dăm ( cự ly &lt;=500m)</v>
          </cell>
          <cell r="D625" t="str">
            <v>m3</v>
          </cell>
          <cell r="E625" t="str">
            <v>VC</v>
          </cell>
          <cell r="F625">
            <v>2000</v>
          </cell>
          <cell r="J625" t="str">
            <v>VCLD3</v>
          </cell>
        </row>
        <row r="626">
          <cell r="A626" t="str">
            <v>VCLD4</v>
          </cell>
          <cell r="B626" t="str">
            <v>02.1244</v>
          </cell>
          <cell r="C626" t="str">
            <v>V/c đá dăm ( cự ly &gt;500m)</v>
          </cell>
          <cell r="D626" t="str">
            <v>m3</v>
          </cell>
          <cell r="E626" t="str">
            <v>VC</v>
          </cell>
          <cell r="F626">
            <v>2000</v>
          </cell>
          <cell r="J626" t="str">
            <v>VCLD4</v>
          </cell>
        </row>
        <row r="627">
          <cell r="A627" t="str">
            <v>VCDAT1</v>
          </cell>
          <cell r="B627" t="str">
            <v>02.1264</v>
          </cell>
          <cell r="C627" t="str">
            <v>V/c đất đi đổ ( cự ly &gt;500m) Cấp I</v>
          </cell>
          <cell r="D627" t="str">
            <v>m3</v>
          </cell>
          <cell r="E627" t="str">
            <v>VC</v>
          </cell>
          <cell r="F627">
            <v>2000</v>
          </cell>
          <cell r="J627" t="str">
            <v>VCDAT1</v>
          </cell>
        </row>
        <row r="628">
          <cell r="A628" t="str">
            <v>VCDAT2</v>
          </cell>
          <cell r="B628" t="str">
            <v>02.1274</v>
          </cell>
          <cell r="C628" t="str">
            <v>V/c đất đi đổ ( cự ly &gt;500m) Cấp II</v>
          </cell>
          <cell r="D628" t="str">
            <v>m3</v>
          </cell>
          <cell r="E628" t="str">
            <v>VC</v>
          </cell>
          <cell r="F628">
            <v>2000</v>
          </cell>
          <cell r="J628" t="str">
            <v>VCDAT2</v>
          </cell>
        </row>
        <row r="629">
          <cell r="A629" t="str">
            <v>VCDAT3</v>
          </cell>
          <cell r="B629" t="str">
            <v>02.1284</v>
          </cell>
          <cell r="C629" t="str">
            <v>V/c đất đi đổ ( cự ly &gt;500m) Cấp III</v>
          </cell>
          <cell r="D629" t="str">
            <v>m3</v>
          </cell>
          <cell r="E629" t="str">
            <v>VC</v>
          </cell>
          <cell r="F629">
            <v>2000</v>
          </cell>
          <cell r="J629" t="str">
            <v>VCDAT3</v>
          </cell>
        </row>
        <row r="630">
          <cell r="A630" t="str">
            <v>VCDAT4</v>
          </cell>
          <cell r="B630" t="str">
            <v>02.1294</v>
          </cell>
          <cell r="C630" t="str">
            <v>V/c đất đi đổ ( cự ly &gt;500m) Cấp IV</v>
          </cell>
          <cell r="D630" t="str">
            <v>m3</v>
          </cell>
          <cell r="E630" t="str">
            <v>VC</v>
          </cell>
          <cell r="F630">
            <v>2000</v>
          </cell>
          <cell r="J630" t="str">
            <v>VCDAT4</v>
          </cell>
        </row>
        <row r="631">
          <cell r="A631" t="str">
            <v>VCCAT1D</v>
          </cell>
          <cell r="B631" t="str">
            <v>021221</v>
          </cell>
          <cell r="C631" t="str">
            <v>V/c cát đen cự ly &lt;=100m</v>
          </cell>
          <cell r="D631" t="str">
            <v>m3</v>
          </cell>
          <cell r="E631" t="str">
            <v>VC</v>
          </cell>
          <cell r="F631">
            <v>2000</v>
          </cell>
          <cell r="J631" t="str">
            <v>VCCAT1D</v>
          </cell>
        </row>
        <row r="632">
          <cell r="A632" t="str">
            <v>VCCAT2d</v>
          </cell>
          <cell r="B632" t="str">
            <v>021222</v>
          </cell>
          <cell r="C632" t="str">
            <v>V/c cát đen cự ly &lt;=300m</v>
          </cell>
          <cell r="D632" t="str">
            <v>m3</v>
          </cell>
          <cell r="E632" t="str">
            <v>VC</v>
          </cell>
          <cell r="F632">
            <v>2000</v>
          </cell>
          <cell r="J632" t="str">
            <v>VCCAT2d</v>
          </cell>
        </row>
        <row r="633">
          <cell r="A633" t="str">
            <v>VCCAT3d</v>
          </cell>
          <cell r="B633" t="str">
            <v>021223</v>
          </cell>
          <cell r="C633" t="str">
            <v>V/c cát đen cự ly &lt;=500m</v>
          </cell>
          <cell r="D633" t="str">
            <v>m3</v>
          </cell>
          <cell r="E633" t="str">
            <v>VC</v>
          </cell>
          <cell r="F633">
            <v>2000</v>
          </cell>
          <cell r="J633" t="str">
            <v>VCCAT3d</v>
          </cell>
        </row>
        <row r="634">
          <cell r="A634" t="str">
            <v>VCCAT4d</v>
          </cell>
          <cell r="B634" t="str">
            <v>021224</v>
          </cell>
          <cell r="C634" t="str">
            <v>V/c cát đen cự ly &gt;500m</v>
          </cell>
          <cell r="D634" t="str">
            <v>m3</v>
          </cell>
          <cell r="E634" t="str">
            <v>VC</v>
          </cell>
          <cell r="F634">
            <v>2000</v>
          </cell>
          <cell r="J634" t="str">
            <v>VCCAT4d</v>
          </cell>
        </row>
        <row r="635">
          <cell r="A635" t="str">
            <v>VCCAT1</v>
          </cell>
          <cell r="B635" t="str">
            <v>02.1231</v>
          </cell>
          <cell r="C635" t="str">
            <v>V/c cát vàng cự ly &lt;=100m</v>
          </cell>
          <cell r="D635" t="str">
            <v>m3</v>
          </cell>
          <cell r="E635" t="str">
            <v>VC</v>
          </cell>
          <cell r="F635">
            <v>2000</v>
          </cell>
          <cell r="J635" t="str">
            <v>VCCAT1</v>
          </cell>
        </row>
        <row r="636">
          <cell r="A636" t="str">
            <v>VCCAT2</v>
          </cell>
          <cell r="B636" t="str">
            <v>02.1232</v>
          </cell>
          <cell r="C636" t="str">
            <v>V/c cát vàng cự ly &lt;=300m</v>
          </cell>
          <cell r="D636" t="str">
            <v>m3</v>
          </cell>
          <cell r="E636" t="str">
            <v>VC</v>
          </cell>
          <cell r="F636">
            <v>2000</v>
          </cell>
          <cell r="J636" t="str">
            <v>VCCAT2</v>
          </cell>
        </row>
        <row r="637">
          <cell r="A637" t="str">
            <v>VCCAT3</v>
          </cell>
          <cell r="B637" t="str">
            <v>02.1233</v>
          </cell>
          <cell r="C637" t="str">
            <v>V/c cát vàng cự ly &lt;=500m</v>
          </cell>
          <cell r="D637" t="str">
            <v>m3</v>
          </cell>
          <cell r="E637" t="str">
            <v>VC</v>
          </cell>
          <cell r="F637">
            <v>2000</v>
          </cell>
          <cell r="J637" t="str">
            <v>VCCAT3</v>
          </cell>
        </row>
        <row r="638">
          <cell r="A638" t="str">
            <v>VCCAT4</v>
          </cell>
          <cell r="B638" t="str">
            <v>02.1234</v>
          </cell>
          <cell r="C638" t="str">
            <v>V/c cát cự vàng ly &gt;500m</v>
          </cell>
          <cell r="D638" t="str">
            <v>m3</v>
          </cell>
          <cell r="E638" t="str">
            <v>VC</v>
          </cell>
          <cell r="F638">
            <v>2000</v>
          </cell>
          <cell r="J638" t="str">
            <v>VCCAT4</v>
          </cell>
        </row>
        <row r="639">
          <cell r="A639" t="str">
            <v>VCFE1</v>
          </cell>
          <cell r="B639" t="str">
            <v>02.1351</v>
          </cell>
          <cell r="C639" t="str">
            <v>V/c cốt thép ( cự ly &lt;=100m)</v>
          </cell>
          <cell r="D639" t="str">
            <v>tấn</v>
          </cell>
          <cell r="E639" t="str">
            <v>VC</v>
          </cell>
          <cell r="F639">
            <v>2000</v>
          </cell>
          <cell r="J639" t="str">
            <v>VCFE1</v>
          </cell>
        </row>
        <row r="640">
          <cell r="A640" t="str">
            <v>VCFE2</v>
          </cell>
          <cell r="B640" t="str">
            <v>02.1352</v>
          </cell>
          <cell r="C640" t="str">
            <v>V/c cốt thép ( cự ly &lt;=300m)</v>
          </cell>
          <cell r="D640" t="str">
            <v>tấn</v>
          </cell>
          <cell r="E640" t="str">
            <v>VC</v>
          </cell>
          <cell r="F640">
            <v>2000</v>
          </cell>
          <cell r="J640" t="str">
            <v>VCFE2</v>
          </cell>
        </row>
        <row r="641">
          <cell r="A641" t="str">
            <v>VCFE3</v>
          </cell>
          <cell r="B641" t="str">
            <v>02.1353</v>
          </cell>
          <cell r="C641" t="str">
            <v>V/c cốt thép ( cự ly &lt;=500m)</v>
          </cell>
          <cell r="D641" t="str">
            <v>tấn</v>
          </cell>
          <cell r="E641" t="str">
            <v>VC</v>
          </cell>
          <cell r="F641">
            <v>2000</v>
          </cell>
          <cell r="J641" t="str">
            <v>VCFE3</v>
          </cell>
        </row>
        <row r="642">
          <cell r="A642" t="str">
            <v>VCFE4</v>
          </cell>
          <cell r="B642" t="str">
            <v>02.1354</v>
          </cell>
          <cell r="C642" t="str">
            <v>V/c cốt thép ( cự ly &gt;500m)</v>
          </cell>
          <cell r="D642" t="str">
            <v>tấn</v>
          </cell>
          <cell r="E642" t="str">
            <v>VC</v>
          </cell>
          <cell r="F642">
            <v>2000</v>
          </cell>
          <cell r="J642" t="str">
            <v>VCFE4</v>
          </cell>
        </row>
        <row r="643">
          <cell r="A643" t="str">
            <v>BOCDC</v>
          </cell>
          <cell r="B643" t="str">
            <v>02.1123</v>
          </cell>
          <cell r="C643" t="str">
            <v>Bốc dỡ đà cản, đế néo</v>
          </cell>
          <cell r="D643" t="str">
            <v>tấn</v>
          </cell>
          <cell r="E643" t="str">
            <v>BO</v>
          </cell>
          <cell r="F643">
            <v>2000</v>
          </cell>
          <cell r="J643" t="str">
            <v>BOCDC</v>
          </cell>
        </row>
        <row r="644">
          <cell r="A644" t="str">
            <v>BOCNX</v>
          </cell>
          <cell r="B644" t="str">
            <v>02.3111</v>
          </cell>
          <cell r="C644" t="str">
            <v>Bốc dỡ neo xèo</v>
          </cell>
          <cell r="D644" t="str">
            <v>tấn</v>
          </cell>
          <cell r="E644" t="str">
            <v>BO</v>
          </cell>
          <cell r="F644">
            <v>2000</v>
          </cell>
          <cell r="J644" t="str">
            <v>BOCNX</v>
          </cell>
        </row>
        <row r="645">
          <cell r="A645" t="str">
            <v>BOCTR</v>
          </cell>
          <cell r="B645" t="str">
            <v>02.1124</v>
          </cell>
          <cell r="C645" t="str">
            <v xml:space="preserve">Bốc dỡ trụ </v>
          </cell>
          <cell r="D645" t="str">
            <v>tấn</v>
          </cell>
          <cell r="E645" t="str">
            <v>BO</v>
          </cell>
          <cell r="F645">
            <v>2000</v>
          </cell>
          <cell r="J645" t="str">
            <v>BOCTR</v>
          </cell>
        </row>
        <row r="646">
          <cell r="A646" t="str">
            <v>BOCX</v>
          </cell>
          <cell r="B646" t="str">
            <v>02.1115</v>
          </cell>
          <cell r="C646" t="str">
            <v>Bốc dỡ xà, thép thanh</v>
          </cell>
          <cell r="D646" t="str">
            <v>tấn</v>
          </cell>
          <cell r="E646" t="str">
            <v>BO</v>
          </cell>
          <cell r="F646">
            <v>2000</v>
          </cell>
          <cell r="J646" t="str">
            <v>BOCX</v>
          </cell>
        </row>
        <row r="647">
          <cell r="A647" t="str">
            <v>BOCD</v>
          </cell>
          <cell r="B647" t="str">
            <v>02.1122</v>
          </cell>
          <cell r="C647" t="str">
            <v>Bốc dỡ dây</v>
          </cell>
          <cell r="D647" t="str">
            <v>tấn</v>
          </cell>
          <cell r="E647" t="str">
            <v>BO</v>
          </cell>
          <cell r="F647">
            <v>2000</v>
          </cell>
          <cell r="J647" t="str">
            <v>BOCD</v>
          </cell>
        </row>
        <row r="648">
          <cell r="A648" t="str">
            <v>BOCPK</v>
          </cell>
          <cell r="B648" t="str">
            <v>02.1120</v>
          </cell>
          <cell r="C648" t="str">
            <v>Bốc dỡ phụ kiện</v>
          </cell>
          <cell r="D648" t="str">
            <v>tấn</v>
          </cell>
          <cell r="E648" t="str">
            <v>BO</v>
          </cell>
          <cell r="F648">
            <v>2000</v>
          </cell>
          <cell r="J648" t="str">
            <v>BOCPK</v>
          </cell>
        </row>
        <row r="649">
          <cell r="A649" t="str">
            <v>BOCS</v>
          </cell>
          <cell r="B649" t="str">
            <v>02.1121</v>
          </cell>
          <cell r="C649" t="str">
            <v>Bốc dỡ sứ</v>
          </cell>
          <cell r="D649" t="str">
            <v>tấn</v>
          </cell>
          <cell r="E649" t="str">
            <v>BO</v>
          </cell>
          <cell r="F649">
            <v>2000</v>
          </cell>
          <cell r="J649" t="str">
            <v>BOCS</v>
          </cell>
        </row>
        <row r="650">
          <cell r="A650" t="str">
            <v>BOCTH</v>
          </cell>
          <cell r="B650" t="str">
            <v>02.1114</v>
          </cell>
          <cell r="C650" t="str">
            <v>Bốc dỡ cốt thép</v>
          </cell>
          <cell r="D650" t="str">
            <v>tấn</v>
          </cell>
          <cell r="E650" t="str">
            <v>BO</v>
          </cell>
          <cell r="F650">
            <v>2000</v>
          </cell>
          <cell r="J650" t="str">
            <v>BOCTH</v>
          </cell>
        </row>
        <row r="651">
          <cell r="A651" t="str">
            <v>BOCXI</v>
          </cell>
          <cell r="B651" t="str">
            <v>02.1101</v>
          </cell>
          <cell r="C651" t="str">
            <v>Bốc dỡ xi măng</v>
          </cell>
          <cell r="D651" t="str">
            <v>tấn</v>
          </cell>
          <cell r="E651" t="str">
            <v>BO</v>
          </cell>
          <cell r="F651">
            <v>2000</v>
          </cell>
          <cell r="J651" t="str">
            <v>BOCXI</v>
          </cell>
        </row>
        <row r="652">
          <cell r="A652" t="str">
            <v>BOCCAT</v>
          </cell>
          <cell r="B652" t="str">
            <v>02.1103</v>
          </cell>
          <cell r="C652" t="str">
            <v>Bốc dỡ cát</v>
          </cell>
          <cell r="D652" t="str">
            <v>m3</v>
          </cell>
          <cell r="E652" t="str">
            <v>BO</v>
          </cell>
          <cell r="F652">
            <v>2000</v>
          </cell>
          <cell r="J652" t="str">
            <v>BOCCAT</v>
          </cell>
        </row>
        <row r="653">
          <cell r="A653" t="str">
            <v>BOCDA</v>
          </cell>
          <cell r="B653" t="str">
            <v>02.1104</v>
          </cell>
          <cell r="C653" t="str">
            <v>Bốc dỡ đá dăm</v>
          </cell>
          <cell r="D653" t="str">
            <v>m3</v>
          </cell>
          <cell r="E653" t="str">
            <v>BO</v>
          </cell>
          <cell r="F653">
            <v>2000</v>
          </cell>
          <cell r="J653" t="str">
            <v>BOCDA</v>
          </cell>
        </row>
        <row r="654">
          <cell r="A654" t="str">
            <v>BOBT</v>
          </cell>
          <cell r="B654" t="str">
            <v>02.1110</v>
          </cell>
          <cell r="C654" t="str">
            <v>Bốc dỡ bê tông</v>
          </cell>
          <cell r="D654" t="str">
            <v>m3</v>
          </cell>
          <cell r="E654" t="str">
            <v>BO</v>
          </cell>
          <cell r="F654">
            <v>2000</v>
          </cell>
          <cell r="J654" t="str">
            <v>BOBT</v>
          </cell>
        </row>
        <row r="655">
          <cell r="A655" t="str">
            <v>BOCCT5</v>
          </cell>
          <cell r="B655" t="str">
            <v>02.1119</v>
          </cell>
          <cell r="C655" t="str">
            <v>Bốc dỡ cừ tràm 5m</v>
          </cell>
          <cell r="D655" t="str">
            <v>cây</v>
          </cell>
          <cell r="E655" t="str">
            <v>BO</v>
          </cell>
          <cell r="F655">
            <v>2000</v>
          </cell>
          <cell r="J655" t="str">
            <v>BOCCT5</v>
          </cell>
        </row>
        <row r="656">
          <cell r="A656" t="str">
            <v>KTD</v>
          </cell>
          <cell r="B656" t="str">
            <v>05.7001</v>
          </cell>
          <cell r="C656" t="str">
            <v xml:space="preserve">Kéo dây tiếp địa </v>
          </cell>
          <cell r="D656" t="str">
            <v>mét</v>
          </cell>
          <cell r="E656" t="str">
            <v>KT</v>
          </cell>
          <cell r="F656">
            <v>2000</v>
          </cell>
          <cell r="J656" t="str">
            <v>KTD</v>
          </cell>
        </row>
        <row r="657">
          <cell r="A657" t="str">
            <v>KTDTBA</v>
          </cell>
          <cell r="B657" t="str">
            <v>04.7002</v>
          </cell>
          <cell r="C657" t="str">
            <v>Kéo dây tiếp địa trong TBA</v>
          </cell>
          <cell r="D657" t="str">
            <v>mét</v>
          </cell>
          <cell r="E657" t="str">
            <v>KT</v>
          </cell>
          <cell r="F657">
            <v>2000</v>
          </cell>
          <cell r="J657" t="str">
            <v>KTDTBA</v>
          </cell>
        </row>
        <row r="658">
          <cell r="A658" t="str">
            <v>DCTD3</v>
          </cell>
          <cell r="B658" t="str">
            <v>05.8103</v>
          </cell>
          <cell r="C658" t="str">
            <v>Đóng cọc tiếp địa đất cấp 3</v>
          </cell>
          <cell r="D658" t="str">
            <v>cọc</v>
          </cell>
          <cell r="E658" t="str">
            <v>DC</v>
          </cell>
          <cell r="F658">
            <v>2000</v>
          </cell>
          <cell r="J658" t="str">
            <v>DCTD3</v>
          </cell>
        </row>
        <row r="659">
          <cell r="A659" t="str">
            <v>DCTD4</v>
          </cell>
          <cell r="B659" t="str">
            <v>05.8003</v>
          </cell>
          <cell r="C659" t="str">
            <v>Đóng cọc tiếp địa đất cấp 4</v>
          </cell>
          <cell r="D659" t="str">
            <v>cọc</v>
          </cell>
          <cell r="E659" t="str">
            <v>DC</v>
          </cell>
          <cell r="F659">
            <v>2000</v>
          </cell>
          <cell r="J659" t="str">
            <v>DCTD4</v>
          </cell>
        </row>
        <row r="660">
          <cell r="A660" t="str">
            <v>DCTDTBA</v>
          </cell>
          <cell r="B660" t="str">
            <v>04.7001</v>
          </cell>
          <cell r="C660" t="str">
            <v>Đóng cọc tiếp địa trong TBA</v>
          </cell>
          <cell r="D660" t="str">
            <v>cọc</v>
          </cell>
          <cell r="E660" t="str">
            <v>DC</v>
          </cell>
          <cell r="F660">
            <v>2000</v>
          </cell>
          <cell r="J660" t="str">
            <v>DCTDTBA</v>
          </cell>
        </row>
        <row r="661">
          <cell r="A661" t="str">
            <v>C8</v>
          </cell>
          <cell r="B661" t="str">
            <v>05.5211</v>
          </cell>
          <cell r="C661" t="str">
            <v>Dựng trụ BTLT &lt;8m bằng thủ công</v>
          </cell>
          <cell r="D661" t="str">
            <v>trụ</v>
          </cell>
          <cell r="E661" t="str">
            <v>C8</v>
          </cell>
          <cell r="F661">
            <v>2000</v>
          </cell>
          <cell r="J661" t="str">
            <v>C8</v>
          </cell>
        </row>
        <row r="662">
          <cell r="A662" t="str">
            <v>C10</v>
          </cell>
          <cell r="B662" t="str">
            <v>05.5212</v>
          </cell>
          <cell r="C662" t="str">
            <v>Dựng trụ BTLT &lt;=10m bằng thủ công</v>
          </cell>
          <cell r="D662" t="str">
            <v>trụ</v>
          </cell>
          <cell r="E662" t="str">
            <v>C1</v>
          </cell>
          <cell r="F662">
            <v>2000</v>
          </cell>
          <cell r="J662" t="str">
            <v>C10</v>
          </cell>
        </row>
        <row r="663">
          <cell r="A663" t="str">
            <v>C105</v>
          </cell>
          <cell r="B663" t="str">
            <v>05.5213</v>
          </cell>
          <cell r="C663" t="str">
            <v>Dựng trụ BTLT 10,5m bằng thủ công</v>
          </cell>
          <cell r="D663" t="str">
            <v>trụ</v>
          </cell>
          <cell r="E663" t="str">
            <v>C1</v>
          </cell>
          <cell r="F663">
            <v>2000</v>
          </cell>
          <cell r="J663" t="str">
            <v>C105</v>
          </cell>
        </row>
        <row r="664">
          <cell r="A664" t="str">
            <v>C12</v>
          </cell>
          <cell r="B664" t="str">
            <v>05.5213</v>
          </cell>
          <cell r="C664" t="str">
            <v>Dựng trụ BTLT 12m bằng thủ công</v>
          </cell>
          <cell r="D664" t="str">
            <v>trụ</v>
          </cell>
          <cell r="E664" t="str">
            <v>C1</v>
          </cell>
          <cell r="F664">
            <v>2000</v>
          </cell>
          <cell r="J664" t="str">
            <v>C12</v>
          </cell>
        </row>
        <row r="665">
          <cell r="A665" t="str">
            <v>C14</v>
          </cell>
          <cell r="B665" t="str">
            <v>05.5214</v>
          </cell>
          <cell r="C665" t="str">
            <v>Dựng trụ BTLT 14m bằng thủ công</v>
          </cell>
          <cell r="D665" t="str">
            <v>trụ</v>
          </cell>
          <cell r="E665" t="str">
            <v>C1</v>
          </cell>
          <cell r="F665">
            <v>2000</v>
          </cell>
          <cell r="J665" t="str">
            <v>C14</v>
          </cell>
        </row>
        <row r="666">
          <cell r="A666" t="str">
            <v>C20</v>
          </cell>
          <cell r="B666" t="str">
            <v>05.5217</v>
          </cell>
          <cell r="C666" t="str">
            <v>Dựng trụ BTLT 20m bằng thủ công</v>
          </cell>
          <cell r="D666" t="str">
            <v>trụ</v>
          </cell>
          <cell r="E666" t="str">
            <v>C2</v>
          </cell>
          <cell r="F666">
            <v>2000</v>
          </cell>
          <cell r="J666" t="str">
            <v>C20</v>
          </cell>
        </row>
        <row r="667">
          <cell r="A667" t="str">
            <v>C8m</v>
          </cell>
          <cell r="B667" t="str">
            <v>05.5202</v>
          </cell>
          <cell r="C667" t="str">
            <v>Dựng trụ BTLT &lt;8m thủ công +cơ giới</v>
          </cell>
          <cell r="D667" t="str">
            <v>trụ</v>
          </cell>
          <cell r="E667" t="str">
            <v>C8</v>
          </cell>
          <cell r="F667">
            <v>2000</v>
          </cell>
          <cell r="J667" t="str">
            <v>C8m</v>
          </cell>
        </row>
        <row r="668">
          <cell r="A668" t="str">
            <v>C10m</v>
          </cell>
          <cell r="B668" t="str">
            <v>05.5302</v>
          </cell>
          <cell r="C668" t="str">
            <v>Dựng trụ BTLT &lt;10m thủ công +cơ giới</v>
          </cell>
          <cell r="D668" t="str">
            <v>trụ</v>
          </cell>
          <cell r="E668" t="str">
            <v>C1</v>
          </cell>
          <cell r="F668">
            <v>2000</v>
          </cell>
          <cell r="J668" t="str">
            <v>C10m</v>
          </cell>
        </row>
        <row r="669">
          <cell r="A669" t="str">
            <v>C105m</v>
          </cell>
          <cell r="B669" t="str">
            <v>05.5402</v>
          </cell>
          <cell r="C669" t="str">
            <v>Dựng trụ BTLT 10,5m thủ công + cơ giới</v>
          </cell>
          <cell r="D669" t="str">
            <v>trụ</v>
          </cell>
          <cell r="E669" t="str">
            <v>C1</v>
          </cell>
          <cell r="F669">
            <v>2000</v>
          </cell>
          <cell r="J669" t="str">
            <v>C105m</v>
          </cell>
        </row>
        <row r="670">
          <cell r="A670" t="str">
            <v>C12m</v>
          </cell>
          <cell r="B670" t="str">
            <v>05.5402</v>
          </cell>
          <cell r="C670" t="str">
            <v>Dựng trụ BTLT 12m thủ công + cơ giới</v>
          </cell>
          <cell r="D670" t="str">
            <v>trụ</v>
          </cell>
          <cell r="E670" t="str">
            <v>C1</v>
          </cell>
          <cell r="F670">
            <v>2000</v>
          </cell>
          <cell r="J670" t="str">
            <v>C12m</v>
          </cell>
        </row>
        <row r="671">
          <cell r="A671" t="str">
            <v>C14m</v>
          </cell>
          <cell r="B671" t="str">
            <v>05.5224</v>
          </cell>
          <cell r="C671" t="str">
            <v>Dựng trụ BTLT 14m thủ công + cơ giới</v>
          </cell>
          <cell r="D671" t="str">
            <v>trụ</v>
          </cell>
          <cell r="E671" t="str">
            <v>C1</v>
          </cell>
          <cell r="F671">
            <v>2000</v>
          </cell>
          <cell r="J671" t="str">
            <v>C14m</v>
          </cell>
        </row>
        <row r="672">
          <cell r="A672" t="str">
            <v>C20m</v>
          </cell>
          <cell r="B672" t="str">
            <v>05.5227</v>
          </cell>
          <cell r="C672" t="str">
            <v>Dựng trụ BTLT 20m thủ công + cơ giới</v>
          </cell>
          <cell r="D672" t="str">
            <v>trụ</v>
          </cell>
          <cell r="E672" t="str">
            <v>C2</v>
          </cell>
          <cell r="F672">
            <v>2000</v>
          </cell>
          <cell r="J672" t="str">
            <v>C20m</v>
          </cell>
        </row>
        <row r="673">
          <cell r="A673" t="str">
            <v>C12m-TBA</v>
          </cell>
          <cell r="B673" t="str">
            <v>04.9203</v>
          </cell>
          <cell r="C673" t="str">
            <v>Dựng trụ BTLT 12m trong TBA bằng thủ công + cơ giới</v>
          </cell>
          <cell r="D673" t="str">
            <v>trụ</v>
          </cell>
          <cell r="E673" t="str">
            <v>C1</v>
          </cell>
          <cell r="F673">
            <v>2000</v>
          </cell>
          <cell r="J673" t="str">
            <v>C12m-TBA</v>
          </cell>
        </row>
        <row r="674">
          <cell r="A674" t="str">
            <v>C10m-TBA</v>
          </cell>
          <cell r="B674" t="str">
            <v>04.9203</v>
          </cell>
          <cell r="C674" t="str">
            <v>Dựng trụ BTLT 10,5m trong TBA bằng thủ công + cơ giới</v>
          </cell>
          <cell r="D674" t="str">
            <v>trụ</v>
          </cell>
          <cell r="E674" t="str">
            <v>C1</v>
          </cell>
          <cell r="F674">
            <v>2000</v>
          </cell>
          <cell r="J674" t="str">
            <v>C10m-TBA</v>
          </cell>
        </row>
        <row r="675">
          <cell r="A675" t="str">
            <v>LXIT</v>
          </cell>
          <cell r="B675" t="str">
            <v>05.6401</v>
          </cell>
          <cell r="C675" t="str">
            <v>Lắp xà đỡ ≤ 25kg</v>
          </cell>
          <cell r="D675" t="str">
            <v>bộ</v>
          </cell>
          <cell r="E675" t="str">
            <v>LX</v>
          </cell>
          <cell r="F675">
            <v>2000</v>
          </cell>
          <cell r="J675" t="str">
            <v>LXIT</v>
          </cell>
        </row>
        <row r="676">
          <cell r="A676" t="str">
            <v>LXITL</v>
          </cell>
          <cell r="B676" t="str">
            <v>05.6102</v>
          </cell>
          <cell r="C676" t="str">
            <v>Lắp xà đỡ ≤ 50kg</v>
          </cell>
          <cell r="D676" t="str">
            <v>bộ</v>
          </cell>
          <cell r="E676" t="str">
            <v>LX</v>
          </cell>
          <cell r="F676">
            <v>2000</v>
          </cell>
          <cell r="J676" t="str">
            <v>LXITL</v>
          </cell>
        </row>
        <row r="677">
          <cell r="A677" t="str">
            <v>LXINN</v>
          </cell>
          <cell r="B677" t="str">
            <v>05.6201</v>
          </cell>
          <cell r="C677" t="str">
            <v>Lắp xà néo ≤ 25kg</v>
          </cell>
          <cell r="D677" t="str">
            <v>bộ</v>
          </cell>
          <cell r="E677" t="str">
            <v>LX</v>
          </cell>
          <cell r="F677">
            <v>2000</v>
          </cell>
          <cell r="J677" t="str">
            <v>LXINN</v>
          </cell>
        </row>
        <row r="678">
          <cell r="A678" t="str">
            <v>LXIN</v>
          </cell>
          <cell r="B678" t="str">
            <v>05.6202</v>
          </cell>
          <cell r="C678" t="str">
            <v>Lắp xà néo ≤ 50kg</v>
          </cell>
          <cell r="D678" t="str">
            <v>bộ</v>
          </cell>
          <cell r="E678" t="str">
            <v>LX</v>
          </cell>
          <cell r="F678">
            <v>2000</v>
          </cell>
          <cell r="J678" t="str">
            <v>LXIN</v>
          </cell>
        </row>
        <row r="679">
          <cell r="A679" t="str">
            <v>LXINL</v>
          </cell>
          <cell r="B679" t="str">
            <v>05.6203</v>
          </cell>
          <cell r="C679" t="str">
            <v>Lắp xà néo ≤ 100kg</v>
          </cell>
          <cell r="D679" t="str">
            <v>bộ</v>
          </cell>
          <cell r="E679" t="str">
            <v>LX</v>
          </cell>
          <cell r="F679">
            <v>2000</v>
          </cell>
          <cell r="J679" t="str">
            <v>LXINL</v>
          </cell>
        </row>
        <row r="680">
          <cell r="A680" t="str">
            <v>LXID</v>
          </cell>
          <cell r="B680" t="str">
            <v>05.6301</v>
          </cell>
          <cell r="C680" t="str">
            <v>Lắp xà trụ ghép ≤ 140kg</v>
          </cell>
          <cell r="D680" t="str">
            <v>bộ</v>
          </cell>
          <cell r="E680" t="str">
            <v>LX</v>
          </cell>
          <cell r="F680">
            <v>2000</v>
          </cell>
          <cell r="J680" t="str">
            <v>LXID</v>
          </cell>
        </row>
        <row r="681">
          <cell r="A681" t="str">
            <v>LXIDL</v>
          </cell>
          <cell r="B681" t="str">
            <v>05.6302</v>
          </cell>
          <cell r="C681" t="str">
            <v>Lắp xà trụ ghép ≤ 230kg</v>
          </cell>
          <cell r="D681" t="str">
            <v>bộ</v>
          </cell>
          <cell r="E681" t="str">
            <v>LX</v>
          </cell>
          <cell r="F681">
            <v>2000</v>
          </cell>
          <cell r="J681" t="str">
            <v>LXIDL</v>
          </cell>
        </row>
        <row r="682">
          <cell r="A682" t="str">
            <v>LXHN1</v>
          </cell>
          <cell r="B682" t="str">
            <v>05.6044</v>
          </cell>
          <cell r="C682" t="str">
            <v>Lắp xà cột Pi loại ≤140kg/xà</v>
          </cell>
          <cell r="D682" t="str">
            <v>bộ</v>
          </cell>
          <cell r="E682" t="str">
            <v>LX</v>
          </cell>
          <cell r="F682">
            <v>2000</v>
          </cell>
          <cell r="J682" t="str">
            <v>LXHN1</v>
          </cell>
        </row>
        <row r="683">
          <cell r="A683" t="str">
            <v>LXHN2</v>
          </cell>
          <cell r="B683" t="str">
            <v>05.6402</v>
          </cell>
          <cell r="C683" t="str">
            <v>Lắp xà cột Pi loại ≤ 230kg/xà</v>
          </cell>
          <cell r="D683" t="str">
            <v>bộ</v>
          </cell>
          <cell r="E683" t="str">
            <v>LX</v>
          </cell>
          <cell r="F683">
            <v>2000</v>
          </cell>
          <cell r="J683" t="str">
            <v>LXHN2</v>
          </cell>
        </row>
        <row r="684">
          <cell r="A684" t="str">
            <v>LXHN3</v>
          </cell>
          <cell r="B684" t="str">
            <v>05.6403</v>
          </cell>
          <cell r="C684" t="str">
            <v>Lắp xà cột Pi loại ≤ 320kg/xà</v>
          </cell>
          <cell r="D684" t="str">
            <v>bộ</v>
          </cell>
          <cell r="E684" t="str">
            <v>LX</v>
          </cell>
          <cell r="F684">
            <v>2000</v>
          </cell>
          <cell r="J684" t="str">
            <v>LXHN3</v>
          </cell>
        </row>
        <row r="685">
          <cell r="A685" t="str">
            <v>LDAUCAP70</v>
          </cell>
          <cell r="B685" t="str">
            <v>07.4312</v>
          </cell>
          <cell r="C685" t="str">
            <v>Lắp đầu cáp trung thế 3x50mm2, 70mm2</v>
          </cell>
          <cell r="D685" t="str">
            <v>cái</v>
          </cell>
          <cell r="E685" t="str">
            <v>LD</v>
          </cell>
          <cell r="F685">
            <v>2000</v>
          </cell>
          <cell r="J685" t="str">
            <v>LDAUCAP70</v>
          </cell>
        </row>
        <row r="686">
          <cell r="A686" t="str">
            <v>LDAUCAP120</v>
          </cell>
          <cell r="B686" t="str">
            <v>07.4313</v>
          </cell>
          <cell r="C686" t="str">
            <v>Lắp đầu cáp trung thế 3x120mm2, 95mm2</v>
          </cell>
          <cell r="D686" t="str">
            <v>cái</v>
          </cell>
          <cell r="E686" t="str">
            <v>LD</v>
          </cell>
          <cell r="F686">
            <v>2000</v>
          </cell>
          <cell r="J686" t="str">
            <v>LDAUCAP120</v>
          </cell>
        </row>
        <row r="687">
          <cell r="A687" t="str">
            <v>LDAUCAP185</v>
          </cell>
          <cell r="B687" t="str">
            <v>07.4314</v>
          </cell>
          <cell r="C687" t="str">
            <v>Lắp đầu cáp trung thế 3x150mm2, 185mm2</v>
          </cell>
          <cell r="D687" t="str">
            <v>cái</v>
          </cell>
          <cell r="E687" t="str">
            <v>LD</v>
          </cell>
          <cell r="F687">
            <v>2000</v>
          </cell>
          <cell r="J687" t="str">
            <v>LDAUCAP185</v>
          </cell>
        </row>
        <row r="688">
          <cell r="A688" t="str">
            <v>LDAUCAP70HT</v>
          </cell>
          <cell r="B688" t="str">
            <v>07.4102</v>
          </cell>
          <cell r="C688" t="str">
            <v>Lắp đầu cáp hạ thế 3x50mm2, 70mm2</v>
          </cell>
          <cell r="D688" t="str">
            <v>cái</v>
          </cell>
          <cell r="E688" t="str">
            <v>LD</v>
          </cell>
          <cell r="F688">
            <v>2000</v>
          </cell>
          <cell r="J688" t="str">
            <v>LDAUCAP70HT</v>
          </cell>
        </row>
        <row r="689">
          <cell r="A689" t="str">
            <v>LDAUCAP120HT</v>
          </cell>
          <cell r="B689" t="str">
            <v>07.4103</v>
          </cell>
          <cell r="C689" t="str">
            <v>Lắp đầu cáp hạ thế 3x120mm2, 95mm2</v>
          </cell>
          <cell r="D689" t="str">
            <v>cái</v>
          </cell>
          <cell r="E689" t="str">
            <v>LD</v>
          </cell>
          <cell r="F689">
            <v>2000</v>
          </cell>
          <cell r="J689" t="str">
            <v>LDAUCAP120HT</v>
          </cell>
        </row>
        <row r="690">
          <cell r="A690" t="str">
            <v>LDAUCAP185HT</v>
          </cell>
          <cell r="B690" t="str">
            <v>07.4104</v>
          </cell>
          <cell r="C690" t="str">
            <v>Lắp đầu cáp hạ thế 3x150mm2, 185mm2</v>
          </cell>
          <cell r="D690" t="str">
            <v>cái</v>
          </cell>
          <cell r="E690" t="str">
            <v>LD</v>
          </cell>
          <cell r="F690">
            <v>2000</v>
          </cell>
          <cell r="J690" t="str">
            <v>LDAUCAP185HT</v>
          </cell>
        </row>
        <row r="691">
          <cell r="A691" t="str">
            <v>XLCD</v>
          </cell>
          <cell r="B691" t="str">
            <v>06.2110</v>
          </cell>
          <cell r="C691" t="str">
            <v>Lắp cổ dề</v>
          </cell>
          <cell r="D691" t="str">
            <v>cái</v>
          </cell>
          <cell r="E691" t="str">
            <v>XL</v>
          </cell>
          <cell r="F691">
            <v>2000</v>
          </cell>
          <cell r="J691" t="str">
            <v>XLCD</v>
          </cell>
        </row>
        <row r="692">
          <cell r="A692" t="str">
            <v>LBAKE</v>
          </cell>
          <cell r="B692"/>
          <cell r="C692" t="str">
            <v>Lắp tấm bakelit</v>
          </cell>
          <cell r="D692"/>
          <cell r="E692" t="str">
            <v>LB</v>
          </cell>
          <cell r="F692">
            <v>2000</v>
          </cell>
          <cell r="J692" t="str">
            <v>LBAKE</v>
          </cell>
        </row>
        <row r="693">
          <cell r="A693" t="str">
            <v>LCHI</v>
          </cell>
          <cell r="B693"/>
          <cell r="C693" t="str">
            <v>Lắp cầu chì 5A</v>
          </cell>
          <cell r="D693"/>
          <cell r="E693" t="str">
            <v>LC</v>
          </cell>
          <cell r="F693">
            <v>2000</v>
          </cell>
          <cell r="J693" t="str">
            <v>LCHI</v>
          </cell>
        </row>
        <row r="694">
          <cell r="A694" t="str">
            <v>LCSD</v>
          </cell>
          <cell r="B694" t="str">
            <v>06.3231</v>
          </cell>
          <cell r="C694" t="str">
            <v>Lắp chân sứ đỉnh</v>
          </cell>
          <cell r="D694" t="str">
            <v>cái</v>
          </cell>
          <cell r="E694" t="str">
            <v>LC</v>
          </cell>
          <cell r="F694">
            <v>2000</v>
          </cell>
          <cell r="J694" t="str">
            <v>LCSD</v>
          </cell>
        </row>
        <row r="695">
          <cell r="A695" t="str">
            <v>LCL</v>
          </cell>
          <cell r="B695" t="str">
            <v>05.6011</v>
          </cell>
          <cell r="C695" t="str">
            <v>Lắp bộ chống lệch</v>
          </cell>
          <cell r="D695" t="str">
            <v>bộ</v>
          </cell>
          <cell r="E695" t="str">
            <v>LC</v>
          </cell>
          <cell r="F695">
            <v>2000</v>
          </cell>
          <cell r="J695" t="str">
            <v>LCL</v>
          </cell>
        </row>
        <row r="696">
          <cell r="A696" t="str">
            <v>LDN</v>
          </cell>
          <cell r="B696" t="str">
            <v>06.3241</v>
          </cell>
          <cell r="C696" t="str">
            <v>Lắp bộ dây néo</v>
          </cell>
          <cell r="D696" t="str">
            <v>bộ</v>
          </cell>
          <cell r="E696" t="str">
            <v>LD</v>
          </cell>
          <cell r="F696">
            <v>2000</v>
          </cell>
          <cell r="J696" t="str">
            <v>LDN</v>
          </cell>
        </row>
        <row r="697">
          <cell r="A697" t="str">
            <v>NXOE</v>
          </cell>
          <cell r="B697" t="str">
            <v>04.3801</v>
          </cell>
          <cell r="C697" t="str">
            <v>Đặt neo xòe 8 hướng (dày 3,2mm)</v>
          </cell>
          <cell r="D697" t="str">
            <v>cái</v>
          </cell>
          <cell r="E697" t="str">
            <v>NX</v>
          </cell>
          <cell r="F697">
            <v>2000</v>
          </cell>
          <cell r="J697" t="str">
            <v>NXOE</v>
          </cell>
        </row>
        <row r="698">
          <cell r="A698" t="str">
            <v>LDN0212</v>
          </cell>
          <cell r="B698" t="str">
            <v>04.3801</v>
          </cell>
          <cell r="C698" t="str">
            <v>Đặt đế néo BTCT 200x1200</v>
          </cell>
          <cell r="D698" t="str">
            <v>cái</v>
          </cell>
          <cell r="E698" t="str">
            <v>LD</v>
          </cell>
          <cell r="F698">
            <v>2000</v>
          </cell>
          <cell r="J698" t="str">
            <v>LDN0212</v>
          </cell>
        </row>
        <row r="699">
          <cell r="A699" t="str">
            <v>LDN0412</v>
          </cell>
          <cell r="B699" t="str">
            <v>04.3801</v>
          </cell>
          <cell r="C699" t="str">
            <v>Đặt đế néo BTCT 400x1200</v>
          </cell>
          <cell r="D699" t="str">
            <v>cái</v>
          </cell>
          <cell r="E699" t="str">
            <v>LD</v>
          </cell>
          <cell r="F699">
            <v>2000</v>
          </cell>
          <cell r="J699" t="str">
            <v>LDN0412</v>
          </cell>
        </row>
        <row r="700">
          <cell r="A700" t="str">
            <v>LDN0415</v>
          </cell>
          <cell r="B700" t="str">
            <v>04.3802</v>
          </cell>
          <cell r="C700" t="str">
            <v>Đặt đế néo BTCT 400x1500</v>
          </cell>
          <cell r="D700" t="str">
            <v>cái</v>
          </cell>
          <cell r="E700" t="str">
            <v>LD</v>
          </cell>
          <cell r="F700">
            <v>2000</v>
          </cell>
          <cell r="J700" t="str">
            <v>LDN0415</v>
          </cell>
        </row>
        <row r="701">
          <cell r="A701" t="str">
            <v>LDN0615</v>
          </cell>
          <cell r="B701" t="str">
            <v>04.3802</v>
          </cell>
          <cell r="C701" t="str">
            <v>Đặt đế néo BTCT 600x1500</v>
          </cell>
          <cell r="D701" t="str">
            <v>cái</v>
          </cell>
          <cell r="E701" t="str">
            <v>LD</v>
          </cell>
          <cell r="F701">
            <v>2000</v>
          </cell>
          <cell r="J701" t="str">
            <v>LDN0615</v>
          </cell>
        </row>
        <row r="702">
          <cell r="A702" t="str">
            <v>LDN4</v>
          </cell>
          <cell r="B702" t="str">
            <v>04.3801</v>
          </cell>
          <cell r="C702" t="str">
            <v>Đặt đế néo BTCT 500x1200</v>
          </cell>
          <cell r="D702" t="str">
            <v>cái</v>
          </cell>
          <cell r="E702" t="str">
            <v>LD</v>
          </cell>
          <cell r="F702">
            <v>2000</v>
          </cell>
          <cell r="J702" t="str">
            <v>LDN4</v>
          </cell>
        </row>
        <row r="703">
          <cell r="A703" t="str">
            <v>LDN6</v>
          </cell>
          <cell r="B703" t="str">
            <v>04.3802</v>
          </cell>
          <cell r="C703" t="str">
            <v>Đặt đế néo BTCT 500x1500</v>
          </cell>
          <cell r="D703" t="str">
            <v>cái</v>
          </cell>
          <cell r="E703" t="str">
            <v>LD</v>
          </cell>
          <cell r="F703">
            <v>2000</v>
          </cell>
          <cell r="J703" t="str">
            <v>LDN6</v>
          </cell>
        </row>
        <row r="704">
          <cell r="A704" t="str">
            <v>DBT10046</v>
          </cell>
          <cell r="B704" t="str">
            <v>04.3112</v>
          </cell>
          <cell r="C704" t="str">
            <v>Đổ bê tông mác M100 đá 4x6</v>
          </cell>
          <cell r="D704" t="str">
            <v>m3</v>
          </cell>
          <cell r="E704" t="str">
            <v>DB</v>
          </cell>
          <cell r="F704">
            <v>2000</v>
          </cell>
          <cell r="J704" t="str">
            <v>DBT10046</v>
          </cell>
        </row>
        <row r="705">
          <cell r="A705" t="str">
            <v>DBT15012</v>
          </cell>
          <cell r="B705" t="str">
            <v>04.1203b</v>
          </cell>
          <cell r="C705" t="str">
            <v>Đổ bê tông mác M150 đá 1x2</v>
          </cell>
          <cell r="D705" t="str">
            <v>m3</v>
          </cell>
          <cell r="E705" t="str">
            <v>DB</v>
          </cell>
          <cell r="F705">
            <v>2000</v>
          </cell>
          <cell r="J705" t="str">
            <v>DBT15012</v>
          </cell>
        </row>
        <row r="706">
          <cell r="A706" t="str">
            <v>DBT20012</v>
          </cell>
          <cell r="B706" t="str">
            <v>04.1203c</v>
          </cell>
          <cell r="C706" t="str">
            <v>Đổ bê tông móng trụ &lt;=250cm-M200 đá 1x2</v>
          </cell>
          <cell r="D706" t="str">
            <v>m3</v>
          </cell>
          <cell r="E706" t="str">
            <v>DB</v>
          </cell>
          <cell r="F706">
            <v>2000</v>
          </cell>
          <cell r="J706" t="str">
            <v>DBT20012</v>
          </cell>
        </row>
        <row r="707">
          <cell r="A707" t="str">
            <v>LCT10</v>
          </cell>
          <cell r="B707" t="str">
            <v>04.5101</v>
          </cell>
          <cell r="C707" t="str">
            <v>Gia công và lắp dựng cốt thép D&lt;=10</v>
          </cell>
          <cell r="D707" t="str">
            <v>kg</v>
          </cell>
          <cell r="E707" t="str">
            <v>LC</v>
          </cell>
          <cell r="F707">
            <v>2000</v>
          </cell>
          <cell r="J707" t="str">
            <v>LCT10</v>
          </cell>
        </row>
        <row r="708">
          <cell r="A708" t="str">
            <v>LCT18</v>
          </cell>
          <cell r="B708" t="str">
            <v>04.1102</v>
          </cell>
          <cell r="C708" t="str">
            <v>Gia công và lắp dựng cốt thép D&lt;=18</v>
          </cell>
          <cell r="D708" t="str">
            <v>kg</v>
          </cell>
          <cell r="E708" t="str">
            <v>LC</v>
          </cell>
          <cell r="F708">
            <v>2000</v>
          </cell>
          <cell r="J708" t="str">
            <v>LCT18</v>
          </cell>
        </row>
        <row r="709">
          <cell r="A709" t="str">
            <v>LCT&gt;18</v>
          </cell>
          <cell r="B709" t="str">
            <v>04.1103</v>
          </cell>
          <cell r="C709" t="str">
            <v>Gia công và lắp dựng cốt thép D&gt;18</v>
          </cell>
          <cell r="D709" t="str">
            <v>kg</v>
          </cell>
          <cell r="E709" t="str">
            <v>LC</v>
          </cell>
          <cell r="F709">
            <v>2000</v>
          </cell>
          <cell r="J709" t="str">
            <v>LCT&gt;18</v>
          </cell>
        </row>
        <row r="710">
          <cell r="A710" t="str">
            <v>LDVANK</v>
          </cell>
          <cell r="B710" t="str">
            <v>04.2001</v>
          </cell>
          <cell r="C710" t="str">
            <v>Gia công và lắp dựng ván khuôn</v>
          </cell>
          <cell r="D710" t="str">
            <v>m2</v>
          </cell>
          <cell r="E710" t="str">
            <v>LD</v>
          </cell>
          <cell r="F710">
            <v>2000</v>
          </cell>
          <cell r="J710" t="str">
            <v>LDVANK</v>
          </cell>
        </row>
        <row r="711">
          <cell r="A711" t="str">
            <v>KDA35</v>
          </cell>
          <cell r="B711" t="str">
            <v>06.6123</v>
          </cell>
          <cell r="C711" t="str">
            <v>Kéo dây nhôm cỡ dây 35mm2</v>
          </cell>
          <cell r="D711" t="str">
            <v>km</v>
          </cell>
          <cell r="E711" t="str">
            <v>KD</v>
          </cell>
          <cell r="F711">
            <v>2000</v>
          </cell>
          <cell r="J711" t="str">
            <v>KDA35</v>
          </cell>
        </row>
        <row r="712">
          <cell r="A712" t="str">
            <v>KDA50</v>
          </cell>
          <cell r="B712" t="str">
            <v>06.6124</v>
          </cell>
          <cell r="C712" t="str">
            <v>Kéo dây nhôm cỡ dây 50mm2</v>
          </cell>
          <cell r="D712" t="str">
            <v>km</v>
          </cell>
          <cell r="E712" t="str">
            <v>KD</v>
          </cell>
          <cell r="F712">
            <v>2000</v>
          </cell>
          <cell r="J712" t="str">
            <v>KDA50</v>
          </cell>
        </row>
        <row r="713">
          <cell r="A713" t="str">
            <v>KDA70</v>
          </cell>
          <cell r="B713" t="str">
            <v>06.6125</v>
          </cell>
          <cell r="C713" t="str">
            <v>Kéo dây nhôm cỡ dây 70mm2</v>
          </cell>
          <cell r="D713" t="str">
            <v>km</v>
          </cell>
          <cell r="E713" t="str">
            <v>KD</v>
          </cell>
          <cell r="F713">
            <v>2000</v>
          </cell>
          <cell r="J713" t="str">
            <v>KDA70</v>
          </cell>
        </row>
        <row r="714">
          <cell r="A714" t="str">
            <v>KDA95</v>
          </cell>
          <cell r="B714" t="str">
            <v>06.6126</v>
          </cell>
          <cell r="C714" t="str">
            <v>Kéo dây nhôm cỡ dây 95mm2</v>
          </cell>
          <cell r="D714" t="str">
            <v>km</v>
          </cell>
          <cell r="E714" t="str">
            <v>KD</v>
          </cell>
          <cell r="F714">
            <v>2000</v>
          </cell>
          <cell r="J714" t="str">
            <v>KDA95</v>
          </cell>
        </row>
        <row r="715">
          <cell r="A715" t="str">
            <v>KDA35B</v>
          </cell>
          <cell r="B715" t="str">
            <v>06.6103</v>
          </cell>
          <cell r="C715" t="str">
            <v>Kéo dây nhôm bọc 35mm2</v>
          </cell>
          <cell r="D715" t="str">
            <v>km</v>
          </cell>
          <cell r="E715" t="str">
            <v>KD</v>
          </cell>
          <cell r="F715">
            <v>2000</v>
          </cell>
          <cell r="J715" t="str">
            <v>KDA35B</v>
          </cell>
        </row>
        <row r="716">
          <cell r="A716" t="str">
            <v>KDA50B</v>
          </cell>
          <cell r="B716" t="str">
            <v>06.6124</v>
          </cell>
          <cell r="C716" t="str">
            <v>Kéo dây nhôm bọc 50mm2</v>
          </cell>
          <cell r="D716" t="str">
            <v>km</v>
          </cell>
          <cell r="E716" t="str">
            <v>KD</v>
          </cell>
          <cell r="F716">
            <v>2000</v>
          </cell>
          <cell r="J716" t="str">
            <v>KDA50B</v>
          </cell>
        </row>
        <row r="717">
          <cell r="A717" t="str">
            <v>KDA70B</v>
          </cell>
          <cell r="B717" t="str">
            <v>06.6105</v>
          </cell>
          <cell r="C717" t="str">
            <v>Kéo dây nhôm bọc 70mm2</v>
          </cell>
          <cell r="D717" t="str">
            <v>km</v>
          </cell>
          <cell r="E717" t="str">
            <v>KD</v>
          </cell>
          <cell r="F717">
            <v>2000</v>
          </cell>
          <cell r="J717" t="str">
            <v>KDA70B</v>
          </cell>
        </row>
        <row r="718">
          <cell r="A718" t="str">
            <v>KDA95B</v>
          </cell>
          <cell r="B718" t="str">
            <v>06.6106</v>
          </cell>
          <cell r="C718" t="str">
            <v>Kéo dây nhôm bọc 95mm2</v>
          </cell>
          <cell r="D718" t="str">
            <v>km</v>
          </cell>
          <cell r="E718" t="str">
            <v>KD</v>
          </cell>
          <cell r="F718">
            <v>2000</v>
          </cell>
          <cell r="J718" t="str">
            <v>KDA95B</v>
          </cell>
        </row>
        <row r="719">
          <cell r="A719" t="str">
            <v>KDA120B</v>
          </cell>
          <cell r="B719" t="str">
            <v>06.6107</v>
          </cell>
          <cell r="C719" t="str">
            <v>Kéo dây nhôm bọc 120mm2</v>
          </cell>
          <cell r="D719" t="str">
            <v>km</v>
          </cell>
          <cell r="E719" t="str">
            <v>KD</v>
          </cell>
          <cell r="F719">
            <v>2000</v>
          </cell>
          <cell r="J719" t="str">
            <v>KDA120B</v>
          </cell>
        </row>
        <row r="720">
          <cell r="A720" t="str">
            <v>KDA150B</v>
          </cell>
          <cell r="B720" t="str">
            <v>06.6108</v>
          </cell>
          <cell r="C720" t="str">
            <v>Kéo dây nhôm bọc 150mm2</v>
          </cell>
          <cell r="D720" t="str">
            <v>km</v>
          </cell>
          <cell r="E720" t="str">
            <v>KD</v>
          </cell>
          <cell r="F720">
            <v>2000</v>
          </cell>
          <cell r="J720" t="str">
            <v>KDA150B</v>
          </cell>
        </row>
        <row r="721">
          <cell r="A721" t="str">
            <v>KDA185B</v>
          </cell>
          <cell r="B721" t="str">
            <v>06.6109</v>
          </cell>
          <cell r="C721" t="str">
            <v>Kéo dây nhôm bọc 185mm2</v>
          </cell>
          <cell r="D721" t="str">
            <v>km</v>
          </cell>
          <cell r="E721" t="str">
            <v>KD</v>
          </cell>
          <cell r="F721">
            <v>2000</v>
          </cell>
          <cell r="J721" t="str">
            <v>KDA185B</v>
          </cell>
        </row>
        <row r="722">
          <cell r="A722" t="str">
            <v>KDA240B</v>
          </cell>
          <cell r="B722" t="str">
            <v>06.6110</v>
          </cell>
          <cell r="C722" t="str">
            <v>Kéo dây nhôm bọc 240mm2</v>
          </cell>
          <cell r="D722" t="str">
            <v>km</v>
          </cell>
          <cell r="E722" t="str">
            <v>KD</v>
          </cell>
          <cell r="F722">
            <v>2000</v>
          </cell>
          <cell r="J722" t="str">
            <v>KDA240B</v>
          </cell>
        </row>
        <row r="723">
          <cell r="A723" t="str">
            <v>KDAABC150</v>
          </cell>
          <cell r="B723" t="str">
            <v>06.7007</v>
          </cell>
          <cell r="C723" t="str">
            <v>Kéo dây ABC 4x150mm2</v>
          </cell>
          <cell r="D723" t="str">
            <v>km</v>
          </cell>
          <cell r="E723" t="str">
            <v>KD</v>
          </cell>
          <cell r="F723">
            <v>2000</v>
          </cell>
          <cell r="J723" t="str">
            <v>KDAABC150</v>
          </cell>
        </row>
        <row r="724">
          <cell r="A724" t="str">
            <v>KDAABC120</v>
          </cell>
          <cell r="B724" t="str">
            <v>06.7007</v>
          </cell>
          <cell r="C724" t="str">
            <v>Kéo dây ABC 4x120mm2</v>
          </cell>
          <cell r="D724" t="str">
            <v>km</v>
          </cell>
          <cell r="E724" t="str">
            <v>KD</v>
          </cell>
          <cell r="F724">
            <v>2000</v>
          </cell>
          <cell r="J724" t="str">
            <v>KDAABC120</v>
          </cell>
        </row>
        <row r="725">
          <cell r="A725" t="str">
            <v>KDAABC95</v>
          </cell>
          <cell r="B725" t="str">
            <v>06.7006</v>
          </cell>
          <cell r="C725" t="str">
            <v>Kéo dây ABC 3x95mm2</v>
          </cell>
          <cell r="D725" t="str">
            <v>km</v>
          </cell>
          <cell r="E725" t="str">
            <v>KD</v>
          </cell>
          <cell r="F725">
            <v>2000</v>
          </cell>
          <cell r="J725" t="str">
            <v>KDAABC95</v>
          </cell>
        </row>
        <row r="726">
          <cell r="A726" t="str">
            <v>KDAABC70</v>
          </cell>
          <cell r="B726" t="str">
            <v>06.6505</v>
          </cell>
          <cell r="C726" t="str">
            <v>Kéo dây ABC 4x70mm2</v>
          </cell>
          <cell r="D726" t="str">
            <v>km</v>
          </cell>
          <cell r="E726" t="str">
            <v>KD</v>
          </cell>
          <cell r="F726">
            <v>2000</v>
          </cell>
          <cell r="J726" t="str">
            <v>KDAABC70</v>
          </cell>
        </row>
        <row r="727">
          <cell r="A727" t="str">
            <v>KDAABC50</v>
          </cell>
          <cell r="B727" t="str">
            <v>06.6504</v>
          </cell>
          <cell r="C727" t="str">
            <v>Kéo dây ABC 4x50mm2</v>
          </cell>
          <cell r="D727" t="str">
            <v>km</v>
          </cell>
          <cell r="E727" t="str">
            <v>KD</v>
          </cell>
          <cell r="F727">
            <v>2000</v>
          </cell>
          <cell r="J727" t="str">
            <v>KDAABC50</v>
          </cell>
        </row>
        <row r="728">
          <cell r="A728" t="str">
            <v>KDAC35</v>
          </cell>
          <cell r="B728" t="str">
            <v>06.6103</v>
          </cell>
          <cell r="C728" t="str">
            <v>Kéo dây nhôm lõi thép cỡ dây 35mm2</v>
          </cell>
          <cell r="D728" t="str">
            <v>km</v>
          </cell>
          <cell r="E728" t="str">
            <v>KD</v>
          </cell>
          <cell r="F728">
            <v>2000</v>
          </cell>
          <cell r="J728" t="str">
            <v>KDAC35</v>
          </cell>
        </row>
        <row r="729">
          <cell r="A729" t="str">
            <v>KDAC50</v>
          </cell>
          <cell r="B729" t="str">
            <v>06.6114</v>
          </cell>
          <cell r="C729" t="str">
            <v>Kéo dây nhôm lõi thép cỡ dây 50mm2</v>
          </cell>
          <cell r="D729" t="str">
            <v>km</v>
          </cell>
          <cell r="E729" t="str">
            <v>KD</v>
          </cell>
          <cell r="F729">
            <v>2000</v>
          </cell>
          <cell r="J729" t="str">
            <v>KDAC50</v>
          </cell>
        </row>
        <row r="730">
          <cell r="A730" t="str">
            <v>KDAC70</v>
          </cell>
          <cell r="B730" t="str">
            <v>06.6105</v>
          </cell>
          <cell r="C730" t="str">
            <v>Kéo dây nhôm lõi thép cỡ dây 70mm2</v>
          </cell>
          <cell r="D730" t="str">
            <v>km</v>
          </cell>
          <cell r="E730" t="str">
            <v>KD</v>
          </cell>
          <cell r="F730">
            <v>2000</v>
          </cell>
          <cell r="J730" t="str">
            <v>KDAC70</v>
          </cell>
        </row>
        <row r="731">
          <cell r="A731" t="str">
            <v>KDAC95</v>
          </cell>
          <cell r="B731" t="str">
            <v>06.6106</v>
          </cell>
          <cell r="C731" t="str">
            <v>Kéo dây nhôm lõi thép cỡ dây 95mm2</v>
          </cell>
          <cell r="D731" t="str">
            <v>km</v>
          </cell>
          <cell r="E731" t="str">
            <v>KD</v>
          </cell>
          <cell r="F731">
            <v>2000</v>
          </cell>
          <cell r="J731" t="str">
            <v>KDAC95</v>
          </cell>
        </row>
        <row r="732">
          <cell r="A732" t="str">
            <v>KDAC120</v>
          </cell>
          <cell r="B732" t="str">
            <v>06.6107</v>
          </cell>
          <cell r="C732" t="str">
            <v>Kéo dây nhôm lõi thép cỡ dây 120mm2</v>
          </cell>
          <cell r="D732" t="str">
            <v>km</v>
          </cell>
          <cell r="E732" t="str">
            <v>KD</v>
          </cell>
          <cell r="F732">
            <v>2000</v>
          </cell>
          <cell r="J732" t="str">
            <v>KDAC120</v>
          </cell>
        </row>
        <row r="733">
          <cell r="A733" t="str">
            <v>KDAC150</v>
          </cell>
          <cell r="B733" t="str">
            <v>06.6108</v>
          </cell>
          <cell r="C733" t="str">
            <v>Kéo dây nhôm lõi thép cỡ dây 150mm2</v>
          </cell>
          <cell r="D733" t="str">
            <v>km</v>
          </cell>
          <cell r="E733" t="str">
            <v>KD</v>
          </cell>
          <cell r="F733">
            <v>2000</v>
          </cell>
          <cell r="J733" t="str">
            <v>KDAC150</v>
          </cell>
        </row>
        <row r="734">
          <cell r="A734" t="str">
            <v>KDACXV50</v>
          </cell>
          <cell r="B734" t="str">
            <v>06.6114</v>
          </cell>
          <cell r="C734" t="str">
            <v>Kéo dây nhôm bọc cỡ dây 50mm2</v>
          </cell>
          <cell r="D734" t="str">
            <v>km</v>
          </cell>
          <cell r="E734" t="str">
            <v>KD</v>
          </cell>
          <cell r="F734">
            <v>2000</v>
          </cell>
          <cell r="J734" t="str">
            <v>KDACXV50</v>
          </cell>
        </row>
        <row r="735">
          <cell r="A735" t="str">
            <v>KDACXV150</v>
          </cell>
          <cell r="B735" t="str">
            <v>06.6108</v>
          </cell>
          <cell r="C735" t="str">
            <v>Kéo dây nhôm lõi thép bọc XLPE cỡ dây 150mm2</v>
          </cell>
          <cell r="D735" t="str">
            <v>km</v>
          </cell>
          <cell r="E735" t="str">
            <v>KD</v>
          </cell>
          <cell r="F735">
            <v>2000</v>
          </cell>
          <cell r="J735" t="str">
            <v>KDACXV150</v>
          </cell>
        </row>
        <row r="736">
          <cell r="A736" t="str">
            <v>KDAC185</v>
          </cell>
          <cell r="B736" t="str">
            <v>06.6109</v>
          </cell>
          <cell r="C736" t="str">
            <v>Kéo dây nhôm lõi thép cỡ dây 185mm2</v>
          </cell>
          <cell r="D736" t="str">
            <v>km</v>
          </cell>
          <cell r="E736" t="str">
            <v>KD</v>
          </cell>
          <cell r="F736">
            <v>2000</v>
          </cell>
          <cell r="J736" t="str">
            <v>KDAC185</v>
          </cell>
        </row>
        <row r="737">
          <cell r="A737" t="str">
            <v>KDAC240</v>
          </cell>
          <cell r="B737" t="str">
            <v>06.6110</v>
          </cell>
          <cell r="C737" t="str">
            <v>Kéo dây nhôm lõi thép cỡ dây 240mm2</v>
          </cell>
          <cell r="D737" t="str">
            <v>km</v>
          </cell>
          <cell r="E737" t="str">
            <v>KD</v>
          </cell>
          <cell r="F737">
            <v>2000</v>
          </cell>
          <cell r="J737" t="str">
            <v>KDAC240</v>
          </cell>
        </row>
        <row r="738">
          <cell r="A738" t="str">
            <v>KDM22</v>
          </cell>
          <cell r="B738" t="str">
            <v>06.6142</v>
          </cell>
          <cell r="C738" t="str">
            <v>Kéo dây đồng trần 22mm2</v>
          </cell>
          <cell r="D738" t="str">
            <v>km</v>
          </cell>
          <cell r="E738" t="str">
            <v>KD</v>
          </cell>
          <cell r="F738">
            <v>2000</v>
          </cell>
          <cell r="J738" t="str">
            <v>KDM22</v>
          </cell>
        </row>
        <row r="739">
          <cell r="A739" t="str">
            <v>KDM25</v>
          </cell>
          <cell r="B739" t="str">
            <v>06.6142</v>
          </cell>
          <cell r="C739" t="str">
            <v>Kéo dây đồng trần 25mm2</v>
          </cell>
          <cell r="D739" t="str">
            <v>km</v>
          </cell>
          <cell r="E739" t="str">
            <v>KD</v>
          </cell>
          <cell r="F739">
            <v>2000</v>
          </cell>
          <cell r="J739" t="str">
            <v>KDM25</v>
          </cell>
        </row>
        <row r="740">
          <cell r="A740" t="str">
            <v>KDM35</v>
          </cell>
          <cell r="B740" t="str">
            <v>06.6143</v>
          </cell>
          <cell r="C740" t="str">
            <v>Kéo dây đồng trần 35mm2</v>
          </cell>
          <cell r="D740" t="str">
            <v>km</v>
          </cell>
          <cell r="E740" t="str">
            <v>KD</v>
          </cell>
          <cell r="F740">
            <v>2000</v>
          </cell>
          <cell r="J740" t="str">
            <v>KDM35</v>
          </cell>
        </row>
        <row r="741">
          <cell r="A741" t="str">
            <v>KDM48</v>
          </cell>
          <cell r="B741" t="str">
            <v>06.6144</v>
          </cell>
          <cell r="C741" t="str">
            <v>Kéo dây đồng trần 48mm2</v>
          </cell>
          <cell r="D741" t="str">
            <v>km</v>
          </cell>
          <cell r="E741" t="str">
            <v>KD</v>
          </cell>
          <cell r="F741">
            <v>2000</v>
          </cell>
          <cell r="J741" t="str">
            <v>KDM48</v>
          </cell>
        </row>
        <row r="742">
          <cell r="A742" t="str">
            <v>KDM50</v>
          </cell>
          <cell r="B742" t="str">
            <v>06.6144</v>
          </cell>
          <cell r="C742" t="str">
            <v>Kéo dây đồng trần 50mm2</v>
          </cell>
          <cell r="D742" t="str">
            <v>km</v>
          </cell>
          <cell r="E742" t="str">
            <v>KD</v>
          </cell>
          <cell r="F742">
            <v>2000</v>
          </cell>
          <cell r="J742" t="str">
            <v>KDM50</v>
          </cell>
        </row>
        <row r="743">
          <cell r="A743" t="str">
            <v>KDM70</v>
          </cell>
          <cell r="B743" t="str">
            <v>06.6145</v>
          </cell>
          <cell r="C743" t="str">
            <v>Kéo dây đồng trần 70mm2</v>
          </cell>
          <cell r="D743" t="str">
            <v>km</v>
          </cell>
          <cell r="E743" t="str">
            <v>KD</v>
          </cell>
          <cell r="F743">
            <v>2000</v>
          </cell>
          <cell r="J743" t="str">
            <v>KDM70</v>
          </cell>
        </row>
        <row r="744">
          <cell r="A744" t="str">
            <v>KDM95</v>
          </cell>
          <cell r="B744" t="str">
            <v>06.6146</v>
          </cell>
          <cell r="C744" t="str">
            <v>Kéo dây đồng trần 95mm2</v>
          </cell>
          <cell r="D744" t="str">
            <v>km</v>
          </cell>
          <cell r="E744" t="str">
            <v>KD</v>
          </cell>
          <cell r="F744">
            <v>2000</v>
          </cell>
          <cell r="J744" t="str">
            <v>KDM95</v>
          </cell>
        </row>
        <row r="745">
          <cell r="A745" t="str">
            <v>KDM25B</v>
          </cell>
          <cell r="B745" t="str">
            <v>06.6142</v>
          </cell>
          <cell r="C745" t="str">
            <v>Kéo dây đồng bọc 25mm2</v>
          </cell>
          <cell r="D745" t="str">
            <v>km</v>
          </cell>
          <cell r="E745" t="str">
            <v>KD</v>
          </cell>
          <cell r="F745">
            <v>2000</v>
          </cell>
          <cell r="J745" t="str">
            <v>KDM25B</v>
          </cell>
        </row>
        <row r="746">
          <cell r="A746" t="str">
            <v>KDM50B</v>
          </cell>
          <cell r="B746" t="str">
            <v>06.6144</v>
          </cell>
          <cell r="C746" t="str">
            <v>Kéo dây đồng bọc 50mm3</v>
          </cell>
          <cell r="D746" t="str">
            <v>km</v>
          </cell>
          <cell r="E746" t="str">
            <v>KD</v>
          </cell>
          <cell r="F746">
            <v>2000</v>
          </cell>
          <cell r="J746" t="str">
            <v>KDM50B</v>
          </cell>
        </row>
        <row r="747">
          <cell r="A747" t="str">
            <v>KDM95B</v>
          </cell>
          <cell r="B747" t="str">
            <v>06.6146</v>
          </cell>
          <cell r="C747" t="str">
            <v>Kéo dây đồng bọc 95mm2</v>
          </cell>
          <cell r="D747" t="str">
            <v>km</v>
          </cell>
          <cell r="E747" t="str">
            <v>KD</v>
          </cell>
          <cell r="F747">
            <v>2000</v>
          </cell>
          <cell r="J747" t="str">
            <v>KDM95B</v>
          </cell>
        </row>
        <row r="748">
          <cell r="A748" t="str">
            <v>KDQG1</v>
          </cell>
          <cell r="B748" t="str">
            <v>06.5071</v>
          </cell>
          <cell r="C748" t="str">
            <v>Kéo dây qua vị trí bẻ góc dây &lt;=50mm2</v>
          </cell>
          <cell r="D748" t="str">
            <v>vị trí</v>
          </cell>
          <cell r="E748" t="str">
            <v>KD</v>
          </cell>
          <cell r="F748">
            <v>2000</v>
          </cell>
          <cell r="J748" t="str">
            <v>KDQG1</v>
          </cell>
        </row>
        <row r="749">
          <cell r="A749" t="str">
            <v>KDQG2</v>
          </cell>
          <cell r="B749" t="str">
            <v>06.5072</v>
          </cell>
          <cell r="C749" t="str">
            <v xml:space="preserve">Kéo dây qua vị trí bẻ góc dây </v>
          </cell>
          <cell r="D749" t="str">
            <v>vị trí</v>
          </cell>
          <cell r="E749" t="str">
            <v>KD</v>
          </cell>
          <cell r="F749">
            <v>2000</v>
          </cell>
          <cell r="J749" t="str">
            <v>KDQG2</v>
          </cell>
        </row>
        <row r="750">
          <cell r="A750" t="str">
            <v>KDQS</v>
          </cell>
          <cell r="B750" t="str">
            <v>06.5082</v>
          </cell>
          <cell r="C750" t="str">
            <v>Kéo dây qua sông ( S&lt;=300)</v>
          </cell>
          <cell r="D750" t="str">
            <v>vị trí</v>
          </cell>
          <cell r="E750" t="str">
            <v>KD</v>
          </cell>
          <cell r="F750">
            <v>2000</v>
          </cell>
          <cell r="J750" t="str">
            <v>KDQS</v>
          </cell>
        </row>
        <row r="751">
          <cell r="A751" t="str">
            <v>KDQMR</v>
          </cell>
          <cell r="B751" t="str">
            <v>06.5082</v>
          </cell>
          <cell r="C751" t="str">
            <v>Kéo dây qua mương rạch</v>
          </cell>
          <cell r="D751" t="str">
            <v>vị trí</v>
          </cell>
          <cell r="E751" t="str">
            <v>KD</v>
          </cell>
          <cell r="F751">
            <v>2000</v>
          </cell>
          <cell r="J751" t="str">
            <v>KDQMR</v>
          </cell>
        </row>
        <row r="752">
          <cell r="A752" t="str">
            <v>KDQD</v>
          </cell>
          <cell r="B752" t="str">
            <v>06.5051</v>
          </cell>
          <cell r="C752" t="str">
            <v>Kéo dây vượt đường ( dây &lt;=50mm2)</v>
          </cell>
          <cell r="D752" t="str">
            <v>vị trí</v>
          </cell>
          <cell r="E752" t="str">
            <v>KD</v>
          </cell>
          <cell r="F752">
            <v>2000</v>
          </cell>
          <cell r="J752" t="str">
            <v>KDQD</v>
          </cell>
        </row>
        <row r="753">
          <cell r="A753" t="str">
            <v>KDQD1</v>
          </cell>
          <cell r="B753" t="str">
            <v>06.5052</v>
          </cell>
          <cell r="C753" t="str">
            <v>Kéo dây vượt đường (dây &lt;=95mm2)</v>
          </cell>
          <cell r="D753" t="str">
            <v>vị trí</v>
          </cell>
          <cell r="E753" t="str">
            <v>KD</v>
          </cell>
          <cell r="F753">
            <v>2000</v>
          </cell>
          <cell r="J753" t="str">
            <v>KDQD1</v>
          </cell>
        </row>
        <row r="754">
          <cell r="A754" t="str">
            <v>LSTK100</v>
          </cell>
          <cell r="B754" t="str">
            <v>07.2204</v>
          </cell>
          <cell r="C754" t="str">
            <v>Lắp ống sắt bảo vệ cáp d&lt;100mm</v>
          </cell>
          <cell r="D754" t="str">
            <v>mét</v>
          </cell>
          <cell r="E754" t="str">
            <v>LS</v>
          </cell>
          <cell r="F754">
            <v>2000</v>
          </cell>
          <cell r="J754" t="str">
            <v>LSTK100</v>
          </cell>
        </row>
        <row r="755">
          <cell r="A755" t="str">
            <v>LSTK70</v>
          </cell>
          <cell r="B755" t="str">
            <v>07.2203</v>
          </cell>
          <cell r="C755" t="str">
            <v>Lắp ống sắt bảo vệ cáp d&lt;70mm</v>
          </cell>
          <cell r="D755" t="str">
            <v>mét</v>
          </cell>
          <cell r="E755" t="str">
            <v>LS</v>
          </cell>
          <cell r="F755">
            <v>2000</v>
          </cell>
          <cell r="J755" t="str">
            <v>LSTK70</v>
          </cell>
        </row>
        <row r="756">
          <cell r="A756" t="str">
            <v>LSTK50</v>
          </cell>
          <cell r="B756" t="str">
            <v>07.2202</v>
          </cell>
          <cell r="C756" t="str">
            <v>Lắp ống sắt bảo vệ cáp d&lt;50mm</v>
          </cell>
          <cell r="D756" t="str">
            <v>mét</v>
          </cell>
          <cell r="E756" t="str">
            <v>LS</v>
          </cell>
          <cell r="F756">
            <v>2000</v>
          </cell>
          <cell r="J756" t="str">
            <v>LSTK50</v>
          </cell>
        </row>
        <row r="757">
          <cell r="A757" t="str">
            <v>LSTK120d</v>
          </cell>
          <cell r="B757" t="str">
            <v>07.2301</v>
          </cell>
          <cell r="C757" t="str">
            <v>Lắp ống sắt bảo vệ cáp qua đường d&lt;120mm</v>
          </cell>
          <cell r="D757" t="str">
            <v>mét</v>
          </cell>
          <cell r="E757" t="str">
            <v>LS</v>
          </cell>
          <cell r="F757">
            <v>2000</v>
          </cell>
          <cell r="J757" t="str">
            <v>LSTK120d</v>
          </cell>
        </row>
        <row r="758">
          <cell r="A758" t="str">
            <v>LSTK220d</v>
          </cell>
          <cell r="B758" t="str">
            <v>07.2302</v>
          </cell>
          <cell r="C758" t="str">
            <v>Lắp ống sắt bảo vệ cáp qua đường d&lt;220mm</v>
          </cell>
          <cell r="D758" t="str">
            <v>mét</v>
          </cell>
          <cell r="E758" t="str">
            <v>LS</v>
          </cell>
          <cell r="F758">
            <v>2000</v>
          </cell>
          <cell r="J758" t="str">
            <v>LSTK220d</v>
          </cell>
        </row>
        <row r="759">
          <cell r="A759" t="str">
            <v>LPVC42CL</v>
          </cell>
          <cell r="B759" t="str">
            <v>07,2403</v>
          </cell>
          <cell r="C759" t="str">
            <v>Lắp ống nhựa PVC D42</v>
          </cell>
          <cell r="D759" t="str">
            <v>mét</v>
          </cell>
          <cell r="E759" t="str">
            <v>LP</v>
          </cell>
          <cell r="F759">
            <v>2000</v>
          </cell>
          <cell r="J759" t="str">
            <v>LPVC42CL</v>
          </cell>
        </row>
        <row r="760">
          <cell r="A760" t="str">
            <v>LPVC60CL</v>
          </cell>
          <cell r="B760" t="str">
            <v>07,2404</v>
          </cell>
          <cell r="C760" t="str">
            <v>Lắp ống nhựa PVC D60</v>
          </cell>
          <cell r="D760" t="str">
            <v>mét</v>
          </cell>
          <cell r="E760" t="str">
            <v>LP</v>
          </cell>
          <cell r="F760">
            <v>2000</v>
          </cell>
          <cell r="J760" t="str">
            <v>LPVC60CL</v>
          </cell>
        </row>
        <row r="761">
          <cell r="A761" t="str">
            <v>LPVC90CL</v>
          </cell>
          <cell r="B761" t="str">
            <v>07.2415</v>
          </cell>
          <cell r="C761" t="str">
            <v>Lắp ống nhựa PVC D90</v>
          </cell>
          <cell r="D761" t="str">
            <v>mét</v>
          </cell>
          <cell r="E761" t="str">
            <v>LP</v>
          </cell>
          <cell r="F761">
            <v>2000</v>
          </cell>
          <cell r="J761" t="str">
            <v>LPVC90CL</v>
          </cell>
        </row>
        <row r="762">
          <cell r="A762" t="str">
            <v>LPVC114CL</v>
          </cell>
          <cell r="B762" t="str">
            <v>07,2407</v>
          </cell>
          <cell r="C762" t="str">
            <v>Lắp ống nhựa PVC D114</v>
          </cell>
          <cell r="D762" t="str">
            <v>mét</v>
          </cell>
          <cell r="E762" t="str">
            <v>LP</v>
          </cell>
          <cell r="F762">
            <v>2000</v>
          </cell>
          <cell r="J762" t="str">
            <v>LPVC114CL</v>
          </cell>
        </row>
        <row r="763">
          <cell r="A763" t="str">
            <v>LPVC140CL</v>
          </cell>
          <cell r="B763" t="str">
            <v>07,2403</v>
          </cell>
          <cell r="C763" t="str">
            <v>Lắp ống nhựa PVC D140</v>
          </cell>
          <cell r="D763" t="str">
            <v>mét</v>
          </cell>
          <cell r="E763" t="str">
            <v>LP</v>
          </cell>
          <cell r="F763">
            <v>2000</v>
          </cell>
          <cell r="J763" t="str">
            <v>LPVC140CL</v>
          </cell>
        </row>
        <row r="764">
          <cell r="A764" t="str">
            <v>LPVC</v>
          </cell>
          <cell r="B764" t="str">
            <v>04.8103</v>
          </cell>
          <cell r="C764" t="str">
            <v xml:space="preserve">Lắp ống PVC </v>
          </cell>
          <cell r="D764" t="str">
            <v>mét</v>
          </cell>
          <cell r="E764" t="str">
            <v>LP</v>
          </cell>
          <cell r="F764">
            <v>2000</v>
          </cell>
          <cell r="J764" t="str">
            <v>LPVC</v>
          </cell>
        </row>
        <row r="765">
          <cell r="A765" t="str">
            <v>KCN1kg</v>
          </cell>
          <cell r="B765" t="str">
            <v>07.3401</v>
          </cell>
          <cell r="C765" t="str">
            <v>Lắp cáp trong ống bảo vệ loại &lt;=1kg</v>
          </cell>
          <cell r="D765" t="str">
            <v>mét</v>
          </cell>
          <cell r="E765" t="str">
            <v>KC</v>
          </cell>
          <cell r="F765">
            <v>2000</v>
          </cell>
          <cell r="J765" t="str">
            <v>KCN1kg</v>
          </cell>
        </row>
        <row r="766">
          <cell r="A766" t="str">
            <v>KCN2kg</v>
          </cell>
          <cell r="B766" t="str">
            <v>07.3402</v>
          </cell>
          <cell r="C766" t="str">
            <v>Lắp cáp trong ống bảo vệ loại &lt;=2kg</v>
          </cell>
          <cell r="D766" t="str">
            <v>mét</v>
          </cell>
          <cell r="E766" t="str">
            <v>KC</v>
          </cell>
          <cell r="F766">
            <v>2000</v>
          </cell>
          <cell r="J766" t="str">
            <v>KCN2kg</v>
          </cell>
        </row>
        <row r="767">
          <cell r="A767" t="str">
            <v>KCN3kg</v>
          </cell>
          <cell r="B767" t="str">
            <v>07.3403</v>
          </cell>
          <cell r="C767" t="str">
            <v>Lắp cáp trong ống bảo vệ loại &lt;=3kg</v>
          </cell>
          <cell r="D767" t="str">
            <v>mét</v>
          </cell>
          <cell r="E767" t="str">
            <v>KC</v>
          </cell>
          <cell r="F767">
            <v>2000</v>
          </cell>
          <cell r="J767" t="str">
            <v>KCN3kg</v>
          </cell>
        </row>
        <row r="768">
          <cell r="A768" t="str">
            <v>KCN4kg</v>
          </cell>
          <cell r="B768" t="str">
            <v>07.3404</v>
          </cell>
          <cell r="C768" t="str">
            <v>Lắp cáp trong ống bảo vệ loại &lt;=4.5kg</v>
          </cell>
          <cell r="D768" t="str">
            <v>mét</v>
          </cell>
          <cell r="E768" t="str">
            <v>KC</v>
          </cell>
          <cell r="F768">
            <v>2000</v>
          </cell>
          <cell r="J768" t="str">
            <v>KCN4kg</v>
          </cell>
        </row>
        <row r="769">
          <cell r="A769" t="str">
            <v>KCN6kg</v>
          </cell>
          <cell r="B769" t="str">
            <v>07.3405</v>
          </cell>
          <cell r="C769" t="str">
            <v>Lắp cáp trong ống bảo vệ loại &lt;=6kg</v>
          </cell>
          <cell r="D769" t="str">
            <v>mét</v>
          </cell>
          <cell r="E769" t="str">
            <v>KC</v>
          </cell>
          <cell r="F769">
            <v>2000</v>
          </cell>
          <cell r="J769" t="str">
            <v>KCN6kg</v>
          </cell>
        </row>
        <row r="770">
          <cell r="A770" t="str">
            <v>KCN7kg</v>
          </cell>
          <cell r="B770" t="str">
            <v>07.3406</v>
          </cell>
          <cell r="C770" t="str">
            <v>Lắp cáp trong ống bảo vệ loại &lt;=7.5kg</v>
          </cell>
          <cell r="D770" t="str">
            <v>mét</v>
          </cell>
          <cell r="E770" t="str">
            <v>KC</v>
          </cell>
          <cell r="F770">
            <v>2000</v>
          </cell>
          <cell r="J770" t="str">
            <v>KCN7kg</v>
          </cell>
        </row>
        <row r="771">
          <cell r="A771" t="str">
            <v>KCN9kg</v>
          </cell>
          <cell r="B771" t="str">
            <v>07.3407</v>
          </cell>
          <cell r="C771" t="str">
            <v>Lắp cáp trong ống bảo vệ loại &lt;=9kg</v>
          </cell>
          <cell r="D771" t="str">
            <v>mét</v>
          </cell>
          <cell r="E771" t="str">
            <v>KC</v>
          </cell>
          <cell r="F771">
            <v>2000</v>
          </cell>
          <cell r="J771" t="str">
            <v>KCN9kg</v>
          </cell>
        </row>
        <row r="772">
          <cell r="A772" t="str">
            <v>KCN10kg</v>
          </cell>
          <cell r="B772" t="str">
            <v>07.3408</v>
          </cell>
          <cell r="C772" t="str">
            <v>Lắp cáp trong ống bảo vệ loại &lt;=10.5kg</v>
          </cell>
          <cell r="D772" t="str">
            <v>mét</v>
          </cell>
          <cell r="E772" t="str">
            <v>KC</v>
          </cell>
          <cell r="F772">
            <v>2000</v>
          </cell>
          <cell r="J772" t="str">
            <v>KCN10kg</v>
          </cell>
        </row>
        <row r="773">
          <cell r="A773" t="str">
            <v>KCN12kg</v>
          </cell>
          <cell r="B773" t="str">
            <v>07.3409</v>
          </cell>
          <cell r="C773" t="str">
            <v>Lắp cáp trong ống bảo vệ loại &lt;=12kg</v>
          </cell>
          <cell r="D773" t="str">
            <v>mét</v>
          </cell>
          <cell r="E773" t="str">
            <v>KC</v>
          </cell>
          <cell r="F773">
            <v>2000</v>
          </cell>
          <cell r="J773" t="str">
            <v>KCN12kg</v>
          </cell>
        </row>
        <row r="774">
          <cell r="A774" t="str">
            <v>KCNT1kg</v>
          </cell>
          <cell r="B774" t="str">
            <v>03.1401</v>
          </cell>
          <cell r="C774" t="str">
            <v>Lắp cáp trong ống bảo vệ trong TBA loại &lt;=1kg</v>
          </cell>
          <cell r="D774" t="str">
            <v>mét</v>
          </cell>
          <cell r="E774" t="str">
            <v>KC</v>
          </cell>
          <cell r="F774">
            <v>2000</v>
          </cell>
          <cell r="J774" t="str">
            <v>KCNT1kg</v>
          </cell>
        </row>
        <row r="775">
          <cell r="A775" t="str">
            <v>KCNT2kg</v>
          </cell>
          <cell r="B775" t="str">
            <v>03.1402</v>
          </cell>
          <cell r="C775" t="str">
            <v>Lắp cáp trong ống bảo vệ trong TBA loại &lt;=2kg</v>
          </cell>
          <cell r="D775" t="str">
            <v>mét</v>
          </cell>
          <cell r="E775" t="str">
            <v>KC</v>
          </cell>
          <cell r="F775">
            <v>2000</v>
          </cell>
          <cell r="J775" t="str">
            <v>KCNT2kg</v>
          </cell>
        </row>
        <row r="776">
          <cell r="A776" t="str">
            <v>KCNT3kg</v>
          </cell>
          <cell r="B776" t="str">
            <v>03.1403</v>
          </cell>
          <cell r="C776" t="str">
            <v>Lắp cáp trong ống bảo vệ trong TBA loại &lt;=3kg</v>
          </cell>
          <cell r="D776" t="str">
            <v>mét</v>
          </cell>
          <cell r="E776" t="str">
            <v>KC</v>
          </cell>
          <cell r="F776">
            <v>2000</v>
          </cell>
          <cell r="J776" t="str">
            <v>KCNT3kg</v>
          </cell>
        </row>
        <row r="777">
          <cell r="A777" t="str">
            <v>KCNT4kg</v>
          </cell>
          <cell r="B777" t="str">
            <v>03.1404</v>
          </cell>
          <cell r="C777" t="str">
            <v>Lắp cáp trong ống bảo vệ trong TBA loại &lt;=4.5kg</v>
          </cell>
          <cell r="D777" t="str">
            <v>mét</v>
          </cell>
          <cell r="E777" t="str">
            <v>KC</v>
          </cell>
          <cell r="F777">
            <v>2000</v>
          </cell>
          <cell r="J777" t="str">
            <v>KCNT4kg</v>
          </cell>
        </row>
        <row r="778">
          <cell r="A778" t="str">
            <v>KCNT6kg</v>
          </cell>
          <cell r="B778" t="str">
            <v>03.1405</v>
          </cell>
          <cell r="C778" t="str">
            <v>Lắp cáp trong ống bảo vệ trong TBA loại &lt;=6kg</v>
          </cell>
          <cell r="D778" t="str">
            <v>mét</v>
          </cell>
          <cell r="E778" t="str">
            <v>KC</v>
          </cell>
          <cell r="F778">
            <v>2000</v>
          </cell>
          <cell r="J778" t="str">
            <v>KCNT6kg</v>
          </cell>
        </row>
        <row r="779">
          <cell r="A779" t="str">
            <v>KCNT7kg</v>
          </cell>
          <cell r="B779" t="str">
            <v>03.1406</v>
          </cell>
          <cell r="C779" t="str">
            <v>Lắp cáp trong ống bảo vệ trong TBA loại &lt;=7.5kg</v>
          </cell>
          <cell r="D779" t="str">
            <v>mét</v>
          </cell>
          <cell r="E779" t="str">
            <v>KC</v>
          </cell>
          <cell r="F779">
            <v>2000</v>
          </cell>
          <cell r="J779" t="str">
            <v>KCNT7kg</v>
          </cell>
        </row>
        <row r="780">
          <cell r="A780" t="str">
            <v>KCNT9kg</v>
          </cell>
          <cell r="B780" t="str">
            <v>03.1407</v>
          </cell>
          <cell r="C780" t="str">
            <v>Lắp cáp trong ống bảo vệ trong TBA loại &lt;=9kg</v>
          </cell>
          <cell r="D780" t="str">
            <v>mét</v>
          </cell>
          <cell r="E780" t="str">
            <v>KC</v>
          </cell>
          <cell r="F780">
            <v>2000</v>
          </cell>
          <cell r="J780" t="str">
            <v>KCNT9kg</v>
          </cell>
        </row>
        <row r="781">
          <cell r="A781" t="str">
            <v>LSD</v>
          </cell>
          <cell r="B781" t="str">
            <v>06.1115</v>
          </cell>
          <cell r="C781" t="str">
            <v>Lắp sứ đứng 24KV</v>
          </cell>
          <cell r="D781" t="str">
            <v>bộ</v>
          </cell>
          <cell r="E781" t="str">
            <v>LS</v>
          </cell>
          <cell r="F781">
            <v>2000</v>
          </cell>
          <cell r="J781" t="str">
            <v>LSD</v>
          </cell>
        </row>
        <row r="782">
          <cell r="A782" t="str">
            <v>LSD_T</v>
          </cell>
          <cell r="B782" t="str">
            <v>06.1115</v>
          </cell>
          <cell r="C782" t="str">
            <v>Tháo sứ đứng 24KV</v>
          </cell>
          <cell r="D782" t="str">
            <v>bộ</v>
          </cell>
          <cell r="E782" t="str">
            <v>LS</v>
          </cell>
          <cell r="F782">
            <v>2000</v>
          </cell>
          <cell r="J782" t="str">
            <v>LSD_T</v>
          </cell>
        </row>
        <row r="783">
          <cell r="A783" t="str">
            <v>lsd35</v>
          </cell>
          <cell r="B783" t="str">
            <v>06.1116</v>
          </cell>
          <cell r="C783" t="str">
            <v>Lắp sứ đứng 35KV</v>
          </cell>
          <cell r="D783" t="str">
            <v>bộ</v>
          </cell>
          <cell r="E783" t="str">
            <v>ls</v>
          </cell>
          <cell r="F783">
            <v>2000</v>
          </cell>
          <cell r="J783" t="str">
            <v>lsd35</v>
          </cell>
        </row>
        <row r="784">
          <cell r="A784" t="str">
            <v>LCHSD</v>
          </cell>
          <cell r="B784" t="str">
            <v>06.1410</v>
          </cell>
          <cell r="C784" t="str">
            <v>Lắp chuỗi sứ đỡ 2 bát/chuỗi</v>
          </cell>
          <cell r="D784" t="str">
            <v>chuỗi</v>
          </cell>
          <cell r="E784" t="str">
            <v>LC</v>
          </cell>
          <cell r="F784">
            <v>2000</v>
          </cell>
          <cell r="J784" t="str">
            <v>LCHSD</v>
          </cell>
        </row>
        <row r="785">
          <cell r="A785" t="str">
            <v>LCHSN</v>
          </cell>
          <cell r="B785" t="str">
            <v>06.1511</v>
          </cell>
          <cell r="C785" t="str">
            <v>Lắp chuỗi sứ néo 2 bát/chuỗi</v>
          </cell>
          <cell r="D785" t="str">
            <v>chuỗi</v>
          </cell>
          <cell r="E785" t="str">
            <v>LC</v>
          </cell>
          <cell r="F785">
            <v>2000</v>
          </cell>
          <cell r="J785" t="str">
            <v>LCHSN</v>
          </cell>
        </row>
        <row r="786">
          <cell r="A786" t="str">
            <v>LCHSNply</v>
          </cell>
          <cell r="B786" t="str">
            <v>06.2201</v>
          </cell>
          <cell r="C786" t="str">
            <v>Lắp chuỗi sứ néo Polymer</v>
          </cell>
          <cell r="D786" t="str">
            <v>chuỗi</v>
          </cell>
          <cell r="E786" t="str">
            <v>LC</v>
          </cell>
          <cell r="F786">
            <v>2000</v>
          </cell>
          <cell r="J786" t="str">
            <v>LCHSNply</v>
          </cell>
        </row>
        <row r="787">
          <cell r="A787" t="str">
            <v>LCHSN3</v>
          </cell>
          <cell r="B787" t="str">
            <v>06.1521</v>
          </cell>
          <cell r="C787" t="str">
            <v>Lắp chuỗi sứ néo 3 bát/chuỗi</v>
          </cell>
          <cell r="D787" t="str">
            <v>chuỗi</v>
          </cell>
          <cell r="E787" t="str">
            <v>LC</v>
          </cell>
          <cell r="F787">
            <v>2000</v>
          </cell>
          <cell r="J787" t="str">
            <v>LCHSN3</v>
          </cell>
        </row>
        <row r="788">
          <cell r="A788" t="str">
            <v>LSOC</v>
          </cell>
          <cell r="B788" t="str">
            <v>06.1211</v>
          </cell>
          <cell r="C788" t="str">
            <v>Lắp rack sứ + sứ ống chỉ</v>
          </cell>
          <cell r="D788" t="str">
            <v>bộ</v>
          </cell>
          <cell r="E788" t="str">
            <v>LS</v>
          </cell>
          <cell r="F788">
            <v>2000</v>
          </cell>
          <cell r="J788" t="str">
            <v>LSOC</v>
          </cell>
        </row>
        <row r="789">
          <cell r="A789" t="str">
            <v>LR2</v>
          </cell>
          <cell r="B789" t="str">
            <v>06.1213</v>
          </cell>
          <cell r="C789" t="str">
            <v>Lắp rack 2 sứ + sứ ống chỉ</v>
          </cell>
          <cell r="D789" t="str">
            <v>bộ</v>
          </cell>
          <cell r="E789" t="str">
            <v>LR</v>
          </cell>
          <cell r="F789">
            <v>2000</v>
          </cell>
          <cell r="J789" t="str">
            <v>LR2</v>
          </cell>
        </row>
        <row r="790">
          <cell r="A790" t="str">
            <v>LR3</v>
          </cell>
          <cell r="B790" t="str">
            <v>06.1214</v>
          </cell>
          <cell r="C790" t="str">
            <v>Lắp rack 3 sứ + sứ ống chỉ</v>
          </cell>
          <cell r="D790" t="str">
            <v>bộ</v>
          </cell>
          <cell r="E790" t="str">
            <v>LR</v>
          </cell>
          <cell r="F790">
            <v>2000</v>
          </cell>
          <cell r="J790" t="str">
            <v>LR3</v>
          </cell>
        </row>
        <row r="791">
          <cell r="A791" t="str">
            <v>LR4</v>
          </cell>
          <cell r="B791" t="str">
            <v>06.1215</v>
          </cell>
          <cell r="C791" t="str">
            <v>Lắp rack 4 sứ + sứ ống chỉ</v>
          </cell>
          <cell r="D791" t="str">
            <v>bộ</v>
          </cell>
          <cell r="E791" t="str">
            <v>LR</v>
          </cell>
          <cell r="F791">
            <v>2000</v>
          </cell>
          <cell r="J791" t="str">
            <v>LR4</v>
          </cell>
        </row>
        <row r="792">
          <cell r="A792" t="str">
            <v>LTRUHL-I</v>
          </cell>
          <cell r="B792" t="str">
            <v>HL16</v>
          </cell>
          <cell r="C792" t="str">
            <v xml:space="preserve">Dựng trụ đỡ đường dây 3 pha </v>
          </cell>
          <cell r="D792" t="str">
            <v>trụ</v>
          </cell>
          <cell r="E792" t="str">
            <v>LT</v>
          </cell>
          <cell r="F792">
            <v>2000</v>
          </cell>
          <cell r="J792" t="str">
            <v>LTRUHL-I</v>
          </cell>
        </row>
        <row r="793">
          <cell r="A793" t="str">
            <v>LSDHL-DX</v>
          </cell>
          <cell r="B793" t="str">
            <v>HL02</v>
          </cell>
          <cell r="C793" t="str">
            <v>Lắp sứ đứng đường dây 3 pha xà đối xứng</v>
          </cell>
          <cell r="D793" t="str">
            <v>bộ</v>
          </cell>
          <cell r="E793" t="str">
            <v>LS</v>
          </cell>
          <cell r="F793">
            <v>2000</v>
          </cell>
          <cell r="J793" t="str">
            <v>LSDHL-DX</v>
          </cell>
        </row>
        <row r="794">
          <cell r="A794" t="str">
            <v>LCHSNplyHL</v>
          </cell>
          <cell r="B794" t="str">
            <v>HL05</v>
          </cell>
          <cell r="C794" t="str">
            <v>Lắp chuỗi sứ néo Polymer đường dây 3 pha</v>
          </cell>
          <cell r="D794" t="str">
            <v>bộ</v>
          </cell>
          <cell r="E794" t="str">
            <v>LC</v>
          </cell>
          <cell r="F794">
            <v>2000</v>
          </cell>
          <cell r="J794" t="str">
            <v>LCHSNplyHL</v>
          </cell>
        </row>
        <row r="795">
          <cell r="A795" t="str">
            <v>DN CL</v>
          </cell>
          <cell r="B795" t="str">
            <v>HL07</v>
          </cell>
          <cell r="C795" t="str">
            <v>Đấu cò lèo đường dây 3 pha</v>
          </cell>
          <cell r="D795" t="str">
            <v>cò</v>
          </cell>
          <cell r="E795" t="str">
            <v>DN</v>
          </cell>
          <cell r="F795">
            <v>2000</v>
          </cell>
          <cell r="J795" t="str">
            <v>DN CL</v>
          </cell>
        </row>
        <row r="796">
          <cell r="A796" t="str">
            <v>LXHL</v>
          </cell>
          <cell r="B796" t="str">
            <v>HL13</v>
          </cell>
          <cell r="C796" t="str">
            <v>Lắp xà</v>
          </cell>
          <cell r="D796" t="str">
            <v>bộ</v>
          </cell>
          <cell r="E796" t="str">
            <v>LX</v>
          </cell>
          <cell r="F796">
            <v>2000</v>
          </cell>
          <cell r="J796" t="str">
            <v>LXHL</v>
          </cell>
        </row>
        <row r="797">
          <cell r="A797" t="str">
            <v>LSDHL-V</v>
          </cell>
          <cell r="B797" t="str">
            <v>HL03</v>
          </cell>
          <cell r="C797" t="str">
            <v>Lắp sứ đứng đường dây 3 pha xà vectical</v>
          </cell>
          <cell r="D797" t="str">
            <v>bộ</v>
          </cell>
          <cell r="E797" t="str">
            <v>LS</v>
          </cell>
          <cell r="F797">
            <v>2000</v>
          </cell>
          <cell r="J797" t="str">
            <v>LSDHL-V</v>
          </cell>
        </row>
        <row r="798">
          <cell r="A798" t="str">
            <v>LFCOHL</v>
          </cell>
          <cell r="B798" t="str">
            <v>HL09</v>
          </cell>
          <cell r="C798" t="str">
            <v>Lắp FCO, LBFCO đường dây 3 pha</v>
          </cell>
          <cell r="D798" t="str">
            <v>bộ</v>
          </cell>
          <cell r="E798" t="str">
            <v>LF</v>
          </cell>
          <cell r="F798">
            <v>2000</v>
          </cell>
          <cell r="J798" t="str">
            <v>LFCOHL</v>
          </cell>
        </row>
        <row r="799">
          <cell r="A799" t="str">
            <v>LLAHL</v>
          </cell>
          <cell r="B799" t="str">
            <v>HL09</v>
          </cell>
          <cell r="C799" t="str">
            <v>Lắp LA</v>
          </cell>
          <cell r="D799" t="str">
            <v>cái</v>
          </cell>
          <cell r="E799" t="str">
            <v>LL</v>
          </cell>
          <cell r="F799">
            <v>2000</v>
          </cell>
          <cell r="J799" t="str">
            <v>LLAHL</v>
          </cell>
        </row>
        <row r="800">
          <cell r="A800" t="str">
            <v>LBNH</v>
          </cell>
          <cell r="B800" t="str">
            <v>06.2070</v>
          </cell>
          <cell r="C800" t="str">
            <v>Sơn biển số- bảng nguy hiểm</v>
          </cell>
          <cell r="D800" t="str">
            <v>cái</v>
          </cell>
          <cell r="E800" t="str">
            <v>LB</v>
          </cell>
          <cell r="F800">
            <v>2000</v>
          </cell>
          <cell r="J800" t="str">
            <v>LBNH</v>
          </cell>
        </row>
        <row r="801">
          <cell r="A801" t="str">
            <v>LcapdongTB95</v>
          </cell>
          <cell r="B801" t="str">
            <v>04.4201</v>
          </cell>
          <cell r="C801" t="str">
            <v>Lắp cáp đồng xuống thiết bị D ≤ 95mm2</v>
          </cell>
          <cell r="D801" t="str">
            <v>m</v>
          </cell>
          <cell r="E801" t="str">
            <v>Lc</v>
          </cell>
          <cell r="F801">
            <v>2000</v>
          </cell>
          <cell r="J801" t="str">
            <v>LcapdongTB95</v>
          </cell>
        </row>
        <row r="802">
          <cell r="A802" t="str">
            <v>LcapdongTB150</v>
          </cell>
          <cell r="B802" t="str">
            <v>04.4202</v>
          </cell>
          <cell r="C802" t="str">
            <v>Lắp cáp đồng xuống thiết bị D ≤ 150mm2</v>
          </cell>
          <cell r="D802" t="str">
            <v>m</v>
          </cell>
          <cell r="E802" t="str">
            <v>Lc</v>
          </cell>
          <cell r="F802">
            <v>2000</v>
          </cell>
          <cell r="J802" t="str">
            <v>LcapdongTB150</v>
          </cell>
        </row>
        <row r="803">
          <cell r="A803" t="str">
            <v>LcapdongTB240</v>
          </cell>
          <cell r="B803" t="str">
            <v>04.4203</v>
          </cell>
          <cell r="C803" t="str">
            <v>Lắp cáp đồng xuống thiết bị D &gt; 150mm2</v>
          </cell>
          <cell r="D803" t="str">
            <v>m</v>
          </cell>
          <cell r="E803" t="str">
            <v>Lc</v>
          </cell>
          <cell r="F803">
            <v>2000</v>
          </cell>
          <cell r="J803" t="str">
            <v>LcapdongTB240</v>
          </cell>
        </row>
        <row r="804">
          <cell r="A804" t="str">
            <v>LFCO</v>
          </cell>
          <cell r="B804" t="str">
            <v>02.3505</v>
          </cell>
          <cell r="C804" t="str">
            <v>Lắp FCO 24KV</v>
          </cell>
          <cell r="D804" t="str">
            <v>cái</v>
          </cell>
          <cell r="E804" t="str">
            <v>LF</v>
          </cell>
          <cell r="F804">
            <v>2000</v>
          </cell>
          <cell r="J804" t="str">
            <v>LFCO</v>
          </cell>
        </row>
        <row r="805">
          <cell r="A805" t="str">
            <v>LLBFCO</v>
          </cell>
          <cell r="B805" t="str">
            <v>02.3505</v>
          </cell>
          <cell r="C805" t="str">
            <v>Lắp LBFCO 24KV</v>
          </cell>
          <cell r="D805" t="str">
            <v>cái</v>
          </cell>
          <cell r="E805" t="str">
            <v>LL</v>
          </cell>
          <cell r="F805">
            <v>2000</v>
          </cell>
          <cell r="J805" t="str">
            <v>LLBFCO</v>
          </cell>
        </row>
        <row r="806">
          <cell r="A806" t="str">
            <v>LGFCO</v>
          </cell>
          <cell r="B806" t="str">
            <v>06.2110</v>
          </cell>
          <cell r="C806" t="str">
            <v>Lắp giá đỡ FCO</v>
          </cell>
          <cell r="D806" t="str">
            <v>bộ</v>
          </cell>
          <cell r="E806" t="str">
            <v>LG</v>
          </cell>
          <cell r="F806">
            <v>2000</v>
          </cell>
          <cell r="J806" t="str">
            <v>LGFCO</v>
          </cell>
        </row>
        <row r="807">
          <cell r="A807" t="str">
            <v>PT</v>
          </cell>
          <cell r="B807" t="str">
            <v>01.1112</v>
          </cell>
          <cell r="C807" t="str">
            <v>Phát tuyến</v>
          </cell>
          <cell r="D807" t="str">
            <v>m2</v>
          </cell>
          <cell r="E807" t="str">
            <v>PT</v>
          </cell>
          <cell r="F807">
            <v>2000</v>
          </cell>
          <cell r="J807" t="str">
            <v>PT</v>
          </cell>
        </row>
        <row r="808">
          <cell r="A808" t="str">
            <v>PHABETONG</v>
          </cell>
          <cell r="B808" t="str">
            <v>07.1113</v>
          </cell>
          <cell r="C808" t="str">
            <v>Phá đường nhựa bằng thủ công</v>
          </cell>
          <cell r="D808" t="str">
            <v>m2</v>
          </cell>
          <cell r="E808" t="str">
            <v>PH</v>
          </cell>
          <cell r="F808">
            <v>2000</v>
          </cell>
          <cell r="J808" t="str">
            <v>PHABETONG</v>
          </cell>
        </row>
        <row r="809">
          <cell r="B809"/>
          <cell r="C809"/>
          <cell r="D809"/>
          <cell r="E809" t="str">
            <v/>
          </cell>
          <cell r="J809">
            <v>0</v>
          </cell>
        </row>
        <row r="810">
          <cell r="B810"/>
          <cell r="C810"/>
          <cell r="D810"/>
          <cell r="E810" t="str">
            <v/>
          </cell>
          <cell r="J810">
            <v>0</v>
          </cell>
        </row>
        <row r="811">
          <cell r="B811"/>
          <cell r="C811"/>
          <cell r="D811"/>
          <cell r="E811" t="str">
            <v/>
          </cell>
          <cell r="J811">
            <v>0</v>
          </cell>
        </row>
        <row r="812">
          <cell r="A812"/>
          <cell r="B812"/>
          <cell r="C812"/>
          <cell r="D812"/>
          <cell r="E812" t="str">
            <v/>
          </cell>
          <cell r="J812">
            <v>0</v>
          </cell>
        </row>
        <row r="813">
          <cell r="A813" t="str">
            <v>Bảng kê đơn Giá trạm biến áp ( 66/1999/QĐ-BCN)</v>
          </cell>
          <cell r="B813"/>
          <cell r="C813"/>
          <cell r="D813"/>
          <cell r="E813" t="str">
            <v>Bả</v>
          </cell>
          <cell r="J813" t="str">
            <v>Bảng kê đơn Giá trạm biến áp ( 66/1999/QĐ-BCN)</v>
          </cell>
        </row>
        <row r="814">
          <cell r="A814"/>
          <cell r="B814"/>
          <cell r="C814"/>
          <cell r="D814"/>
          <cell r="E814" t="str">
            <v/>
          </cell>
          <cell r="J814">
            <v>0</v>
          </cell>
        </row>
        <row r="815">
          <cell r="A815" t="str">
            <v>Mã</v>
          </cell>
          <cell r="B815" t="str">
            <v>MHĐG</v>
          </cell>
          <cell r="C815" t="str">
            <v>Công việc</v>
          </cell>
          <cell r="D815" t="str">
            <v>Đơn vị</v>
          </cell>
          <cell r="E815" t="str">
            <v>Mã</v>
          </cell>
          <cell r="J815" t="str">
            <v>Mã</v>
          </cell>
        </row>
        <row r="816">
          <cell r="A816">
            <v>1</v>
          </cell>
          <cell r="B816">
            <v>2</v>
          </cell>
          <cell r="C816">
            <v>3</v>
          </cell>
          <cell r="D816">
            <v>4</v>
          </cell>
          <cell r="E816" t="str">
            <v>1</v>
          </cell>
          <cell r="J816">
            <v>1</v>
          </cell>
        </row>
        <row r="817">
          <cell r="A817" t="str">
            <v>TR15</v>
          </cell>
          <cell r="B817" t="str">
            <v>01.1161</v>
          </cell>
          <cell r="C817" t="str">
            <v>Máy biến áp 8,6(12,7)/0,22- 0,44kV  15kVA</v>
          </cell>
          <cell r="D817" t="str">
            <v>máy</v>
          </cell>
          <cell r="E817" t="str">
            <v>TR</v>
          </cell>
          <cell r="F817">
            <v>1</v>
          </cell>
          <cell r="G817" t="str">
            <v>x</v>
          </cell>
          <cell r="J817" t="str">
            <v>TR15</v>
          </cell>
        </row>
        <row r="818">
          <cell r="A818" t="str">
            <v>TR25</v>
          </cell>
          <cell r="B818" t="str">
            <v>01.1161</v>
          </cell>
          <cell r="C818" t="str">
            <v>Máy biến áp 8,6(12,7)/0,22- 0,44kV  25kVA</v>
          </cell>
          <cell r="D818" t="str">
            <v>máy</v>
          </cell>
          <cell r="E818" t="str">
            <v>TR</v>
          </cell>
          <cell r="F818">
            <v>1</v>
          </cell>
          <cell r="G818" t="str">
            <v>x</v>
          </cell>
          <cell r="J818" t="str">
            <v>TR25</v>
          </cell>
        </row>
        <row r="819">
          <cell r="A819" t="str">
            <v>TR37</v>
          </cell>
          <cell r="B819" t="str">
            <v>01.1162</v>
          </cell>
          <cell r="C819" t="str">
            <v>Máy biến áp 8,6(12,7)/0,22-0,44kV- 37,5kVA</v>
          </cell>
          <cell r="D819" t="str">
            <v>máy</v>
          </cell>
          <cell r="E819" t="str">
            <v>TR</v>
          </cell>
          <cell r="F819">
            <v>1</v>
          </cell>
          <cell r="G819" t="str">
            <v>x</v>
          </cell>
          <cell r="J819" t="str">
            <v>TR37</v>
          </cell>
        </row>
        <row r="820">
          <cell r="A820" t="str">
            <v>TR50</v>
          </cell>
          <cell r="B820" t="str">
            <v>01.1162</v>
          </cell>
          <cell r="C820" t="str">
            <v>Máy biến áp 8,6(12,7)/0,22-0,44kV- 50kVA</v>
          </cell>
          <cell r="D820" t="str">
            <v>máy</v>
          </cell>
          <cell r="E820" t="str">
            <v>TR</v>
          </cell>
          <cell r="F820">
            <v>1</v>
          </cell>
          <cell r="G820" t="str">
            <v>x</v>
          </cell>
          <cell r="J820" t="str">
            <v>TR50</v>
          </cell>
        </row>
        <row r="821">
          <cell r="A821" t="str">
            <v>TR75</v>
          </cell>
          <cell r="B821" t="str">
            <v>01.1163</v>
          </cell>
          <cell r="C821" t="str">
            <v>Máy biến áp 8,6(12,7)/0,22-0,44kV- 75kVA</v>
          </cell>
          <cell r="D821" t="str">
            <v>máy</v>
          </cell>
          <cell r="E821" t="str">
            <v>TR</v>
          </cell>
          <cell r="F821">
            <v>1</v>
          </cell>
          <cell r="G821" t="str">
            <v>x</v>
          </cell>
          <cell r="J821" t="str">
            <v>TR75</v>
          </cell>
        </row>
        <row r="822">
          <cell r="A822" t="str">
            <v>T100</v>
          </cell>
          <cell r="B822" t="str">
            <v>01.1164</v>
          </cell>
          <cell r="C822" t="str">
            <v>Máy biến áp 8,6(12,7)/0,22-0,44kV- 100kVA</v>
          </cell>
          <cell r="D822" t="str">
            <v>máy</v>
          </cell>
          <cell r="E822" t="str">
            <v>T1</v>
          </cell>
          <cell r="F822">
            <v>1</v>
          </cell>
          <cell r="G822" t="str">
            <v>x</v>
          </cell>
          <cell r="J822" t="str">
            <v>T100</v>
          </cell>
        </row>
        <row r="823">
          <cell r="A823" t="str">
            <v>TR151</v>
          </cell>
          <cell r="B823" t="str">
            <v>01.1161</v>
          </cell>
          <cell r="C823" t="str">
            <v>Máy biến áp 12,7/0,22-0,44kV  15kVA</v>
          </cell>
          <cell r="D823" t="str">
            <v>máy</v>
          </cell>
          <cell r="E823" t="str">
            <v>TR</v>
          </cell>
          <cell r="F823">
            <v>1</v>
          </cell>
          <cell r="G823" t="str">
            <v>x</v>
          </cell>
          <cell r="J823" t="str">
            <v>TR151</v>
          </cell>
        </row>
        <row r="824">
          <cell r="A824" t="str">
            <v>TR251</v>
          </cell>
          <cell r="B824" t="str">
            <v>01.1161</v>
          </cell>
          <cell r="C824" t="str">
            <v>Máy biến áp 12,7/0,22-0,44kV  25kVA</v>
          </cell>
          <cell r="D824" t="str">
            <v>máy</v>
          </cell>
          <cell r="E824" t="str">
            <v>TR</v>
          </cell>
          <cell r="F824">
            <v>1</v>
          </cell>
          <cell r="G824" t="str">
            <v>x</v>
          </cell>
          <cell r="J824" t="str">
            <v>TR251</v>
          </cell>
        </row>
        <row r="825">
          <cell r="A825" t="str">
            <v>TR371</v>
          </cell>
          <cell r="B825" t="str">
            <v>01.1412</v>
          </cell>
          <cell r="C825" t="str">
            <v>Máy biến áp 12,7/0,22-0,44kV  37,5kVA</v>
          </cell>
          <cell r="D825" t="str">
            <v>máy</v>
          </cell>
          <cell r="E825" t="str">
            <v>TR</v>
          </cell>
          <cell r="F825">
            <v>1</v>
          </cell>
          <cell r="G825" t="str">
            <v>x</v>
          </cell>
          <cell r="J825" t="str">
            <v>TR371</v>
          </cell>
        </row>
        <row r="826">
          <cell r="A826" t="str">
            <v>TR501</v>
          </cell>
          <cell r="B826" t="str">
            <v>01.1162</v>
          </cell>
          <cell r="C826" t="str">
            <v>Máy biến áp 12,7/0,23-0,46kV 50kVA</v>
          </cell>
          <cell r="D826" t="str">
            <v>máy</v>
          </cell>
          <cell r="E826" t="str">
            <v>TR</v>
          </cell>
          <cell r="F826">
            <v>1</v>
          </cell>
          <cell r="G826" t="str">
            <v>x</v>
          </cell>
          <cell r="J826" t="str">
            <v>TR501</v>
          </cell>
        </row>
        <row r="827">
          <cell r="A827" t="str">
            <v>TR751</v>
          </cell>
          <cell r="B827" t="str">
            <v>01.1163</v>
          </cell>
          <cell r="C827" t="str">
            <v>Máy biến áp 12,7/0,23-0,46kV  75kVA</v>
          </cell>
          <cell r="D827" t="str">
            <v>máy</v>
          </cell>
          <cell r="E827" t="str">
            <v>TR</v>
          </cell>
          <cell r="F827">
            <v>1</v>
          </cell>
          <cell r="G827" t="str">
            <v>x</v>
          </cell>
          <cell r="J827" t="str">
            <v>TR751</v>
          </cell>
        </row>
        <row r="828">
          <cell r="A828" t="str">
            <v>T1001</v>
          </cell>
          <cell r="B828" t="str">
            <v>01.1164</v>
          </cell>
          <cell r="C828" t="str">
            <v>Máy biến áp 12,7/0,22-0,44kV  100kVA</v>
          </cell>
          <cell r="D828" t="str">
            <v>máy</v>
          </cell>
          <cell r="E828" t="str">
            <v>T1</v>
          </cell>
          <cell r="F828">
            <v>1</v>
          </cell>
          <cell r="G828" t="str">
            <v>x</v>
          </cell>
          <cell r="J828" t="str">
            <v>T1001</v>
          </cell>
        </row>
        <row r="829">
          <cell r="A829" t="str">
            <v>TR100</v>
          </cell>
          <cell r="B829" t="str">
            <v>01.1153</v>
          </cell>
          <cell r="C829" t="str">
            <v>Máy biến áp 15(22)/0,4kV- 100kVA</v>
          </cell>
          <cell r="D829" t="str">
            <v>máy</v>
          </cell>
          <cell r="E829" t="str">
            <v>TR</v>
          </cell>
          <cell r="F829">
            <v>1</v>
          </cell>
          <cell r="G829" t="str">
            <v>x</v>
          </cell>
          <cell r="J829" t="str">
            <v>TR100</v>
          </cell>
        </row>
        <row r="830">
          <cell r="A830" t="str">
            <v>TR160</v>
          </cell>
          <cell r="B830" t="str">
            <v>01.1154</v>
          </cell>
          <cell r="C830" t="str">
            <v>Máy biến áp 15(22)/0,4kV- 160kVA</v>
          </cell>
          <cell r="D830" t="str">
            <v>máy</v>
          </cell>
          <cell r="E830" t="str">
            <v>TR</v>
          </cell>
          <cell r="F830">
            <v>1</v>
          </cell>
          <cell r="G830" t="str">
            <v>x</v>
          </cell>
          <cell r="J830" t="str">
            <v>TR160</v>
          </cell>
        </row>
        <row r="831">
          <cell r="A831" t="str">
            <v>TR180</v>
          </cell>
          <cell r="B831" t="str">
            <v>01.1154</v>
          </cell>
          <cell r="C831" t="str">
            <v>Máy biến áp 15(22)/0,4kV- 180kVA</v>
          </cell>
          <cell r="D831" t="str">
            <v>máy</v>
          </cell>
          <cell r="E831" t="str">
            <v>TR</v>
          </cell>
          <cell r="F831">
            <v>1</v>
          </cell>
          <cell r="G831" t="str">
            <v>x</v>
          </cell>
          <cell r="J831" t="str">
            <v>TR180</v>
          </cell>
        </row>
        <row r="832">
          <cell r="A832" t="str">
            <v>TR250</v>
          </cell>
          <cell r="B832" t="str">
            <v>01.1155</v>
          </cell>
          <cell r="C832" t="str">
            <v>Máy biến áp 15(22)/0,4kV- 250kVA</v>
          </cell>
          <cell r="D832" t="str">
            <v>máy</v>
          </cell>
          <cell r="E832" t="str">
            <v>TR</v>
          </cell>
          <cell r="F832">
            <v>1</v>
          </cell>
          <cell r="G832" t="str">
            <v>x</v>
          </cell>
          <cell r="J832" t="str">
            <v>TR250</v>
          </cell>
        </row>
        <row r="833">
          <cell r="A833" t="str">
            <v>TR320</v>
          </cell>
          <cell r="B833" t="str">
            <v>01.1155</v>
          </cell>
          <cell r="C833" t="str">
            <v>Máy biến áp 15(22)/0,4kV- 320kVA</v>
          </cell>
          <cell r="D833" t="str">
            <v>máy</v>
          </cell>
          <cell r="E833" t="str">
            <v>TR</v>
          </cell>
          <cell r="F833">
            <v>1</v>
          </cell>
          <cell r="G833" t="str">
            <v>x</v>
          </cell>
          <cell r="J833" t="str">
            <v>TR320</v>
          </cell>
        </row>
        <row r="834">
          <cell r="A834" t="str">
            <v>TR400</v>
          </cell>
          <cell r="B834" t="str">
            <v>01.1155</v>
          </cell>
          <cell r="C834" t="str">
            <v>Máy biến áp 15(22)/0,4kV- 400kVA</v>
          </cell>
          <cell r="D834" t="str">
            <v>máy</v>
          </cell>
          <cell r="E834" t="str">
            <v>TR</v>
          </cell>
          <cell r="F834">
            <v>1</v>
          </cell>
          <cell r="G834" t="str">
            <v>x</v>
          </cell>
          <cell r="J834" t="str">
            <v>TR400</v>
          </cell>
        </row>
        <row r="835">
          <cell r="A835" t="str">
            <v>TR560</v>
          </cell>
          <cell r="B835" t="str">
            <v>01.1156</v>
          </cell>
          <cell r="C835" t="str">
            <v>Máy biến áp 15(22)/0,4kV- 560kVA</v>
          </cell>
          <cell r="D835" t="str">
            <v>máy</v>
          </cell>
          <cell r="E835" t="str">
            <v>TR</v>
          </cell>
          <cell r="F835">
            <v>1</v>
          </cell>
          <cell r="G835" t="str">
            <v>x</v>
          </cell>
          <cell r="J835" t="str">
            <v>TR560</v>
          </cell>
        </row>
        <row r="836">
          <cell r="A836" t="str">
            <v>TR630</v>
          </cell>
          <cell r="B836" t="str">
            <v>01.1156</v>
          </cell>
          <cell r="C836" t="str">
            <v>Máy biến áp 15(22)/0,4kV- 630kVA</v>
          </cell>
          <cell r="D836" t="str">
            <v>máy</v>
          </cell>
          <cell r="E836" t="str">
            <v>TR</v>
          </cell>
          <cell r="F836">
            <v>1</v>
          </cell>
          <cell r="G836" t="str">
            <v>x</v>
          </cell>
          <cell r="J836" t="str">
            <v>TR630</v>
          </cell>
        </row>
        <row r="837">
          <cell r="A837" t="str">
            <v>TR750</v>
          </cell>
          <cell r="B837" t="str">
            <v>01.1157</v>
          </cell>
          <cell r="C837" t="str">
            <v>Máy biến áp 15(22)/0,4kV- 750kVA</v>
          </cell>
          <cell r="D837" t="str">
            <v>máy</v>
          </cell>
          <cell r="E837" t="str">
            <v>TR</v>
          </cell>
          <cell r="F837">
            <v>1</v>
          </cell>
          <cell r="G837" t="str">
            <v>x</v>
          </cell>
          <cell r="J837" t="str">
            <v>TR750</v>
          </cell>
        </row>
        <row r="838">
          <cell r="A838" t="str">
            <v>TR1000</v>
          </cell>
          <cell r="B838" t="str">
            <v>01.1157</v>
          </cell>
          <cell r="C838" t="str">
            <v>Máy biến áp 15(22)/0,4kV- 1000kVA</v>
          </cell>
          <cell r="D838" t="str">
            <v>máy</v>
          </cell>
          <cell r="E838" t="str">
            <v>TR</v>
          </cell>
          <cell r="F838">
            <v>1</v>
          </cell>
          <cell r="G838" t="str">
            <v>x</v>
          </cell>
          <cell r="J838" t="str">
            <v>TR1000</v>
          </cell>
        </row>
        <row r="839">
          <cell r="A839" t="str">
            <v>TR1250</v>
          </cell>
          <cell r="B839" t="str">
            <v>01.1157</v>
          </cell>
          <cell r="C839" t="str">
            <v>Máy biến áp 15(22)/0,4kV- 1250kVA</v>
          </cell>
          <cell r="D839" t="str">
            <v>máy</v>
          </cell>
          <cell r="E839" t="str">
            <v>TR</v>
          </cell>
          <cell r="F839">
            <v>1</v>
          </cell>
          <cell r="G839" t="str">
            <v>x</v>
          </cell>
          <cell r="J839" t="str">
            <v>TR1250</v>
          </cell>
        </row>
        <row r="840">
          <cell r="A840" t="str">
            <v>TR1500</v>
          </cell>
          <cell r="B840" t="str">
            <v>01.1157</v>
          </cell>
          <cell r="C840" t="str">
            <v>Máy biến áp 15(22)/0,4kV- 1500kVA</v>
          </cell>
          <cell r="D840" t="str">
            <v>máy</v>
          </cell>
          <cell r="E840" t="str">
            <v>TR</v>
          </cell>
          <cell r="F840">
            <v>1</v>
          </cell>
          <cell r="G840" t="str">
            <v>x</v>
          </cell>
          <cell r="J840" t="str">
            <v>TR1500</v>
          </cell>
        </row>
        <row r="841">
          <cell r="A841" t="str">
            <v>TR1600</v>
          </cell>
          <cell r="B841" t="str">
            <v>01.1157</v>
          </cell>
          <cell r="C841" t="str">
            <v>Máy biến áp 15(22)/0,4kV- 1600kVA</v>
          </cell>
          <cell r="D841" t="str">
            <v>máy</v>
          </cell>
          <cell r="E841" t="str">
            <v>TR</v>
          </cell>
          <cell r="F841">
            <v>1</v>
          </cell>
          <cell r="G841" t="str">
            <v>x</v>
          </cell>
          <cell r="J841" t="str">
            <v>TR1600</v>
          </cell>
        </row>
        <row r="842">
          <cell r="A842" t="str">
            <v>TR2000</v>
          </cell>
          <cell r="B842" t="str">
            <v>01.1157</v>
          </cell>
          <cell r="C842" t="str">
            <v>Máy biến áp 15(22)/0,4kV- 2000kVA</v>
          </cell>
          <cell r="D842" t="str">
            <v>máy</v>
          </cell>
          <cell r="E842" t="str">
            <v>TR</v>
          </cell>
          <cell r="F842">
            <v>1</v>
          </cell>
          <cell r="G842" t="str">
            <v>x</v>
          </cell>
          <cell r="J842" t="str">
            <v>TR2000</v>
          </cell>
        </row>
        <row r="843">
          <cell r="A843" t="str">
            <v>TR2500</v>
          </cell>
          <cell r="B843" t="str">
            <v>01.1157</v>
          </cell>
          <cell r="C843" t="str">
            <v>Máy biến áp 15(22)/0,4kV- 2500kVA</v>
          </cell>
          <cell r="D843" t="str">
            <v>máy</v>
          </cell>
          <cell r="E843" t="str">
            <v>TR</v>
          </cell>
          <cell r="F843">
            <v>1</v>
          </cell>
          <cell r="G843" t="str">
            <v>x</v>
          </cell>
          <cell r="J843" t="str">
            <v>TR2500</v>
          </cell>
        </row>
        <row r="844">
          <cell r="A844" t="str">
            <v>TR3000</v>
          </cell>
          <cell r="B844" t="str">
            <v>01.1157</v>
          </cell>
          <cell r="C844" t="str">
            <v>Máy biến áp 15(22)/0,4kV- 3000kVA</v>
          </cell>
          <cell r="D844" t="str">
            <v>máy</v>
          </cell>
          <cell r="E844" t="str">
            <v>TR</v>
          </cell>
          <cell r="F844">
            <v>1</v>
          </cell>
          <cell r="G844" t="str">
            <v>x</v>
          </cell>
          <cell r="J844" t="str">
            <v>TR3000</v>
          </cell>
        </row>
        <row r="845">
          <cell r="A845" t="str">
            <v>TR4000</v>
          </cell>
          <cell r="B845" t="str">
            <v>01.1157</v>
          </cell>
          <cell r="C845" t="str">
            <v>Máy biến áp 15(22)/0,4kV- 4000kVA</v>
          </cell>
          <cell r="D845" t="str">
            <v>máy</v>
          </cell>
          <cell r="E845" t="str">
            <v>TR</v>
          </cell>
          <cell r="F845">
            <v>1</v>
          </cell>
          <cell r="G845" t="str">
            <v>x</v>
          </cell>
          <cell r="J845" t="str">
            <v>TR4000</v>
          </cell>
        </row>
        <row r="846">
          <cell r="A846" t="str">
            <v>TR1001</v>
          </cell>
          <cell r="B846" t="str">
            <v>01.1143</v>
          </cell>
          <cell r="C846" t="str">
            <v>MBA 1 PHA 12,7/0,22-0,44KV -100KVA ( TC Amorphous)</v>
          </cell>
          <cell r="D846" t="str">
            <v>máy</v>
          </cell>
          <cell r="E846" t="str">
            <v>TR</v>
          </cell>
          <cell r="F846">
            <v>1</v>
          </cell>
          <cell r="G846" t="str">
            <v>x</v>
          </cell>
          <cell r="J846" t="str">
            <v>TR1001</v>
          </cell>
        </row>
        <row r="847">
          <cell r="A847" t="str">
            <v>TR1601</v>
          </cell>
          <cell r="B847" t="str">
            <v>01.1144</v>
          </cell>
          <cell r="C847" t="str">
            <v>Máy biến áp 22/0,4kV  160kVA</v>
          </cell>
          <cell r="D847" t="str">
            <v>máy</v>
          </cell>
          <cell r="E847" t="str">
            <v>TR</v>
          </cell>
          <cell r="F847">
            <v>1</v>
          </cell>
          <cell r="G847" t="str">
            <v>x</v>
          </cell>
          <cell r="J847" t="str">
            <v>TR1601</v>
          </cell>
        </row>
        <row r="848">
          <cell r="A848" t="str">
            <v>TR1801</v>
          </cell>
          <cell r="B848" t="str">
            <v>01.1144</v>
          </cell>
          <cell r="C848" t="str">
            <v>Máy biến áp 22/0,4kV  180kVA</v>
          </cell>
          <cell r="D848" t="str">
            <v>máy</v>
          </cell>
          <cell r="E848" t="str">
            <v>TR</v>
          </cell>
          <cell r="F848">
            <v>1</v>
          </cell>
          <cell r="G848" t="str">
            <v>x</v>
          </cell>
          <cell r="J848" t="str">
            <v>TR1801</v>
          </cell>
        </row>
        <row r="849">
          <cell r="A849" t="str">
            <v>TR2501</v>
          </cell>
          <cell r="B849" t="str">
            <v>01.1415</v>
          </cell>
          <cell r="C849" t="str">
            <v>Máy biến áp 22/0,4kV- 250kVA</v>
          </cell>
          <cell r="D849" t="str">
            <v>máy</v>
          </cell>
          <cell r="E849" t="str">
            <v>TR</v>
          </cell>
          <cell r="F849">
            <v>1</v>
          </cell>
          <cell r="G849" t="str">
            <v>x</v>
          </cell>
          <cell r="J849" t="str">
            <v>TR2501</v>
          </cell>
        </row>
        <row r="850">
          <cell r="A850" t="str">
            <v>TR3201</v>
          </cell>
          <cell r="B850" t="str">
            <v>01.1145</v>
          </cell>
          <cell r="C850" t="str">
            <v>Máy biến áp 22/0,4kV- 320kVA</v>
          </cell>
          <cell r="D850" t="str">
            <v>máy</v>
          </cell>
          <cell r="E850" t="str">
            <v>TR</v>
          </cell>
          <cell r="F850">
            <v>1</v>
          </cell>
          <cell r="G850" t="str">
            <v>x</v>
          </cell>
          <cell r="J850" t="str">
            <v>TR3201</v>
          </cell>
        </row>
        <row r="851">
          <cell r="A851" t="str">
            <v>TR4001</v>
          </cell>
          <cell r="B851" t="str">
            <v>01.1146</v>
          </cell>
          <cell r="C851" t="str">
            <v>Máy biến áp 22/0,4kV- 400kVA</v>
          </cell>
          <cell r="D851" t="str">
            <v>máy</v>
          </cell>
          <cell r="E851" t="str">
            <v>TR</v>
          </cell>
          <cell r="F851">
            <v>1</v>
          </cell>
          <cell r="G851" t="str">
            <v>x</v>
          </cell>
          <cell r="J851" t="str">
            <v>TR4001</v>
          </cell>
        </row>
        <row r="852">
          <cell r="A852" t="str">
            <v>TR5601</v>
          </cell>
          <cell r="B852" t="str">
            <v>01.1146</v>
          </cell>
          <cell r="C852" t="str">
            <v>Máy biến áp 22/0,4kV- 560kVA</v>
          </cell>
          <cell r="D852" t="str">
            <v>máy</v>
          </cell>
          <cell r="E852" t="str">
            <v>TR</v>
          </cell>
          <cell r="F852">
            <v>1</v>
          </cell>
          <cell r="G852" t="str">
            <v>x</v>
          </cell>
          <cell r="J852" t="str">
            <v>TR5601</v>
          </cell>
        </row>
        <row r="853">
          <cell r="A853" t="str">
            <v>TR6301</v>
          </cell>
          <cell r="B853" t="str">
            <v>01.1146</v>
          </cell>
          <cell r="C853" t="str">
            <v>Máy biến áp 22/0,4kV- 630kVA</v>
          </cell>
          <cell r="D853" t="str">
            <v>máy</v>
          </cell>
          <cell r="E853" t="str">
            <v>TR</v>
          </cell>
          <cell r="F853">
            <v>1</v>
          </cell>
          <cell r="G853" t="str">
            <v>x</v>
          </cell>
          <cell r="J853" t="str">
            <v>TR6301</v>
          </cell>
        </row>
        <row r="854">
          <cell r="A854" t="str">
            <v>TR7501</v>
          </cell>
          <cell r="B854" t="str">
            <v>01.1147</v>
          </cell>
          <cell r="C854" t="str">
            <v>Máy biến áp 22/0,4kV- 750kVA</v>
          </cell>
          <cell r="D854" t="str">
            <v>máy</v>
          </cell>
          <cell r="E854" t="str">
            <v>TR</v>
          </cell>
          <cell r="F854">
            <v>1</v>
          </cell>
          <cell r="G854" t="str">
            <v>x</v>
          </cell>
          <cell r="J854" t="str">
            <v>TR7501</v>
          </cell>
        </row>
        <row r="855">
          <cell r="A855" t="str">
            <v>TR10001</v>
          </cell>
          <cell r="B855" t="str">
            <v>01.1147</v>
          </cell>
          <cell r="C855" t="str">
            <v>Máy biến áp 22/0,4kV- 1000kVA</v>
          </cell>
          <cell r="D855" t="str">
            <v>máy</v>
          </cell>
          <cell r="E855" t="str">
            <v>TR</v>
          </cell>
          <cell r="F855">
            <v>1</v>
          </cell>
          <cell r="G855" t="str">
            <v>x</v>
          </cell>
          <cell r="J855" t="str">
            <v>TR10001</v>
          </cell>
        </row>
        <row r="856">
          <cell r="A856" t="str">
            <v>TR12501</v>
          </cell>
          <cell r="B856" t="str">
            <v>01.1147</v>
          </cell>
          <cell r="C856" t="str">
            <v>Máy biến áp 22/0,4kV- 1250kVA</v>
          </cell>
          <cell r="D856" t="str">
            <v>máy</v>
          </cell>
          <cell r="E856" t="str">
            <v>TR</v>
          </cell>
          <cell r="F856">
            <v>1</v>
          </cell>
          <cell r="G856" t="str">
            <v>x</v>
          </cell>
          <cell r="J856" t="str">
            <v>TR12501</v>
          </cell>
        </row>
        <row r="857">
          <cell r="A857" t="str">
            <v>TR15001</v>
          </cell>
          <cell r="B857" t="str">
            <v>01.1147</v>
          </cell>
          <cell r="C857" t="str">
            <v>Máy biến áp 22/0,4kV- 1500kVA</v>
          </cell>
          <cell r="D857" t="str">
            <v>máy</v>
          </cell>
          <cell r="E857" t="str">
            <v>TR</v>
          </cell>
          <cell r="F857">
            <v>1</v>
          </cell>
          <cell r="G857" t="str">
            <v>x</v>
          </cell>
          <cell r="J857" t="str">
            <v>TR15001</v>
          </cell>
        </row>
        <row r="858">
          <cell r="A858" t="str">
            <v>TR16001</v>
          </cell>
          <cell r="B858" t="str">
            <v>01.1147</v>
          </cell>
          <cell r="C858" t="str">
            <v>Máy biến áp 22/0,4kV- 1600kVA</v>
          </cell>
          <cell r="D858" t="str">
            <v>máy</v>
          </cell>
          <cell r="E858" t="str">
            <v>TR</v>
          </cell>
          <cell r="F858">
            <v>1</v>
          </cell>
          <cell r="G858" t="str">
            <v>x</v>
          </cell>
          <cell r="J858" t="str">
            <v>TR16001</v>
          </cell>
        </row>
        <row r="859">
          <cell r="A859" t="str">
            <v>TR20001</v>
          </cell>
          <cell r="B859" t="str">
            <v>01.1147</v>
          </cell>
          <cell r="C859" t="str">
            <v>Máy biến áp 22/0,4kV- 2000kVA</v>
          </cell>
          <cell r="D859" t="str">
            <v>máy</v>
          </cell>
          <cell r="E859" t="str">
            <v>TR</v>
          </cell>
          <cell r="F859">
            <v>1</v>
          </cell>
          <cell r="G859" t="str">
            <v>x</v>
          </cell>
          <cell r="J859" t="str">
            <v>TR20001</v>
          </cell>
        </row>
        <row r="860">
          <cell r="A860" t="str">
            <v>TR25001</v>
          </cell>
          <cell r="B860" t="str">
            <v>01.1147</v>
          </cell>
          <cell r="C860" t="str">
            <v>Máy biến áp 22/0,4kV- 2500kVA</v>
          </cell>
          <cell r="D860" t="str">
            <v>máy</v>
          </cell>
          <cell r="E860" t="str">
            <v>TR</v>
          </cell>
          <cell r="F860">
            <v>1</v>
          </cell>
          <cell r="G860" t="str">
            <v>x</v>
          </cell>
          <cell r="J860" t="str">
            <v>TR25001</v>
          </cell>
        </row>
        <row r="861">
          <cell r="A861" t="str">
            <v>TR30001</v>
          </cell>
          <cell r="B861" t="str">
            <v>01.1147</v>
          </cell>
          <cell r="C861" t="str">
            <v>Máy biến áp 22/0,4kV- 3000kVA</v>
          </cell>
          <cell r="D861" t="str">
            <v>máy</v>
          </cell>
          <cell r="E861" t="str">
            <v>TR</v>
          </cell>
          <cell r="F861">
            <v>1</v>
          </cell>
          <cell r="G861" t="str">
            <v>x</v>
          </cell>
          <cell r="J861" t="str">
            <v>TR30001</v>
          </cell>
        </row>
        <row r="862">
          <cell r="A862" t="str">
            <v>TR40001</v>
          </cell>
          <cell r="B862" t="str">
            <v>01.1147</v>
          </cell>
          <cell r="C862" t="str">
            <v>Máy biến áp 22/0,4kV- 4000kVA</v>
          </cell>
          <cell r="D862" t="str">
            <v>máy</v>
          </cell>
          <cell r="E862" t="str">
            <v>TR</v>
          </cell>
          <cell r="F862">
            <v>1</v>
          </cell>
          <cell r="G862" t="str">
            <v>x</v>
          </cell>
          <cell r="J862" t="str">
            <v>TR40001</v>
          </cell>
        </row>
        <row r="863">
          <cell r="A863" t="str">
            <v>FCO100-15</v>
          </cell>
          <cell r="B863" t="str">
            <v>02.3504</v>
          </cell>
          <cell r="C863" t="str">
            <v>FCO-27KV-100A + dây chảy 3K</v>
          </cell>
          <cell r="D863" t="str">
            <v>cái</v>
          </cell>
          <cell r="E863" t="str">
            <v>FC</v>
          </cell>
          <cell r="F863">
            <v>3</v>
          </cell>
          <cell r="G863" t="str">
            <v>x</v>
          </cell>
          <cell r="J863" t="str">
            <v>FCO100-15</v>
          </cell>
        </row>
        <row r="864">
          <cell r="A864" t="str">
            <v>FCO200-15</v>
          </cell>
          <cell r="B864" t="str">
            <v>02.3504</v>
          </cell>
          <cell r="C864" t="str">
            <v xml:space="preserve">FCO 24KV - 200A </v>
          </cell>
          <cell r="D864" t="str">
            <v>cái</v>
          </cell>
          <cell r="E864" t="str">
            <v>FC</v>
          </cell>
          <cell r="F864">
            <v>3</v>
          </cell>
          <cell r="G864" t="str">
            <v>x</v>
          </cell>
          <cell r="J864" t="str">
            <v>FCO200-15</v>
          </cell>
        </row>
        <row r="865">
          <cell r="A865" t="str">
            <v>FCO100-22</v>
          </cell>
          <cell r="B865" t="str">
            <v>02.3155</v>
          </cell>
          <cell r="C865" t="str">
            <v>FCO 27kV - 100A</v>
          </cell>
          <cell r="D865" t="str">
            <v>cái</v>
          </cell>
          <cell r="E865" t="str">
            <v>FC</v>
          </cell>
          <cell r="F865">
            <v>3</v>
          </cell>
          <cell r="G865" t="str">
            <v>x</v>
          </cell>
          <cell r="J865" t="str">
            <v>FCO100-22</v>
          </cell>
        </row>
        <row r="866">
          <cell r="A866" t="str">
            <v>FCO200-22</v>
          </cell>
          <cell r="B866" t="str">
            <v>02.3505</v>
          </cell>
          <cell r="C866" t="str">
            <v xml:space="preserve">FCO 24KV - 200A </v>
          </cell>
          <cell r="D866" t="str">
            <v>cái</v>
          </cell>
          <cell r="E866" t="str">
            <v>FC</v>
          </cell>
          <cell r="F866">
            <v>3</v>
          </cell>
          <cell r="G866" t="str">
            <v>x</v>
          </cell>
          <cell r="J866" t="str">
            <v>FCO200-22</v>
          </cell>
        </row>
        <row r="867">
          <cell r="A867" t="str">
            <v>lbfco100-15</v>
          </cell>
          <cell r="B867" t="str">
            <v>02.3504</v>
          </cell>
          <cell r="C867" t="str">
            <v>LBFCO-24KV-100A</v>
          </cell>
          <cell r="D867" t="str">
            <v>cái</v>
          </cell>
          <cell r="E867" t="str">
            <v>lb</v>
          </cell>
          <cell r="F867">
            <v>3</v>
          </cell>
          <cell r="G867" t="str">
            <v>x</v>
          </cell>
          <cell r="J867" t="str">
            <v>lbfco100-15</v>
          </cell>
        </row>
        <row r="868">
          <cell r="A868" t="str">
            <v>LBFCO200-15</v>
          </cell>
          <cell r="B868" t="str">
            <v>02.3504</v>
          </cell>
          <cell r="C868" t="str">
            <v>LBFCO-24KV-200A</v>
          </cell>
          <cell r="D868" t="str">
            <v>cái</v>
          </cell>
          <cell r="E868" t="str">
            <v>LB</v>
          </cell>
          <cell r="F868">
            <v>3</v>
          </cell>
          <cell r="G868" t="str">
            <v>x</v>
          </cell>
          <cell r="J868" t="str">
            <v>LBFCO200-15</v>
          </cell>
        </row>
        <row r="869">
          <cell r="A869" t="str">
            <v>lbfco100-22</v>
          </cell>
          <cell r="B869" t="str">
            <v>02.3505</v>
          </cell>
          <cell r="C869" t="str">
            <v>LBFCO-24KV-100A</v>
          </cell>
          <cell r="D869" t="str">
            <v>cái</v>
          </cell>
          <cell r="E869" t="str">
            <v>lb</v>
          </cell>
          <cell r="F869">
            <v>3</v>
          </cell>
          <cell r="G869" t="str">
            <v>x</v>
          </cell>
          <cell r="J869" t="str">
            <v>lbfco100-22</v>
          </cell>
        </row>
        <row r="870">
          <cell r="A870" t="str">
            <v>LBFCO200-22</v>
          </cell>
          <cell r="B870" t="str">
            <v>02.3505</v>
          </cell>
          <cell r="C870" t="str">
            <v>LBFCO-24KV-200A</v>
          </cell>
          <cell r="D870" t="str">
            <v>cái</v>
          </cell>
          <cell r="E870" t="str">
            <v>LB</v>
          </cell>
          <cell r="F870">
            <v>3</v>
          </cell>
          <cell r="G870" t="str">
            <v>x</v>
          </cell>
          <cell r="J870" t="str">
            <v>LBFCO200-22</v>
          </cell>
        </row>
        <row r="871">
          <cell r="A871" t="str">
            <v>DS1P</v>
          </cell>
          <cell r="B871" t="str">
            <v>02.3302</v>
          </cell>
          <cell r="C871" t="str">
            <v xml:space="preserve">DS 1P - 24KV - 600A </v>
          </cell>
          <cell r="D871" t="str">
            <v>bộ</v>
          </cell>
          <cell r="E871" t="str">
            <v>DS</v>
          </cell>
          <cell r="F871">
            <v>50</v>
          </cell>
          <cell r="G871" t="str">
            <v>x</v>
          </cell>
          <cell r="J871" t="str">
            <v>DS1P</v>
          </cell>
        </row>
        <row r="872">
          <cell r="A872" t="str">
            <v>DS3P</v>
          </cell>
          <cell r="B872" t="str">
            <v>02.3302</v>
          </cell>
          <cell r="C872" t="str">
            <v xml:space="preserve">DS 3P - 24KV - 630A </v>
          </cell>
          <cell r="D872" t="str">
            <v>bộ</v>
          </cell>
          <cell r="E872" t="str">
            <v>DS</v>
          </cell>
          <cell r="F872">
            <v>50</v>
          </cell>
          <cell r="G872" t="str">
            <v>x</v>
          </cell>
          <cell r="J872" t="str">
            <v>DS3P</v>
          </cell>
        </row>
        <row r="873">
          <cell r="A873" t="str">
            <v>DS1PDD</v>
          </cell>
          <cell r="B873" t="str">
            <v>02.3109</v>
          </cell>
          <cell r="C873" t="str">
            <v xml:space="preserve">DS 1P - 24KV - 600A </v>
          </cell>
          <cell r="D873" t="str">
            <v>bộ</v>
          </cell>
          <cell r="E873" t="str">
            <v>DS</v>
          </cell>
          <cell r="F873">
            <v>50</v>
          </cell>
          <cell r="G873" t="str">
            <v>x</v>
          </cell>
          <cell r="J873" t="str">
            <v>DS1PDD</v>
          </cell>
        </row>
        <row r="874">
          <cell r="A874" t="str">
            <v>DS3PDD</v>
          </cell>
          <cell r="B874" t="str">
            <v>02.3207</v>
          </cell>
          <cell r="C874" t="str">
            <v xml:space="preserve">DS 3P - 24KV - 630A </v>
          </cell>
          <cell r="D874" t="str">
            <v>bộ</v>
          </cell>
          <cell r="E874" t="str">
            <v>DS</v>
          </cell>
          <cell r="F874">
            <v>50</v>
          </cell>
          <cell r="G874" t="str">
            <v>x</v>
          </cell>
          <cell r="J874" t="str">
            <v>DS3PDD</v>
          </cell>
        </row>
        <row r="875">
          <cell r="A875" t="str">
            <v>LBS 16</v>
          </cell>
          <cell r="B875" t="str">
            <v>02.2124</v>
          </cell>
          <cell r="C875" t="str">
            <v>LBS SF6 3pha 24kV 630A - 16kA</v>
          </cell>
          <cell r="D875" t="str">
            <v>bộ</v>
          </cell>
          <cell r="E875" t="str">
            <v>LB</v>
          </cell>
          <cell r="F875">
            <v>50</v>
          </cell>
          <cell r="G875" t="str">
            <v>x</v>
          </cell>
          <cell r="J875" t="str">
            <v>LBS 16</v>
          </cell>
        </row>
        <row r="876">
          <cell r="A876" t="str">
            <v>LBS treo</v>
          </cell>
          <cell r="B876" t="str">
            <v>02.2124</v>
          </cell>
          <cell r="C876" t="str">
            <v>LBS SF6 3pha 24kV 630A 12kA + bộ truyền động</v>
          </cell>
          <cell r="D876" t="str">
            <v>bộ</v>
          </cell>
          <cell r="E876" t="str">
            <v>LB</v>
          </cell>
          <cell r="F876">
            <v>50</v>
          </cell>
          <cell r="G876" t="str">
            <v>x</v>
          </cell>
          <cell r="J876" t="str">
            <v>LBS treo</v>
          </cell>
        </row>
        <row r="877">
          <cell r="A877" t="str">
            <v>REC</v>
          </cell>
          <cell r="B877" t="str">
            <v>02.2113</v>
          </cell>
          <cell r="C877" t="str">
            <v>Recloser 24kV 630A</v>
          </cell>
          <cell r="D877" t="str">
            <v>bộ</v>
          </cell>
          <cell r="E877" t="str">
            <v>RE</v>
          </cell>
          <cell r="F877">
            <v>50</v>
          </cell>
          <cell r="G877" t="str">
            <v>x</v>
          </cell>
          <cell r="J877" t="str">
            <v>REC</v>
          </cell>
        </row>
        <row r="878">
          <cell r="A878" t="str">
            <v>Recloser</v>
          </cell>
          <cell r="B878" t="str">
            <v>02.2124</v>
          </cell>
          <cell r="C878" t="str">
            <v>Recloser 24kV 630-800A</v>
          </cell>
          <cell r="D878" t="str">
            <v>bộ</v>
          </cell>
          <cell r="E878" t="str">
            <v>Re</v>
          </cell>
          <cell r="F878">
            <v>50</v>
          </cell>
          <cell r="G878" t="str">
            <v>x</v>
          </cell>
          <cell r="J878" t="str">
            <v>Recloser</v>
          </cell>
        </row>
        <row r="879">
          <cell r="A879" t="str">
            <v>LTD</v>
          </cell>
          <cell r="B879" t="str">
            <v>02.3104</v>
          </cell>
          <cell r="C879" t="str">
            <v>LTD 1P 24KV - 800A</v>
          </cell>
          <cell r="D879" t="str">
            <v>cái</v>
          </cell>
          <cell r="E879" t="str">
            <v>LT</v>
          </cell>
          <cell r="F879">
            <v>50</v>
          </cell>
          <cell r="G879" t="str">
            <v>x</v>
          </cell>
          <cell r="J879" t="str">
            <v>LTD</v>
          </cell>
        </row>
        <row r="880">
          <cell r="A880" t="str">
            <v>LA12</v>
          </cell>
          <cell r="B880" t="str">
            <v>02.5114</v>
          </cell>
          <cell r="C880" t="str">
            <v>LA 12kV 10kA</v>
          </cell>
          <cell r="D880" t="str">
            <v>cái</v>
          </cell>
          <cell r="E880" t="str">
            <v>LA</v>
          </cell>
          <cell r="F880">
            <v>4</v>
          </cell>
          <cell r="G880" t="str">
            <v>x</v>
          </cell>
          <cell r="J880" t="str">
            <v>LA12</v>
          </cell>
        </row>
        <row r="881">
          <cell r="A881" t="str">
            <v>LA18</v>
          </cell>
          <cell r="B881" t="str">
            <v>02.5114</v>
          </cell>
          <cell r="C881" t="str">
            <v>Chống sét van LA-18KV-10KA</v>
          </cell>
          <cell r="D881" t="str">
            <v>cái</v>
          </cell>
          <cell r="E881" t="str">
            <v>LA</v>
          </cell>
          <cell r="F881">
            <v>4</v>
          </cell>
          <cell r="G881" t="str">
            <v>x</v>
          </cell>
          <cell r="J881" t="str">
            <v>LA18</v>
          </cell>
        </row>
        <row r="882">
          <cell r="A882" t="str">
            <v>TI10</v>
          </cell>
          <cell r="B882" t="str">
            <v>02.1124</v>
          </cell>
          <cell r="C882" t="str">
            <v>Biến dòng 24kV  10/5A</v>
          </cell>
          <cell r="D882" t="str">
            <v>cái</v>
          </cell>
          <cell r="E882" t="str">
            <v>TI</v>
          </cell>
          <cell r="F882">
            <v>2000</v>
          </cell>
          <cell r="G882" t="str">
            <v>x</v>
          </cell>
          <cell r="J882" t="str">
            <v>TI10</v>
          </cell>
        </row>
        <row r="883">
          <cell r="A883" t="str">
            <v>TI15</v>
          </cell>
          <cell r="B883" t="str">
            <v>02.1124</v>
          </cell>
          <cell r="C883" t="str">
            <v>Biến dòng 24kV  15/5A</v>
          </cell>
          <cell r="D883" t="str">
            <v>cái</v>
          </cell>
          <cell r="E883" t="str">
            <v>TI</v>
          </cell>
          <cell r="F883">
            <v>2000</v>
          </cell>
          <cell r="G883" t="str">
            <v>x</v>
          </cell>
          <cell r="J883" t="str">
            <v>TI15</v>
          </cell>
        </row>
        <row r="884">
          <cell r="A884" t="str">
            <v>TI20</v>
          </cell>
          <cell r="B884" t="str">
            <v>02.1124</v>
          </cell>
          <cell r="C884" t="str">
            <v>Biến dòng 24kV  20/5A</v>
          </cell>
          <cell r="D884" t="str">
            <v>cái</v>
          </cell>
          <cell r="E884" t="str">
            <v>TI</v>
          </cell>
          <cell r="F884">
            <v>2000</v>
          </cell>
          <cell r="G884" t="str">
            <v>x</v>
          </cell>
          <cell r="J884" t="str">
            <v>TI20</v>
          </cell>
        </row>
        <row r="885">
          <cell r="A885" t="str">
            <v>TI25</v>
          </cell>
          <cell r="B885" t="str">
            <v>02.1124</v>
          </cell>
          <cell r="C885" t="str">
            <v>Biến dòng 24kV  25/5A</v>
          </cell>
          <cell r="D885" t="str">
            <v>cái</v>
          </cell>
          <cell r="E885" t="str">
            <v>TI</v>
          </cell>
          <cell r="F885">
            <v>2000</v>
          </cell>
          <cell r="G885" t="str">
            <v>x</v>
          </cell>
          <cell r="J885" t="str">
            <v>TI25</v>
          </cell>
        </row>
        <row r="886">
          <cell r="A886" t="str">
            <v>TI30</v>
          </cell>
          <cell r="B886" t="str">
            <v>02.1124</v>
          </cell>
          <cell r="C886" t="str">
            <v>Biến dòng 24kV  30/5A</v>
          </cell>
          <cell r="D886" t="str">
            <v>cái</v>
          </cell>
          <cell r="E886" t="str">
            <v>TI</v>
          </cell>
          <cell r="F886">
            <v>2000</v>
          </cell>
          <cell r="G886" t="str">
            <v>x</v>
          </cell>
          <cell r="J886" t="str">
            <v>TI30</v>
          </cell>
        </row>
        <row r="887">
          <cell r="A887" t="str">
            <v>TI40</v>
          </cell>
          <cell r="B887" t="str">
            <v>02.1124</v>
          </cell>
          <cell r="C887" t="str">
            <v>Biến dòng 24kV  40/5A</v>
          </cell>
          <cell r="D887" t="str">
            <v>cái</v>
          </cell>
          <cell r="E887" t="str">
            <v>TI</v>
          </cell>
          <cell r="F887">
            <v>2000</v>
          </cell>
          <cell r="G887" t="str">
            <v>x</v>
          </cell>
          <cell r="J887" t="str">
            <v>TI40</v>
          </cell>
        </row>
        <row r="888">
          <cell r="A888" t="str">
            <v>TI50</v>
          </cell>
          <cell r="B888" t="str">
            <v>02.1124</v>
          </cell>
          <cell r="C888" t="str">
            <v>Biến dòng 24kV  50/5A</v>
          </cell>
          <cell r="D888" t="str">
            <v>cái</v>
          </cell>
          <cell r="E888" t="str">
            <v>TI</v>
          </cell>
          <cell r="F888">
            <v>2000</v>
          </cell>
          <cell r="G888" t="str">
            <v>x</v>
          </cell>
          <cell r="J888" t="str">
            <v>TI50</v>
          </cell>
        </row>
        <row r="889">
          <cell r="A889" t="str">
            <v>TI60</v>
          </cell>
          <cell r="B889" t="str">
            <v>02.1124</v>
          </cell>
          <cell r="C889" t="str">
            <v>Biến dòng 24kV  60/5A</v>
          </cell>
          <cell r="D889" t="str">
            <v>cái</v>
          </cell>
          <cell r="E889" t="str">
            <v>TI</v>
          </cell>
          <cell r="F889">
            <v>2000</v>
          </cell>
          <cell r="G889" t="str">
            <v>x</v>
          </cell>
          <cell r="J889" t="str">
            <v>TI60</v>
          </cell>
        </row>
        <row r="890">
          <cell r="A890" t="str">
            <v>TI75</v>
          </cell>
          <cell r="B890" t="str">
            <v>02.1124</v>
          </cell>
          <cell r="C890" t="str">
            <v>Biến dòng 24kV  75/5A</v>
          </cell>
          <cell r="D890" t="str">
            <v>cái</v>
          </cell>
          <cell r="E890" t="str">
            <v>TI</v>
          </cell>
          <cell r="F890">
            <v>2000</v>
          </cell>
          <cell r="G890" t="str">
            <v>x</v>
          </cell>
          <cell r="J890" t="str">
            <v>TI75</v>
          </cell>
        </row>
        <row r="891">
          <cell r="A891" t="str">
            <v>TI100</v>
          </cell>
          <cell r="B891" t="str">
            <v>02.1124</v>
          </cell>
          <cell r="C891" t="str">
            <v>Biến dòng 24kV  100/5A</v>
          </cell>
          <cell r="D891" t="str">
            <v>cái</v>
          </cell>
          <cell r="E891" t="str">
            <v>TI</v>
          </cell>
          <cell r="F891">
            <v>2000</v>
          </cell>
          <cell r="G891" t="str">
            <v>x</v>
          </cell>
          <cell r="J891" t="str">
            <v>TI100</v>
          </cell>
        </row>
        <row r="892">
          <cell r="A892" t="str">
            <v>TI150</v>
          </cell>
          <cell r="B892" t="str">
            <v>02.1124</v>
          </cell>
          <cell r="C892" t="str">
            <v>Biến dòng 24kV  150/5A</v>
          </cell>
          <cell r="D892" t="str">
            <v>cái</v>
          </cell>
          <cell r="E892" t="str">
            <v>TI</v>
          </cell>
          <cell r="F892">
            <v>2000</v>
          </cell>
          <cell r="G892" t="str">
            <v>x</v>
          </cell>
          <cell r="J892" t="str">
            <v>TI150</v>
          </cell>
        </row>
        <row r="893">
          <cell r="A893" t="str">
            <v>TI755</v>
          </cell>
          <cell r="B893"/>
          <cell r="C893" t="str">
            <v xml:space="preserve">Biến dòng 600V - 75/5A </v>
          </cell>
          <cell r="D893" t="str">
            <v>cái</v>
          </cell>
          <cell r="E893" t="str">
            <v>TI</v>
          </cell>
          <cell r="F893">
            <v>2000</v>
          </cell>
          <cell r="G893" t="str">
            <v>x</v>
          </cell>
          <cell r="J893" t="str">
            <v>TI755</v>
          </cell>
        </row>
        <row r="894">
          <cell r="A894" t="str">
            <v>TI1005</v>
          </cell>
          <cell r="B894"/>
          <cell r="C894" t="str">
            <v>Biến dòng 600V - 100/5A</v>
          </cell>
          <cell r="D894" t="str">
            <v>cái</v>
          </cell>
          <cell r="E894" t="str">
            <v>TI</v>
          </cell>
          <cell r="F894">
            <v>2000</v>
          </cell>
          <cell r="G894" t="str">
            <v>x</v>
          </cell>
          <cell r="J894" t="str">
            <v>TI1005</v>
          </cell>
        </row>
        <row r="895">
          <cell r="A895" t="str">
            <v>TI1255</v>
          </cell>
          <cell r="B895"/>
          <cell r="C895" t="str">
            <v xml:space="preserve">Biến dòng 600V - 125/5A </v>
          </cell>
          <cell r="D895" t="str">
            <v>cái</v>
          </cell>
          <cell r="E895" t="str">
            <v>TI</v>
          </cell>
          <cell r="F895">
            <v>2000</v>
          </cell>
          <cell r="G895" t="str">
            <v>x</v>
          </cell>
          <cell r="J895" t="str">
            <v>TI1255</v>
          </cell>
        </row>
        <row r="896">
          <cell r="A896" t="str">
            <v>TI1505</v>
          </cell>
          <cell r="B896"/>
          <cell r="C896" t="str">
            <v xml:space="preserve">Biến dòng 600V - 150/5A </v>
          </cell>
          <cell r="D896" t="str">
            <v>cái</v>
          </cell>
          <cell r="E896" t="str">
            <v>TI</v>
          </cell>
          <cell r="F896">
            <v>2000</v>
          </cell>
          <cell r="G896" t="str">
            <v>x</v>
          </cell>
          <cell r="J896" t="str">
            <v>TI1505</v>
          </cell>
        </row>
        <row r="897">
          <cell r="A897" t="str">
            <v>TI200</v>
          </cell>
          <cell r="B897"/>
          <cell r="C897" t="str">
            <v xml:space="preserve">Biến dòng 600V - 200/5A </v>
          </cell>
          <cell r="D897" t="str">
            <v>cái</v>
          </cell>
          <cell r="E897" t="str">
            <v>TI</v>
          </cell>
          <cell r="F897">
            <v>2000</v>
          </cell>
          <cell r="G897" t="str">
            <v>x</v>
          </cell>
          <cell r="J897" t="str">
            <v>TI200</v>
          </cell>
        </row>
        <row r="898">
          <cell r="A898" t="str">
            <v>TI250</v>
          </cell>
          <cell r="B898"/>
          <cell r="C898" t="str">
            <v>Biến dòng 600V - 250/5A</v>
          </cell>
          <cell r="D898" t="str">
            <v>cái</v>
          </cell>
          <cell r="E898" t="str">
            <v>TI</v>
          </cell>
          <cell r="F898">
            <v>2000</v>
          </cell>
          <cell r="G898" t="str">
            <v>x</v>
          </cell>
          <cell r="J898" t="str">
            <v>TI250</v>
          </cell>
        </row>
        <row r="899">
          <cell r="A899" t="str">
            <v>TI300</v>
          </cell>
          <cell r="B899"/>
          <cell r="C899" t="str">
            <v xml:space="preserve">Biến dòng 600V - 300/5A </v>
          </cell>
          <cell r="D899" t="str">
            <v>cái</v>
          </cell>
          <cell r="E899" t="str">
            <v>TI</v>
          </cell>
          <cell r="F899">
            <v>2000</v>
          </cell>
          <cell r="G899" t="str">
            <v>x</v>
          </cell>
          <cell r="J899" t="str">
            <v>TI300</v>
          </cell>
        </row>
        <row r="900">
          <cell r="A900" t="str">
            <v>TI400</v>
          </cell>
          <cell r="B900"/>
          <cell r="C900" t="str">
            <v>Biến dòng 600V - 400/5A</v>
          </cell>
          <cell r="D900" t="str">
            <v>cái</v>
          </cell>
          <cell r="E900" t="str">
            <v>TI</v>
          </cell>
          <cell r="F900">
            <v>2000</v>
          </cell>
          <cell r="G900" t="str">
            <v>x</v>
          </cell>
          <cell r="J900" t="str">
            <v>TI400</v>
          </cell>
        </row>
        <row r="901">
          <cell r="A901" t="str">
            <v>TI500</v>
          </cell>
          <cell r="B901"/>
          <cell r="C901" t="str">
            <v>Biến dòng 600V - 500/5A</v>
          </cell>
          <cell r="D901" t="str">
            <v>cái</v>
          </cell>
          <cell r="E901" t="str">
            <v>TI</v>
          </cell>
          <cell r="F901">
            <v>2000</v>
          </cell>
          <cell r="G901" t="str">
            <v>x</v>
          </cell>
          <cell r="J901" t="str">
            <v>TI500</v>
          </cell>
        </row>
        <row r="902">
          <cell r="A902" t="str">
            <v>TI600</v>
          </cell>
          <cell r="B902"/>
          <cell r="C902" t="str">
            <v>Biến dòng 600V - 600/5A</v>
          </cell>
          <cell r="D902" t="str">
            <v>cái</v>
          </cell>
          <cell r="E902" t="str">
            <v>TI</v>
          </cell>
          <cell r="F902">
            <v>2000</v>
          </cell>
          <cell r="G902" t="str">
            <v>x</v>
          </cell>
          <cell r="J902" t="str">
            <v>TI600</v>
          </cell>
        </row>
        <row r="903">
          <cell r="A903" t="str">
            <v>TI800</v>
          </cell>
          <cell r="B903"/>
          <cell r="C903" t="str">
            <v>Biến dòng 600V - 800/5A</v>
          </cell>
          <cell r="D903" t="str">
            <v>cái</v>
          </cell>
          <cell r="E903" t="str">
            <v>TI</v>
          </cell>
          <cell r="F903">
            <v>2000</v>
          </cell>
          <cell r="G903" t="str">
            <v>x</v>
          </cell>
          <cell r="J903" t="str">
            <v>TI800</v>
          </cell>
        </row>
        <row r="904">
          <cell r="A904" t="str">
            <v>TU15</v>
          </cell>
          <cell r="B904" t="str">
            <v>02.1114</v>
          </cell>
          <cell r="C904" t="str">
            <v>Biến điện áp 8400/120(60)V</v>
          </cell>
          <cell r="D904" t="str">
            <v>cái</v>
          </cell>
          <cell r="E904" t="str">
            <v>TU</v>
          </cell>
          <cell r="F904">
            <v>2000</v>
          </cell>
          <cell r="G904" t="str">
            <v>x</v>
          </cell>
          <cell r="J904" t="str">
            <v>TU15</v>
          </cell>
        </row>
        <row r="905">
          <cell r="A905" t="str">
            <v>TU22</v>
          </cell>
          <cell r="B905" t="str">
            <v>02.1114</v>
          </cell>
          <cell r="C905" t="str">
            <v>Biến điện áp 12000/120(60)V</v>
          </cell>
          <cell r="D905" t="str">
            <v>cái</v>
          </cell>
          <cell r="E905" t="str">
            <v>TU</v>
          </cell>
          <cell r="F905">
            <v>2000</v>
          </cell>
          <cell r="G905" t="str">
            <v>x</v>
          </cell>
          <cell r="J905" t="str">
            <v>TU22</v>
          </cell>
        </row>
        <row r="906">
          <cell r="A906" t="str">
            <v>TIMER</v>
          </cell>
          <cell r="B906"/>
          <cell r="C906" t="str">
            <v>Relay Timer + cầu chì</v>
          </cell>
          <cell r="D906" t="str">
            <v>bộ</v>
          </cell>
          <cell r="E906" t="str">
            <v>TI</v>
          </cell>
          <cell r="F906">
            <v>50</v>
          </cell>
          <cell r="G906" t="str">
            <v>x</v>
          </cell>
          <cell r="J906" t="str">
            <v>TIMER</v>
          </cell>
        </row>
        <row r="907">
          <cell r="A907" t="str">
            <v>COTATOR</v>
          </cell>
          <cell r="B907"/>
          <cell r="C907" t="str">
            <v>Contactor 3P-50A</v>
          </cell>
          <cell r="D907" t="str">
            <v>cái</v>
          </cell>
          <cell r="E907" t="str">
            <v>CO</v>
          </cell>
          <cell r="F907">
            <v>50</v>
          </cell>
          <cell r="G907" t="str">
            <v>x</v>
          </cell>
          <cell r="J907" t="str">
            <v>COTATOR</v>
          </cell>
        </row>
        <row r="908">
          <cell r="A908" t="str">
            <v>CONTACTOR 100</v>
          </cell>
          <cell r="B908"/>
          <cell r="C908" t="str">
            <v>Contactor 3P-100A</v>
          </cell>
          <cell r="D908" t="str">
            <v>cái</v>
          </cell>
          <cell r="E908" t="str">
            <v>CO</v>
          </cell>
          <cell r="F908">
            <v>50</v>
          </cell>
          <cell r="G908" t="str">
            <v>x</v>
          </cell>
          <cell r="J908" t="str">
            <v>CONTACTOR 100</v>
          </cell>
        </row>
        <row r="909">
          <cell r="A909" t="str">
            <v>CONTACTOR 125</v>
          </cell>
          <cell r="B909"/>
          <cell r="C909" t="str">
            <v>Contactor 3P-125A</v>
          </cell>
          <cell r="D909" t="str">
            <v>cái</v>
          </cell>
          <cell r="E909" t="str">
            <v>CO</v>
          </cell>
          <cell r="F909">
            <v>50</v>
          </cell>
          <cell r="G909" t="str">
            <v>x</v>
          </cell>
          <cell r="J909" t="str">
            <v>CONTACTOR 125</v>
          </cell>
        </row>
        <row r="910">
          <cell r="A910" t="str">
            <v>TUBU1000</v>
          </cell>
          <cell r="B910" t="str">
            <v>02.8534</v>
          </cell>
          <cell r="C910" t="str">
            <v>Tủ tụ bù hạ thế 1000kVAr</v>
          </cell>
          <cell r="D910" t="str">
            <v>tủ</v>
          </cell>
          <cell r="E910" t="str">
            <v>TU</v>
          </cell>
          <cell r="F910">
            <v>2000</v>
          </cell>
          <cell r="G910" t="str">
            <v>x</v>
          </cell>
          <cell r="J910" t="str">
            <v>TUBU1000</v>
          </cell>
        </row>
        <row r="911">
          <cell r="A911" t="str">
            <v>TUBU750</v>
          </cell>
          <cell r="B911" t="str">
            <v>02.8534</v>
          </cell>
          <cell r="C911" t="str">
            <v>Tủ tụ bù hạ thế 750kVAr</v>
          </cell>
          <cell r="D911" t="str">
            <v>tủ</v>
          </cell>
          <cell r="E911" t="str">
            <v>TU</v>
          </cell>
          <cell r="F911">
            <v>2000</v>
          </cell>
          <cell r="G911" t="str">
            <v>x</v>
          </cell>
          <cell r="J911" t="str">
            <v>TUBU750</v>
          </cell>
        </row>
        <row r="912">
          <cell r="A912" t="str">
            <v>TUBU600</v>
          </cell>
          <cell r="B912" t="str">
            <v>02.8534</v>
          </cell>
          <cell r="C912" t="str">
            <v>Tủ tụ bù hạ thế 600kVAr</v>
          </cell>
          <cell r="D912" t="str">
            <v>tủ</v>
          </cell>
          <cell r="E912" t="str">
            <v>TU</v>
          </cell>
          <cell r="F912">
            <v>2000</v>
          </cell>
          <cell r="G912" t="str">
            <v>x</v>
          </cell>
          <cell r="J912" t="str">
            <v>TUBU600</v>
          </cell>
        </row>
        <row r="913">
          <cell r="A913" t="str">
            <v>TUBU400</v>
          </cell>
          <cell r="B913" t="str">
            <v>02.8534</v>
          </cell>
          <cell r="C913" t="str">
            <v>Tủ tụ bù hạ thế 400kVAr</v>
          </cell>
          <cell r="D913" t="str">
            <v>tủ</v>
          </cell>
          <cell r="E913" t="str">
            <v>TU</v>
          </cell>
          <cell r="F913">
            <v>2000</v>
          </cell>
          <cell r="G913" t="str">
            <v>x</v>
          </cell>
          <cell r="J913" t="str">
            <v>TUBU400</v>
          </cell>
        </row>
        <row r="914">
          <cell r="A914" t="str">
            <v>TUBU380</v>
          </cell>
          <cell r="B914" t="str">
            <v>02.8534</v>
          </cell>
          <cell r="C914" t="str">
            <v>Tủ tụ bù hạ thế 380kVAr</v>
          </cell>
          <cell r="D914" t="str">
            <v>tủ</v>
          </cell>
          <cell r="E914" t="str">
            <v>TU</v>
          </cell>
          <cell r="F914">
            <v>2000</v>
          </cell>
          <cell r="G914" t="str">
            <v>x</v>
          </cell>
          <cell r="J914" t="str">
            <v>TUBU380</v>
          </cell>
        </row>
        <row r="915">
          <cell r="A915" t="str">
            <v>TUBU300</v>
          </cell>
          <cell r="B915" t="str">
            <v>02.8534</v>
          </cell>
          <cell r="C915" t="str">
            <v>Tủ tụ bù hạ thế 300kVAr</v>
          </cell>
          <cell r="D915" t="str">
            <v>tủ</v>
          </cell>
          <cell r="E915" t="str">
            <v>TU</v>
          </cell>
          <cell r="F915">
            <v>2000</v>
          </cell>
          <cell r="G915" t="str">
            <v>x</v>
          </cell>
          <cell r="J915" t="str">
            <v>TUBU300</v>
          </cell>
        </row>
        <row r="916">
          <cell r="A916" t="str">
            <v>TUBU250</v>
          </cell>
          <cell r="B916" t="str">
            <v>02.8534</v>
          </cell>
          <cell r="C916" t="str">
            <v>Tủ tụ bù hạ thế 250kVAr</v>
          </cell>
          <cell r="D916" t="str">
            <v>tủ</v>
          </cell>
          <cell r="E916" t="str">
            <v>TU</v>
          </cell>
          <cell r="F916">
            <v>2000</v>
          </cell>
          <cell r="G916" t="str">
            <v>x</v>
          </cell>
          <cell r="J916" t="str">
            <v>TUBU250</v>
          </cell>
        </row>
        <row r="917">
          <cell r="A917" t="str">
            <v>TUBU220</v>
          </cell>
          <cell r="B917" t="str">
            <v>02.8534</v>
          </cell>
          <cell r="C917" t="str">
            <v>Tủ tụ bù hạ thế 220kVAr</v>
          </cell>
          <cell r="D917" t="str">
            <v>tủ</v>
          </cell>
          <cell r="E917" t="str">
            <v>TU</v>
          </cell>
          <cell r="F917">
            <v>2000</v>
          </cell>
          <cell r="G917" t="str">
            <v>x</v>
          </cell>
          <cell r="J917" t="str">
            <v>TUBU220</v>
          </cell>
        </row>
        <row r="918">
          <cell r="A918" t="str">
            <v>TUBU160</v>
          </cell>
          <cell r="B918" t="str">
            <v>02.8534</v>
          </cell>
          <cell r="C918" t="str">
            <v>Tủ tụ bù hạ thế 160kVAr</v>
          </cell>
          <cell r="D918" t="str">
            <v>tủ</v>
          </cell>
          <cell r="E918" t="str">
            <v>TU</v>
          </cell>
          <cell r="F918">
            <v>2000</v>
          </cell>
          <cell r="G918" t="str">
            <v>x</v>
          </cell>
          <cell r="J918" t="str">
            <v>TUBU160</v>
          </cell>
        </row>
        <row r="919">
          <cell r="A919" t="str">
            <v>TUBU135</v>
          </cell>
          <cell r="B919" t="str">
            <v>02.8534</v>
          </cell>
          <cell r="C919" t="str">
            <v>Tủ tụ bù hạ thế 135kVAr</v>
          </cell>
          <cell r="D919" t="str">
            <v>tủ</v>
          </cell>
          <cell r="E919" t="str">
            <v>TU</v>
          </cell>
          <cell r="F919">
            <v>2000</v>
          </cell>
          <cell r="G919" t="str">
            <v>x</v>
          </cell>
          <cell r="J919" t="str">
            <v>TUBU135</v>
          </cell>
        </row>
        <row r="920">
          <cell r="A920" t="str">
            <v>TUBU130</v>
          </cell>
          <cell r="B920" t="str">
            <v>02.8534</v>
          </cell>
          <cell r="C920" t="str">
            <v>Tủ tụ bù hạ thế 130kVAr</v>
          </cell>
          <cell r="D920" t="str">
            <v>tủ</v>
          </cell>
          <cell r="E920" t="str">
            <v>TU</v>
          </cell>
          <cell r="F920">
            <v>2000</v>
          </cell>
          <cell r="G920" t="str">
            <v>x</v>
          </cell>
          <cell r="J920" t="str">
            <v>TUBU130</v>
          </cell>
        </row>
        <row r="921">
          <cell r="A921" t="str">
            <v>TUBU100</v>
          </cell>
          <cell r="B921" t="str">
            <v>02.8504a</v>
          </cell>
          <cell r="C921" t="str">
            <v>Tủ tụ bù hạ thế 100kVAr</v>
          </cell>
          <cell r="D921" t="str">
            <v>tủ</v>
          </cell>
          <cell r="E921" t="str">
            <v>TU</v>
          </cell>
          <cell r="F921">
            <v>2000</v>
          </cell>
          <cell r="G921" t="str">
            <v>x</v>
          </cell>
          <cell r="J921" t="str">
            <v>TUBU100</v>
          </cell>
        </row>
        <row r="922">
          <cell r="A922" t="str">
            <v>TUBU90</v>
          </cell>
          <cell r="B922" t="str">
            <v>02.8534</v>
          </cell>
          <cell r="C922" t="str">
            <v>Tủ tụ bù hạ thế 90kVAr</v>
          </cell>
          <cell r="D922" t="str">
            <v>tủ</v>
          </cell>
          <cell r="E922" t="str">
            <v>TU</v>
          </cell>
          <cell r="F922">
            <v>2000</v>
          </cell>
          <cell r="G922" t="str">
            <v>x</v>
          </cell>
          <cell r="J922" t="str">
            <v>TUBU90</v>
          </cell>
        </row>
        <row r="923">
          <cell r="A923" t="str">
            <v>TUBU80</v>
          </cell>
          <cell r="B923" t="str">
            <v>02.8534</v>
          </cell>
          <cell r="C923" t="str">
            <v>Tủ tụ bù hạ thế 80kVAr</v>
          </cell>
          <cell r="D923" t="str">
            <v>tủ</v>
          </cell>
          <cell r="E923" t="str">
            <v>TU</v>
          </cell>
          <cell r="F923">
            <v>2000</v>
          </cell>
          <cell r="G923" t="str">
            <v>x</v>
          </cell>
          <cell r="J923" t="str">
            <v>TUBU80</v>
          </cell>
        </row>
        <row r="924">
          <cell r="A924" t="str">
            <v>TUBU60</v>
          </cell>
          <cell r="B924" t="str">
            <v>02.8534</v>
          </cell>
          <cell r="C924" t="str">
            <v>Tủ tụ bù hạ thế 60kVAr</v>
          </cell>
          <cell r="D924" t="str">
            <v>tủ</v>
          </cell>
          <cell r="E924" t="str">
            <v>TU</v>
          </cell>
          <cell r="F924">
            <v>2000</v>
          </cell>
          <cell r="G924" t="str">
            <v>x</v>
          </cell>
          <cell r="J924" t="str">
            <v>TUBU60</v>
          </cell>
        </row>
        <row r="925">
          <cell r="A925" t="str">
            <v>TUBU40</v>
          </cell>
          <cell r="B925" t="str">
            <v>02.8534</v>
          </cell>
          <cell r="C925" t="str">
            <v>Tụ bù 1 pha 30Kvar</v>
          </cell>
          <cell r="D925" t="str">
            <v>tủ</v>
          </cell>
          <cell r="E925" t="str">
            <v>TU</v>
          </cell>
          <cell r="F925">
            <v>2000</v>
          </cell>
          <cell r="G925" t="str">
            <v>x</v>
          </cell>
          <cell r="J925" t="str">
            <v>TUBU40</v>
          </cell>
        </row>
        <row r="926">
          <cell r="A926" t="str">
            <v>TULBS</v>
          </cell>
          <cell r="B926" t="str">
            <v>05.2102</v>
          </cell>
          <cell r="C926" t="str">
            <v>Tủ LBS 3 pha 630-800A</v>
          </cell>
          <cell r="D926" t="str">
            <v>tủ</v>
          </cell>
          <cell r="E926" t="str">
            <v>TU</v>
          </cell>
          <cell r="F926">
            <v>50</v>
          </cell>
          <cell r="G926" t="str">
            <v>x</v>
          </cell>
          <cell r="J926" t="str">
            <v>TULBS</v>
          </cell>
        </row>
        <row r="927">
          <cell r="A927" t="str">
            <v>TU LBS</v>
          </cell>
          <cell r="B927" t="str">
            <v>05.2102</v>
          </cell>
          <cell r="C927" t="str">
            <v>Tủ + LBS 24kV 3 pha 630A -16kA + Fuse 80A</v>
          </cell>
          <cell r="D927" t="str">
            <v>tủ</v>
          </cell>
          <cell r="E927" t="str">
            <v>TU</v>
          </cell>
          <cell r="F927">
            <v>50</v>
          </cell>
          <cell r="G927" t="str">
            <v>x</v>
          </cell>
          <cell r="J927" t="str">
            <v>TU LBS</v>
          </cell>
        </row>
        <row r="928">
          <cell r="A928" t="str">
            <v>TUTC LBS</v>
          </cell>
          <cell r="B928" t="str">
            <v>05.2102</v>
          </cell>
          <cell r="C928" t="str">
            <v>Tủ đấu nối thanh cái LBS (GAM2)</v>
          </cell>
          <cell r="D928" t="str">
            <v>tủ</v>
          </cell>
          <cell r="E928" t="str">
            <v>TU</v>
          </cell>
          <cell r="F928">
            <v>50</v>
          </cell>
          <cell r="G928" t="str">
            <v>x</v>
          </cell>
          <cell r="J928" t="str">
            <v>TUTC LBS</v>
          </cell>
        </row>
        <row r="929">
          <cell r="A929" t="str">
            <v>TUDS</v>
          </cell>
          <cell r="B929" t="str">
            <v>05.2102</v>
          </cell>
          <cell r="C929" t="str">
            <v>Tủ DS 3 pha 630-800A</v>
          </cell>
          <cell r="D929" t="str">
            <v>tủ</v>
          </cell>
          <cell r="E929" t="str">
            <v>TU</v>
          </cell>
          <cell r="F929">
            <v>50</v>
          </cell>
          <cell r="G929" t="str">
            <v>x</v>
          </cell>
          <cell r="J929" t="str">
            <v>TUDS</v>
          </cell>
        </row>
        <row r="930">
          <cell r="A930" t="str">
            <v>TUACB</v>
          </cell>
          <cell r="B930" t="str">
            <v>05.1102</v>
          </cell>
          <cell r="C930" t="str">
            <v>Tủ ACB trạm 3 pha + khoá</v>
          </cell>
          <cell r="D930" t="str">
            <v>cái</v>
          </cell>
          <cell r="E930" t="str">
            <v>TU</v>
          </cell>
          <cell r="F930">
            <v>50</v>
          </cell>
          <cell r="G930" t="str">
            <v>x</v>
          </cell>
          <cell r="J930" t="str">
            <v>TUACB</v>
          </cell>
        </row>
        <row r="931">
          <cell r="A931" t="str">
            <v>TUACB3200</v>
          </cell>
          <cell r="B931" t="str">
            <v>05.1102</v>
          </cell>
          <cell r="C931" t="str">
            <v>Tủ ACB 3200 + giá nới + khoá</v>
          </cell>
          <cell r="D931" t="str">
            <v>cái</v>
          </cell>
          <cell r="E931" t="str">
            <v>TU</v>
          </cell>
          <cell r="F931">
            <v>50</v>
          </cell>
          <cell r="G931" t="str">
            <v>x</v>
          </cell>
          <cell r="J931" t="str">
            <v>TUACB3200</v>
          </cell>
        </row>
        <row r="932">
          <cell r="A932" t="str">
            <v>TUACB4000</v>
          </cell>
          <cell r="B932" t="str">
            <v>05.1102</v>
          </cell>
          <cell r="C932" t="str">
            <v>Tủ ACB 4000 + giá nới + khoá</v>
          </cell>
          <cell r="D932" t="str">
            <v>cái</v>
          </cell>
          <cell r="E932" t="str">
            <v>TU</v>
          </cell>
          <cell r="F932">
            <v>50</v>
          </cell>
          <cell r="G932" t="str">
            <v>x</v>
          </cell>
          <cell r="J932" t="str">
            <v>TUACB4000</v>
          </cell>
        </row>
        <row r="933">
          <cell r="A933" t="str">
            <v>TUAP3-N</v>
          </cell>
          <cell r="B933" t="str">
            <v>05.1002</v>
          </cell>
          <cell r="C933" t="str">
            <v>Tủ CB trạm 3 pha + khoá + bulon</v>
          </cell>
          <cell r="D933" t="str">
            <v>cái</v>
          </cell>
          <cell r="E933" t="str">
            <v>TU</v>
          </cell>
          <cell r="F933">
            <v>50</v>
          </cell>
          <cell r="G933" t="str">
            <v>x</v>
          </cell>
          <cell r="J933" t="str">
            <v>TUAP3-N</v>
          </cell>
        </row>
        <row r="934">
          <cell r="A934" t="str">
            <v>TUAP1</v>
          </cell>
          <cell r="B934" t="str">
            <v>05.1001</v>
          </cell>
          <cell r="C934" t="str">
            <v>Tủ CB trạm 1 pha + khóa + boulon</v>
          </cell>
          <cell r="D934" t="str">
            <v>cái</v>
          </cell>
          <cell r="E934" t="str">
            <v>TU</v>
          </cell>
          <cell r="F934">
            <v>50</v>
          </cell>
          <cell r="G934" t="str">
            <v>x</v>
          </cell>
          <cell r="J934" t="str">
            <v>TUAP1</v>
          </cell>
        </row>
        <row r="935">
          <cell r="A935" t="str">
            <v>TUN</v>
          </cell>
          <cell r="B935" t="str">
            <v>05.1101</v>
          </cell>
          <cell r="C935" t="str">
            <v>Tủ điện kế 1 pha</v>
          </cell>
          <cell r="D935" t="str">
            <v>cái</v>
          </cell>
          <cell r="E935" t="str">
            <v>TU</v>
          </cell>
          <cell r="F935">
            <v>50</v>
          </cell>
          <cell r="G935" t="str">
            <v>x</v>
          </cell>
          <cell r="J935" t="str">
            <v>TUN</v>
          </cell>
        </row>
        <row r="936">
          <cell r="A936" t="str">
            <v>TUDKDT</v>
          </cell>
          <cell r="B936" t="str">
            <v>05.1101</v>
          </cell>
          <cell r="C936" t="str">
            <v>Thùng điện kế 450x300x200mm đo đếm trung thế</v>
          </cell>
          <cell r="D936" t="str">
            <v>cái</v>
          </cell>
          <cell r="E936" t="str">
            <v>TU</v>
          </cell>
          <cell r="F936">
            <v>50</v>
          </cell>
          <cell r="G936" t="str">
            <v>x</v>
          </cell>
          <cell r="J936" t="str">
            <v>TUDKDT</v>
          </cell>
        </row>
        <row r="937">
          <cell r="A937" t="str">
            <v>TUAP3</v>
          </cell>
          <cell r="B937" t="str">
            <v>05.1102</v>
          </cell>
          <cell r="C937" t="str">
            <v>Vỏ tủ + khóa tủ</v>
          </cell>
          <cell r="D937" t="str">
            <v>cái</v>
          </cell>
          <cell r="E937" t="str">
            <v>TU</v>
          </cell>
          <cell r="F937">
            <v>50</v>
          </cell>
          <cell r="G937" t="str">
            <v>x</v>
          </cell>
          <cell r="J937" t="str">
            <v>TUAP3</v>
          </cell>
        </row>
        <row r="938">
          <cell r="A938" t="str">
            <v>TUAP3L</v>
          </cell>
          <cell r="B938" t="str">
            <v>05.1002</v>
          </cell>
          <cell r="C938" t="str">
            <v>Vỏ tủ trạm giàn 2 ngăn + khóa tủ</v>
          </cell>
          <cell r="D938" t="str">
            <v>cái</v>
          </cell>
          <cell r="E938" t="str">
            <v>TU</v>
          </cell>
          <cell r="F938">
            <v>50</v>
          </cell>
          <cell r="G938" t="str">
            <v>x</v>
          </cell>
          <cell r="J938" t="str">
            <v>TUAP3L</v>
          </cell>
        </row>
        <row r="939">
          <cell r="A939" t="str">
            <v>KHUNG TU</v>
          </cell>
          <cell r="B939" t="str">
            <v>05.1102</v>
          </cell>
          <cell r="C939" t="str">
            <v>Khung đỡ tủ MCCB và tủ bù</v>
          </cell>
          <cell r="D939" t="str">
            <v>trọn bộ</v>
          </cell>
          <cell r="E939" t="str">
            <v>KH</v>
          </cell>
          <cell r="F939">
            <v>50</v>
          </cell>
          <cell r="G939" t="str">
            <v>x</v>
          </cell>
          <cell r="J939" t="str">
            <v>KHUNG TU</v>
          </cell>
        </row>
        <row r="940">
          <cell r="A940" t="str">
            <v>TUPP</v>
          </cell>
          <cell r="B940" t="str">
            <v>05.1101</v>
          </cell>
          <cell r="C940" t="str">
            <v>Tủ phân phối hạ thế</v>
          </cell>
          <cell r="D940" t="str">
            <v>cái</v>
          </cell>
          <cell r="E940" t="str">
            <v>TU</v>
          </cell>
          <cell r="F940">
            <v>50</v>
          </cell>
          <cell r="G940" t="str">
            <v>x</v>
          </cell>
          <cell r="J940" t="str">
            <v>TUPP</v>
          </cell>
        </row>
        <row r="941">
          <cell r="A941" t="str">
            <v>ATM30A</v>
          </cell>
          <cell r="B941"/>
          <cell r="C941" t="str">
            <v>Aptomat 2 cực 220V - 30A - 2,5kA</v>
          </cell>
          <cell r="D941" t="str">
            <v>cái</v>
          </cell>
          <cell r="E941" t="str">
            <v>AT</v>
          </cell>
          <cell r="F941">
            <v>50</v>
          </cell>
          <cell r="G941" t="str">
            <v>x</v>
          </cell>
          <cell r="J941" t="str">
            <v>ATM30A</v>
          </cell>
        </row>
        <row r="942">
          <cell r="A942" t="str">
            <v>ATM40A</v>
          </cell>
          <cell r="B942"/>
          <cell r="C942" t="str">
            <v>Aptomat 2 cực 220V - 40A - 7,5kA</v>
          </cell>
          <cell r="D942" t="str">
            <v>cái</v>
          </cell>
          <cell r="E942" t="str">
            <v>AT</v>
          </cell>
          <cell r="F942">
            <v>50</v>
          </cell>
          <cell r="G942" t="str">
            <v>x</v>
          </cell>
          <cell r="J942" t="str">
            <v>ATM40A</v>
          </cell>
        </row>
        <row r="943">
          <cell r="A943" t="str">
            <v>ATM100A</v>
          </cell>
          <cell r="B943"/>
          <cell r="C943" t="str">
            <v>Aptomat 2 cực 220V -100A</v>
          </cell>
          <cell r="D943" t="str">
            <v>cái</v>
          </cell>
          <cell r="E943" t="str">
            <v>AT</v>
          </cell>
          <cell r="F943">
            <v>50</v>
          </cell>
          <cell r="G943" t="str">
            <v>x</v>
          </cell>
          <cell r="J943" t="str">
            <v>ATM100A</v>
          </cell>
        </row>
        <row r="944">
          <cell r="A944" t="str">
            <v>ATM50</v>
          </cell>
          <cell r="B944" t="str">
            <v>02.8401</v>
          </cell>
          <cell r="C944" t="str">
            <v xml:space="preserve">MCCB - 3P-400V-63A-25KA  Icu=Ics </v>
          </cell>
          <cell r="D944" t="str">
            <v>cái</v>
          </cell>
          <cell r="E944" t="str">
            <v>AT</v>
          </cell>
          <cell r="F944">
            <v>5</v>
          </cell>
          <cell r="G944" t="str">
            <v>x</v>
          </cell>
          <cell r="J944" t="str">
            <v>ATM50</v>
          </cell>
        </row>
        <row r="945">
          <cell r="A945" t="str">
            <v>ATM80</v>
          </cell>
          <cell r="B945" t="str">
            <v>02.8401</v>
          </cell>
          <cell r="C945" t="str">
            <v>MCCB 3 cực 400V-80A - 10KA</v>
          </cell>
          <cell r="D945" t="str">
            <v>cái</v>
          </cell>
          <cell r="E945" t="str">
            <v>AT</v>
          </cell>
          <cell r="F945">
            <v>5</v>
          </cell>
          <cell r="G945" t="str">
            <v>x</v>
          </cell>
          <cell r="J945" t="str">
            <v>ATM80</v>
          </cell>
        </row>
        <row r="946">
          <cell r="A946" t="str">
            <v>ATM75</v>
          </cell>
          <cell r="B946" t="str">
            <v>02.8401</v>
          </cell>
          <cell r="C946" t="str">
            <v>MCCB 3 cực 400V-75A - 10KA</v>
          </cell>
          <cell r="D946" t="str">
            <v>cái</v>
          </cell>
          <cell r="E946" t="str">
            <v>AT</v>
          </cell>
          <cell r="F946">
            <v>5</v>
          </cell>
          <cell r="G946" t="str">
            <v>x</v>
          </cell>
          <cell r="J946" t="str">
            <v>ATM75</v>
          </cell>
        </row>
        <row r="947">
          <cell r="A947" t="str">
            <v>ATM100</v>
          </cell>
          <cell r="B947" t="str">
            <v>02.8401</v>
          </cell>
          <cell r="C947" t="str">
            <v>MCCB 3 cực 400V-100A - 30KA</v>
          </cell>
          <cell r="D947" t="str">
            <v>cái</v>
          </cell>
          <cell r="E947" t="str">
            <v>AT</v>
          </cell>
          <cell r="F947">
            <v>5</v>
          </cell>
          <cell r="G947" t="str">
            <v>x</v>
          </cell>
          <cell r="J947" t="str">
            <v>ATM100</v>
          </cell>
        </row>
        <row r="948">
          <cell r="A948" t="str">
            <v>ATM125</v>
          </cell>
          <cell r="B948" t="str">
            <v>02.8401</v>
          </cell>
          <cell r="C948" t="str">
            <v>MCCB 3 cực 400V -125A - 30KA</v>
          </cell>
          <cell r="D948" t="str">
            <v>cái</v>
          </cell>
          <cell r="E948" t="str">
            <v>AT</v>
          </cell>
          <cell r="F948">
            <v>5</v>
          </cell>
          <cell r="G948" t="str">
            <v>x</v>
          </cell>
          <cell r="J948" t="str">
            <v>ATM125</v>
          </cell>
        </row>
        <row r="949">
          <cell r="A949" t="str">
            <v>ATM150</v>
          </cell>
          <cell r="B949" t="str">
            <v>02.8401</v>
          </cell>
          <cell r="C949" t="str">
            <v>MCCB 3 cực 400V -150A - 35KA</v>
          </cell>
          <cell r="D949" t="str">
            <v>cái</v>
          </cell>
          <cell r="E949" t="str">
            <v>AT</v>
          </cell>
          <cell r="F949">
            <v>5</v>
          </cell>
          <cell r="G949" t="str">
            <v>x</v>
          </cell>
          <cell r="J949" t="str">
            <v>ATM150</v>
          </cell>
        </row>
        <row r="950">
          <cell r="A950" t="str">
            <v>ATM200</v>
          </cell>
          <cell r="B950" t="str">
            <v>02.8401</v>
          </cell>
          <cell r="C950" t="str">
            <v>MCCB 3 cực 400V -200A - 35KA</v>
          </cell>
          <cell r="D950" t="str">
            <v>cái</v>
          </cell>
          <cell r="E950" t="str">
            <v>AT</v>
          </cell>
          <cell r="F950">
            <v>5</v>
          </cell>
          <cell r="G950" t="str">
            <v>x</v>
          </cell>
          <cell r="J950" t="str">
            <v>ATM200</v>
          </cell>
        </row>
        <row r="951">
          <cell r="A951" t="str">
            <v>ATM250</v>
          </cell>
          <cell r="B951" t="str">
            <v>02.8401</v>
          </cell>
          <cell r="C951" t="str">
            <v xml:space="preserve">MCCB 3 cực 600V -250A - 36KA </v>
          </cell>
          <cell r="D951" t="str">
            <v>cái</v>
          </cell>
          <cell r="E951" t="str">
            <v>AT</v>
          </cell>
          <cell r="F951">
            <v>5</v>
          </cell>
          <cell r="G951" t="str">
            <v>x</v>
          </cell>
          <cell r="J951" t="str">
            <v>ATM250</v>
          </cell>
        </row>
        <row r="952">
          <cell r="A952" t="str">
            <v>ATM400</v>
          </cell>
          <cell r="B952" t="str">
            <v>02.8402</v>
          </cell>
          <cell r="C952" t="str">
            <v>MCCB 3 cực 690V - 400A - 50KA</v>
          </cell>
          <cell r="D952" t="str">
            <v>cái</v>
          </cell>
          <cell r="E952" t="str">
            <v>AT</v>
          </cell>
          <cell r="F952">
            <v>5</v>
          </cell>
          <cell r="G952" t="str">
            <v>x</v>
          </cell>
          <cell r="J952" t="str">
            <v>ATM400</v>
          </cell>
        </row>
        <row r="953">
          <cell r="A953" t="str">
            <v>ATM500</v>
          </cell>
          <cell r="B953" t="str">
            <v>02.8403</v>
          </cell>
          <cell r="C953" t="str">
            <v>MCCB 3 cực 400V -500A - 50KA</v>
          </cell>
          <cell r="D953" t="str">
            <v>cái</v>
          </cell>
          <cell r="E953" t="str">
            <v>AT</v>
          </cell>
          <cell r="F953">
            <v>5</v>
          </cell>
          <cell r="G953" t="str">
            <v>x</v>
          </cell>
          <cell r="J953" t="str">
            <v>ATM500</v>
          </cell>
        </row>
        <row r="954">
          <cell r="A954" t="str">
            <v>ATM600</v>
          </cell>
          <cell r="B954" t="str">
            <v>02.8403</v>
          </cell>
          <cell r="C954" t="str">
            <v>MCCB 3 cực 400V -600A - 35KA</v>
          </cell>
          <cell r="D954" t="str">
            <v>cái</v>
          </cell>
          <cell r="E954" t="str">
            <v>AT</v>
          </cell>
          <cell r="F954">
            <v>5</v>
          </cell>
          <cell r="G954" t="str">
            <v>x</v>
          </cell>
          <cell r="J954" t="str">
            <v>ATM600</v>
          </cell>
        </row>
        <row r="955">
          <cell r="A955" t="str">
            <v>ATM630</v>
          </cell>
          <cell r="B955" t="str">
            <v>02.8403</v>
          </cell>
          <cell r="C955" t="str">
            <v>MCCB 3 cực 400V -630A - 35KA</v>
          </cell>
          <cell r="D955" t="str">
            <v>cái</v>
          </cell>
          <cell r="E955" t="str">
            <v>AT</v>
          </cell>
          <cell r="F955">
            <v>5</v>
          </cell>
          <cell r="G955" t="str">
            <v>x</v>
          </cell>
          <cell r="J955" t="str">
            <v>ATM630</v>
          </cell>
        </row>
        <row r="956">
          <cell r="A956" t="str">
            <v>ATM800</v>
          </cell>
          <cell r="B956" t="str">
            <v>02.8403</v>
          </cell>
          <cell r="C956" t="str">
            <v>MCCB 3 cực 400V -800A - 50KA</v>
          </cell>
          <cell r="D956" t="str">
            <v>cái</v>
          </cell>
          <cell r="E956" t="str">
            <v>AT</v>
          </cell>
          <cell r="F956">
            <v>5</v>
          </cell>
          <cell r="G956" t="str">
            <v>x</v>
          </cell>
          <cell r="J956" t="str">
            <v>ATM800</v>
          </cell>
        </row>
        <row r="957">
          <cell r="A957" t="str">
            <v>ATM1000</v>
          </cell>
          <cell r="B957" t="str">
            <v>02.8404</v>
          </cell>
          <cell r="C957" t="str">
            <v>MCCB 3 cực 400V -1000A - 50KA</v>
          </cell>
          <cell r="D957" t="str">
            <v>cái</v>
          </cell>
          <cell r="E957" t="str">
            <v>AT</v>
          </cell>
          <cell r="F957">
            <v>5</v>
          </cell>
          <cell r="G957" t="str">
            <v>x</v>
          </cell>
          <cell r="J957" t="str">
            <v>ATM1000</v>
          </cell>
        </row>
        <row r="958">
          <cell r="A958" t="str">
            <v>ATM1250</v>
          </cell>
          <cell r="B958" t="str">
            <v>02.8404</v>
          </cell>
          <cell r="C958" t="str">
            <v>MCCB 3 cực 400V -1250A - 85KA</v>
          </cell>
          <cell r="D958" t="str">
            <v>cái</v>
          </cell>
          <cell r="E958" t="str">
            <v>AT</v>
          </cell>
          <cell r="F958">
            <v>5</v>
          </cell>
          <cell r="G958" t="str">
            <v>x</v>
          </cell>
          <cell r="J958" t="str">
            <v>ATM1250</v>
          </cell>
        </row>
        <row r="959">
          <cell r="A959" t="str">
            <v>ATM1600</v>
          </cell>
          <cell r="B959" t="str">
            <v>02.8404</v>
          </cell>
          <cell r="C959" t="str">
            <v>MCCB 3 cực 400V -1600A - 85KA</v>
          </cell>
          <cell r="D959" t="str">
            <v>cái</v>
          </cell>
          <cell r="E959" t="str">
            <v>AT</v>
          </cell>
          <cell r="F959">
            <v>5</v>
          </cell>
          <cell r="G959" t="str">
            <v>x</v>
          </cell>
          <cell r="J959" t="str">
            <v>ATM1600</v>
          </cell>
        </row>
        <row r="960">
          <cell r="A960" t="str">
            <v>ACB1600</v>
          </cell>
          <cell r="B960" t="str">
            <v>02.8404</v>
          </cell>
          <cell r="C960" t="str">
            <v>ACB 3P - 1600A - 65KA (nạp lò xo bằng tay)</v>
          </cell>
          <cell r="D960" t="str">
            <v>cái</v>
          </cell>
          <cell r="E960" t="str">
            <v>AC</v>
          </cell>
          <cell r="F960">
            <v>50</v>
          </cell>
          <cell r="G960" t="str">
            <v>x</v>
          </cell>
          <cell r="J960" t="str">
            <v>ACB1600</v>
          </cell>
        </row>
        <row r="961">
          <cell r="A961" t="str">
            <v>ACB2000</v>
          </cell>
          <cell r="B961" t="str">
            <v>02.8404</v>
          </cell>
          <cell r="C961" t="str">
            <v>ACB 3P - 2000A - 85KA (nạp lò xo bằng tay)</v>
          </cell>
          <cell r="D961" t="str">
            <v>cái</v>
          </cell>
          <cell r="E961" t="str">
            <v>AC</v>
          </cell>
          <cell r="F961">
            <v>50</v>
          </cell>
          <cell r="G961" t="str">
            <v>x</v>
          </cell>
          <cell r="J961" t="str">
            <v>ACB2000</v>
          </cell>
        </row>
        <row r="962">
          <cell r="A962" t="str">
            <v>ACB2500</v>
          </cell>
          <cell r="B962" t="str">
            <v>02.8404</v>
          </cell>
          <cell r="C962" t="str">
            <v>ACB 3P - 2500A - 85KA (nạp lò xo bằng tay)</v>
          </cell>
          <cell r="D962" t="str">
            <v>cái</v>
          </cell>
          <cell r="E962" t="str">
            <v>AC</v>
          </cell>
          <cell r="F962">
            <v>50</v>
          </cell>
          <cell r="G962" t="str">
            <v>x</v>
          </cell>
          <cell r="J962" t="str">
            <v>ACB2500</v>
          </cell>
        </row>
        <row r="963">
          <cell r="A963" t="str">
            <v>ACB3200</v>
          </cell>
          <cell r="B963" t="str">
            <v>02.8404</v>
          </cell>
          <cell r="C963" t="str">
            <v>ACB 3P - 3200A - 85KA (nạp lò xo bằng tay)</v>
          </cell>
          <cell r="D963" t="str">
            <v>cái</v>
          </cell>
          <cell r="E963" t="str">
            <v>AC</v>
          </cell>
          <cell r="F963">
            <v>50</v>
          </cell>
          <cell r="G963" t="str">
            <v>x</v>
          </cell>
          <cell r="J963" t="str">
            <v>ACB3200</v>
          </cell>
        </row>
        <row r="964">
          <cell r="A964" t="str">
            <v>ACB4000</v>
          </cell>
          <cell r="B964" t="str">
            <v>02.8404</v>
          </cell>
          <cell r="C964" t="str">
            <v>ACB 3P - 4000A - 85KA (nạp lò xo bằng tay)</v>
          </cell>
          <cell r="D964" t="str">
            <v>cái</v>
          </cell>
          <cell r="E964" t="str">
            <v>AC</v>
          </cell>
          <cell r="F964">
            <v>50</v>
          </cell>
          <cell r="G964" t="str">
            <v>x</v>
          </cell>
          <cell r="J964" t="str">
            <v>ACB4000</v>
          </cell>
        </row>
        <row r="965">
          <cell r="A965" t="str">
            <v>ACB4000-130</v>
          </cell>
          <cell r="B965" t="str">
            <v>02.8404</v>
          </cell>
          <cell r="C965" t="str">
            <v>ACB 3P - 4000A - 130KA (nạp lò xo bằng tay)</v>
          </cell>
          <cell r="D965" t="str">
            <v>cái</v>
          </cell>
          <cell r="E965" t="str">
            <v>AC</v>
          </cell>
          <cell r="F965">
            <v>50</v>
          </cell>
          <cell r="G965" t="str">
            <v>x</v>
          </cell>
          <cell r="J965" t="str">
            <v>ACB4000-130</v>
          </cell>
        </row>
        <row r="966">
          <cell r="A966" t="str">
            <v>ACB6300</v>
          </cell>
          <cell r="B966" t="str">
            <v>02.8404</v>
          </cell>
          <cell r="C966" t="str">
            <v>ACB 3P - 6300A - 130KA (nạp lò xo bằng tay)</v>
          </cell>
          <cell r="D966" t="str">
            <v>cái</v>
          </cell>
          <cell r="E966" t="str">
            <v>AC</v>
          </cell>
          <cell r="F966">
            <v>50</v>
          </cell>
          <cell r="G966" t="str">
            <v>x</v>
          </cell>
          <cell r="J966" t="str">
            <v>ACB6300</v>
          </cell>
        </row>
        <row r="967">
          <cell r="A967" t="str">
            <v>AP250</v>
          </cell>
          <cell r="B967"/>
          <cell r="C967" t="str">
            <v>Áp tô mát CBXE 200NC -250A-600V (TERASAKY-Nhật)</v>
          </cell>
          <cell r="D967" t="str">
            <v>cái</v>
          </cell>
          <cell r="E967" t="str">
            <v>AP</v>
          </cell>
          <cell r="F967">
            <v>50</v>
          </cell>
          <cell r="G967" t="str">
            <v>x</v>
          </cell>
          <cell r="J967" t="str">
            <v>AP250</v>
          </cell>
        </row>
        <row r="968">
          <cell r="A968" t="str">
            <v>AP150</v>
          </cell>
          <cell r="B968"/>
          <cell r="C968" t="str">
            <v>Áp tô mát CBXE 200NC -150A-600V (TERASAKY-Nhật)</v>
          </cell>
          <cell r="D968" t="str">
            <v>cái</v>
          </cell>
          <cell r="E968" t="str">
            <v>AP</v>
          </cell>
          <cell r="F968">
            <v>50</v>
          </cell>
          <cell r="G968" t="str">
            <v>x</v>
          </cell>
          <cell r="J968" t="str">
            <v>AP150</v>
          </cell>
        </row>
        <row r="969">
          <cell r="A969" t="str">
            <v>CHI3K</v>
          </cell>
          <cell r="B969"/>
          <cell r="C969" t="str">
            <v>Dây chảy 3K</v>
          </cell>
          <cell r="D969" t="str">
            <v>Sợi</v>
          </cell>
          <cell r="E969" t="str">
            <v>CH</v>
          </cell>
          <cell r="F969">
            <v>50</v>
          </cell>
          <cell r="G969" t="str">
            <v>x</v>
          </cell>
          <cell r="J969" t="str">
            <v>CHI3K</v>
          </cell>
        </row>
        <row r="970">
          <cell r="A970" t="str">
            <v>CHI6K</v>
          </cell>
          <cell r="B970"/>
          <cell r="C970" t="str">
            <v>Dây chảy 6K</v>
          </cell>
          <cell r="D970" t="str">
            <v>Sợi</v>
          </cell>
          <cell r="E970" t="str">
            <v>CH</v>
          </cell>
          <cell r="F970">
            <v>50</v>
          </cell>
          <cell r="G970" t="str">
            <v>x</v>
          </cell>
          <cell r="J970" t="str">
            <v>CHI6K</v>
          </cell>
        </row>
        <row r="971">
          <cell r="A971" t="str">
            <v>CHI8K</v>
          </cell>
          <cell r="B971"/>
          <cell r="C971" t="str">
            <v>Dây chảy 8K</v>
          </cell>
          <cell r="D971" t="str">
            <v>Sợi</v>
          </cell>
          <cell r="E971" t="str">
            <v>CH</v>
          </cell>
          <cell r="F971">
            <v>50</v>
          </cell>
          <cell r="G971" t="str">
            <v>x</v>
          </cell>
          <cell r="J971" t="str">
            <v>CHI8K</v>
          </cell>
        </row>
        <row r="972">
          <cell r="A972" t="str">
            <v>CHI10K</v>
          </cell>
          <cell r="B972"/>
          <cell r="C972" t="str">
            <v>Dây chảy 10K</v>
          </cell>
          <cell r="D972" t="str">
            <v>Sợi</v>
          </cell>
          <cell r="E972" t="str">
            <v>CH</v>
          </cell>
          <cell r="F972">
            <v>50</v>
          </cell>
          <cell r="G972" t="str">
            <v>x</v>
          </cell>
          <cell r="J972" t="str">
            <v>CHI10K</v>
          </cell>
        </row>
        <row r="973">
          <cell r="A973" t="str">
            <v>CHI12K</v>
          </cell>
          <cell r="B973"/>
          <cell r="C973" t="str">
            <v>Dây chảy 12K</v>
          </cell>
          <cell r="D973" t="str">
            <v>Sợi</v>
          </cell>
          <cell r="E973" t="str">
            <v>CH</v>
          </cell>
          <cell r="F973">
            <v>50</v>
          </cell>
          <cell r="G973" t="str">
            <v>x</v>
          </cell>
          <cell r="J973" t="str">
            <v>CHI12K</v>
          </cell>
        </row>
        <row r="974">
          <cell r="A974" t="str">
            <v>CHI15K</v>
          </cell>
          <cell r="B974"/>
          <cell r="C974" t="str">
            <v>Dây chảy 15K</v>
          </cell>
          <cell r="D974" t="str">
            <v>Sợi</v>
          </cell>
          <cell r="E974" t="str">
            <v>CH</v>
          </cell>
          <cell r="F974">
            <v>50</v>
          </cell>
          <cell r="G974" t="str">
            <v>x</v>
          </cell>
          <cell r="J974" t="str">
            <v>CHI15K</v>
          </cell>
        </row>
        <row r="975">
          <cell r="A975" t="str">
            <v>CHI20K</v>
          </cell>
          <cell r="B975"/>
          <cell r="C975" t="str">
            <v>Dây chảy 20K</v>
          </cell>
          <cell r="D975" t="str">
            <v>Sợi</v>
          </cell>
          <cell r="E975" t="str">
            <v>CH</v>
          </cell>
          <cell r="F975">
            <v>50</v>
          </cell>
          <cell r="G975" t="str">
            <v>x</v>
          </cell>
          <cell r="J975" t="str">
            <v>CHI20K</v>
          </cell>
        </row>
        <row r="976">
          <cell r="A976" t="str">
            <v>CHI25K</v>
          </cell>
          <cell r="B976"/>
          <cell r="C976" t="str">
            <v>Dây chảy 25K</v>
          </cell>
          <cell r="D976" t="str">
            <v>Sợi</v>
          </cell>
          <cell r="E976" t="str">
            <v>CH</v>
          </cell>
          <cell r="F976">
            <v>50</v>
          </cell>
          <cell r="G976" t="str">
            <v>x</v>
          </cell>
          <cell r="J976" t="str">
            <v>CHI25K</v>
          </cell>
        </row>
        <row r="977">
          <cell r="A977" t="str">
            <v>CHI30K</v>
          </cell>
          <cell r="B977"/>
          <cell r="C977" t="str">
            <v>Dây chảy 30K</v>
          </cell>
          <cell r="D977" t="str">
            <v>Sợi</v>
          </cell>
          <cell r="E977" t="str">
            <v>CH</v>
          </cell>
          <cell r="F977">
            <v>50</v>
          </cell>
          <cell r="G977" t="str">
            <v>x</v>
          </cell>
          <cell r="J977" t="str">
            <v>CHI30K</v>
          </cell>
        </row>
        <row r="978">
          <cell r="A978" t="str">
            <v>CHI40K</v>
          </cell>
          <cell r="B978"/>
          <cell r="C978" t="str">
            <v>Dây chảy 40K</v>
          </cell>
          <cell r="D978" t="str">
            <v>Sợi</v>
          </cell>
          <cell r="E978" t="str">
            <v>CH</v>
          </cell>
          <cell r="F978">
            <v>50</v>
          </cell>
          <cell r="G978" t="str">
            <v>x</v>
          </cell>
          <cell r="J978" t="str">
            <v>CHI40K</v>
          </cell>
        </row>
        <row r="979">
          <cell r="A979" t="str">
            <v>CHI50K</v>
          </cell>
          <cell r="B979"/>
          <cell r="C979" t="str">
            <v>Dây chảy 50K</v>
          </cell>
          <cell r="D979" t="str">
            <v>Sợi</v>
          </cell>
          <cell r="E979" t="str">
            <v>CH</v>
          </cell>
          <cell r="F979">
            <v>50</v>
          </cell>
          <cell r="G979" t="str">
            <v>x</v>
          </cell>
          <cell r="J979" t="str">
            <v>CHI50K</v>
          </cell>
        </row>
        <row r="980">
          <cell r="A980" t="str">
            <v>CHI65K</v>
          </cell>
          <cell r="B980"/>
          <cell r="C980" t="str">
            <v>Dây chảy 65K</v>
          </cell>
          <cell r="D980" t="str">
            <v>Sợi</v>
          </cell>
          <cell r="E980" t="str">
            <v>CH</v>
          </cell>
          <cell r="F980">
            <v>50</v>
          </cell>
          <cell r="G980" t="str">
            <v>x</v>
          </cell>
          <cell r="J980" t="str">
            <v>CHI65K</v>
          </cell>
        </row>
        <row r="981">
          <cell r="A981" t="str">
            <v>CHI80K</v>
          </cell>
          <cell r="B981"/>
          <cell r="C981" t="str">
            <v>Dây chảy 80K</v>
          </cell>
          <cell r="D981" t="str">
            <v>Sợi</v>
          </cell>
          <cell r="E981" t="str">
            <v>CH</v>
          </cell>
          <cell r="F981">
            <v>50</v>
          </cell>
          <cell r="G981" t="str">
            <v>x</v>
          </cell>
          <cell r="J981" t="str">
            <v>CHI80K</v>
          </cell>
        </row>
        <row r="982">
          <cell r="A982" t="str">
            <v>CHI100K</v>
          </cell>
          <cell r="B982"/>
          <cell r="C982" t="str">
            <v>Dây chảy 100K</v>
          </cell>
          <cell r="D982" t="str">
            <v>Sợi</v>
          </cell>
          <cell r="E982" t="str">
            <v>CH</v>
          </cell>
          <cell r="F982">
            <v>50</v>
          </cell>
          <cell r="G982" t="str">
            <v>x</v>
          </cell>
          <cell r="J982" t="str">
            <v>CHI100K</v>
          </cell>
        </row>
        <row r="983">
          <cell r="A983" t="str">
            <v>CHI140K</v>
          </cell>
          <cell r="B983"/>
          <cell r="C983" t="str">
            <v>Dây chảy 140K</v>
          </cell>
          <cell r="D983" t="str">
            <v>Sợi</v>
          </cell>
          <cell r="E983" t="str">
            <v>CH</v>
          </cell>
          <cell r="F983">
            <v>50</v>
          </cell>
          <cell r="G983" t="str">
            <v>x</v>
          </cell>
          <cell r="J983" t="str">
            <v>CHI140K</v>
          </cell>
        </row>
        <row r="984">
          <cell r="A984" t="str">
            <v>DK1p100A</v>
          </cell>
          <cell r="B984"/>
          <cell r="C984" t="str">
            <v>Điện kế 1 pha 2 dây 220V-100A</v>
          </cell>
          <cell r="D984" t="str">
            <v>cái</v>
          </cell>
          <cell r="E984" t="str">
            <v>DK</v>
          </cell>
          <cell r="F984">
            <v>2000</v>
          </cell>
          <cell r="G984" t="str">
            <v>x</v>
          </cell>
          <cell r="J984" t="str">
            <v>DK1p100A</v>
          </cell>
        </row>
        <row r="985">
          <cell r="A985" t="str">
            <v>DK1p80A</v>
          </cell>
          <cell r="B985"/>
          <cell r="C985" t="str">
            <v>Điện kế 1 pha 2 dây 220V-80A</v>
          </cell>
          <cell r="D985" t="str">
            <v>cái</v>
          </cell>
          <cell r="E985" t="str">
            <v>DK</v>
          </cell>
          <cell r="F985">
            <v>2000</v>
          </cell>
          <cell r="G985" t="str">
            <v>x</v>
          </cell>
          <cell r="J985" t="str">
            <v>DK1p80A</v>
          </cell>
        </row>
        <row r="986">
          <cell r="A986" t="str">
            <v>DK1p5A</v>
          </cell>
          <cell r="B986"/>
          <cell r="C986" t="str">
            <v>Điện kế 1 pha 2 dây 220V-5A</v>
          </cell>
          <cell r="D986" t="str">
            <v>cái</v>
          </cell>
          <cell r="E986" t="str">
            <v>DK</v>
          </cell>
          <cell r="F986">
            <v>2000</v>
          </cell>
          <cell r="G986" t="str">
            <v>x</v>
          </cell>
          <cell r="J986" t="str">
            <v>DK1p5A</v>
          </cell>
        </row>
        <row r="987">
          <cell r="A987" t="str">
            <v>DK3p50(100)A</v>
          </cell>
          <cell r="B987"/>
          <cell r="C987" t="str">
            <v>Điện kế 3 pha 4 dây 220/380V-50(100)A</v>
          </cell>
          <cell r="D987" t="str">
            <v>cái</v>
          </cell>
          <cell r="E987" t="str">
            <v>DK</v>
          </cell>
          <cell r="F987">
            <v>2000</v>
          </cell>
          <cell r="G987" t="str">
            <v>x</v>
          </cell>
          <cell r="J987" t="str">
            <v>DK3p50(100)A</v>
          </cell>
        </row>
        <row r="988">
          <cell r="A988" t="str">
            <v>DK3p5A</v>
          </cell>
          <cell r="B988" t="str">
            <v>05.5104</v>
          </cell>
          <cell r="C988" t="str">
            <v>Điện kế 3 pha 4 dây 220/380V-5A</v>
          </cell>
          <cell r="D988" t="str">
            <v>cái</v>
          </cell>
          <cell r="E988" t="str">
            <v>DK</v>
          </cell>
          <cell r="F988">
            <v>2000</v>
          </cell>
          <cell r="G988" t="str">
            <v>x</v>
          </cell>
          <cell r="J988" t="str">
            <v>DK3p5A</v>
          </cell>
        </row>
        <row r="989">
          <cell r="A989" t="str">
            <v>DK380-5A</v>
          </cell>
          <cell r="B989" t="str">
            <v>05.5104</v>
          </cell>
          <cell r="C989" t="str">
            <v>Điện kế 3 pha điện tử 220/380V-5A</v>
          </cell>
          <cell r="D989" t="str">
            <v>cái</v>
          </cell>
          <cell r="E989" t="str">
            <v>DK</v>
          </cell>
          <cell r="F989">
            <v>2000</v>
          </cell>
          <cell r="G989" t="str">
            <v>x</v>
          </cell>
          <cell r="J989" t="str">
            <v>DK380-5A</v>
          </cell>
        </row>
        <row r="990">
          <cell r="A990" t="str">
            <v>DK3DT</v>
          </cell>
          <cell r="B990"/>
          <cell r="C990" t="str">
            <v>Điện kế 3 pha điện tử 600V-5A</v>
          </cell>
          <cell r="D990" t="str">
            <v>cái</v>
          </cell>
          <cell r="E990" t="str">
            <v>DK</v>
          </cell>
          <cell r="F990">
            <v>2000</v>
          </cell>
          <cell r="G990" t="str">
            <v>x</v>
          </cell>
          <cell r="J990" t="str">
            <v>DK3DT</v>
          </cell>
        </row>
        <row r="991">
          <cell r="A991" t="str">
            <v>DK3P</v>
          </cell>
          <cell r="B991" t="str">
            <v>05.5104</v>
          </cell>
          <cell r="C991" t="str">
            <v>Điện năng kế 3 pha 380V-5A</v>
          </cell>
          <cell r="D991" t="str">
            <v>cái</v>
          </cell>
          <cell r="E991" t="str">
            <v>DK</v>
          </cell>
          <cell r="F991">
            <v>2000</v>
          </cell>
          <cell r="G991" t="str">
            <v>x</v>
          </cell>
          <cell r="J991" t="str">
            <v>DK3P</v>
          </cell>
        </row>
        <row r="992">
          <cell r="A992" t="str">
            <v>BANG</v>
          </cell>
          <cell r="B992" t="str">
            <v>06.3191</v>
          </cell>
          <cell r="C992" t="str">
            <v>Bảng tên trạm, bảng báo nguy hiểm + đinh vít</v>
          </cell>
          <cell r="D992" t="str">
            <v>bộ</v>
          </cell>
          <cell r="E992" t="str">
            <v>BA</v>
          </cell>
          <cell r="F992">
            <v>50</v>
          </cell>
          <cell r="G992" t="str">
            <v>x</v>
          </cell>
          <cell r="J992" t="str">
            <v>BANG</v>
          </cell>
        </row>
        <row r="993">
          <cell r="A993" t="str">
            <v>GTD</v>
          </cell>
          <cell r="B993"/>
          <cell r="C993" t="str">
            <v>Giếng tiếp địa khoan đất</v>
          </cell>
          <cell r="D993" t="str">
            <v>Cái</v>
          </cell>
          <cell r="E993" t="str">
            <v>GT</v>
          </cell>
          <cell r="F993">
            <v>50</v>
          </cell>
          <cell r="G993" t="str">
            <v>x</v>
          </cell>
          <cell r="J993" t="str">
            <v>GTD</v>
          </cell>
        </row>
        <row r="994">
          <cell r="A994" t="str">
            <v>GTDĐ</v>
          </cell>
          <cell r="B994"/>
          <cell r="C994" t="str">
            <v>Giếng tiếp địa khoan đá</v>
          </cell>
          <cell r="D994" t="str">
            <v>Cái</v>
          </cell>
          <cell r="E994" t="str">
            <v>GT</v>
          </cell>
          <cell r="F994">
            <v>50</v>
          </cell>
          <cell r="G994" t="str">
            <v>x</v>
          </cell>
          <cell r="J994" t="str">
            <v>GTDĐ</v>
          </cell>
        </row>
        <row r="995">
          <cell r="A995" t="str">
            <v>SXTg</v>
          </cell>
          <cell r="B995" t="str">
            <v>04.2301</v>
          </cell>
          <cell r="C995" t="str">
            <v>Sứ xuyên tường 24kV</v>
          </cell>
          <cell r="D995" t="str">
            <v>cái</v>
          </cell>
          <cell r="E995" t="str">
            <v>SX</v>
          </cell>
          <cell r="F995">
            <v>50</v>
          </cell>
          <cell r="G995" t="str">
            <v>x</v>
          </cell>
          <cell r="J995" t="str">
            <v>SXTg</v>
          </cell>
        </row>
        <row r="996">
          <cell r="A996" t="str">
            <v>GSXTg</v>
          </cell>
          <cell r="B996"/>
          <cell r="C996" t="str">
            <v>Giá lắp sứ xuyên tường</v>
          </cell>
          <cell r="D996" t="str">
            <v>bộ</v>
          </cell>
          <cell r="E996" t="str">
            <v>GS</v>
          </cell>
          <cell r="F996">
            <v>50</v>
          </cell>
          <cell r="G996" t="str">
            <v>x</v>
          </cell>
          <cell r="J996" t="str">
            <v>GSXTg</v>
          </cell>
        </row>
        <row r="997">
          <cell r="A997" t="str">
            <v>GCAP</v>
          </cell>
          <cell r="B997"/>
          <cell r="C997" t="str">
            <v>Giá đỡ cáp ngầm (V63x6)</v>
          </cell>
          <cell r="D997" t="str">
            <v>bộ</v>
          </cell>
          <cell r="E997" t="str">
            <v>GC</v>
          </cell>
          <cell r="F997">
            <v>50</v>
          </cell>
          <cell r="G997" t="str">
            <v>x</v>
          </cell>
          <cell r="J997" t="str">
            <v>GCAP</v>
          </cell>
        </row>
        <row r="998">
          <cell r="A998" t="str">
            <v>SDTC</v>
          </cell>
          <cell r="B998" t="str">
            <v>04.2201</v>
          </cell>
          <cell r="C998" t="str">
            <v>Sứ đỡ thanh cái 24kV</v>
          </cell>
          <cell r="D998" t="str">
            <v>bộ</v>
          </cell>
          <cell r="E998" t="str">
            <v>SD</v>
          </cell>
          <cell r="F998">
            <v>50</v>
          </cell>
          <cell r="G998" t="str">
            <v>x</v>
          </cell>
          <cell r="J998" t="str">
            <v>SDTC</v>
          </cell>
        </row>
        <row r="999">
          <cell r="A999" t="str">
            <v>TC450</v>
          </cell>
          <cell r="B999" t="str">
            <v>04.5102</v>
          </cell>
          <cell r="C999" t="str">
            <v>Thanh cái đồng 4x50</v>
          </cell>
          <cell r="D999" t="str">
            <v>m</v>
          </cell>
          <cell r="E999" t="str">
            <v>TC</v>
          </cell>
          <cell r="F999">
            <v>50</v>
          </cell>
          <cell r="G999" t="str">
            <v>x</v>
          </cell>
          <cell r="J999" t="str">
            <v>TC450</v>
          </cell>
        </row>
        <row r="1000">
          <cell r="A1000" t="str">
            <v>TC430</v>
          </cell>
          <cell r="B1000" t="str">
            <v>04.5102</v>
          </cell>
          <cell r="C1000" t="str">
            <v>Thanh cái đồng 4x30</v>
          </cell>
          <cell r="D1000" t="str">
            <v>m</v>
          </cell>
          <cell r="E1000" t="str">
            <v>TC</v>
          </cell>
          <cell r="F1000">
            <v>50</v>
          </cell>
          <cell r="G1000" t="str">
            <v>x</v>
          </cell>
          <cell r="J1000" t="str">
            <v>TC430</v>
          </cell>
        </row>
        <row r="1001">
          <cell r="A1001" t="str">
            <v>TC420</v>
          </cell>
          <cell r="B1001" t="str">
            <v>04.5101</v>
          </cell>
          <cell r="C1001" t="str">
            <v>Thanh cái đồng 4x20</v>
          </cell>
          <cell r="D1001" t="str">
            <v>m</v>
          </cell>
          <cell r="E1001" t="str">
            <v>TC</v>
          </cell>
          <cell r="F1001">
            <v>50</v>
          </cell>
          <cell r="G1001" t="str">
            <v>x</v>
          </cell>
          <cell r="J1001" t="str">
            <v>TC420</v>
          </cell>
        </row>
        <row r="1002">
          <cell r="A1002" t="str">
            <v>GiacapTT-2m</v>
          </cell>
          <cell r="B1002"/>
          <cell r="C1002" t="str">
            <v>Giá đỡ cáp trung thế</v>
          </cell>
          <cell r="D1002" t="str">
            <v>bộ</v>
          </cell>
          <cell r="E1002" t="str">
            <v>Gi</v>
          </cell>
          <cell r="F1002">
            <v>50</v>
          </cell>
          <cell r="G1002" t="str">
            <v>x</v>
          </cell>
          <cell r="J1002" t="str">
            <v>GiacapTT-2m</v>
          </cell>
        </row>
        <row r="1003">
          <cell r="A1003" t="str">
            <v>GiacapTT-6m</v>
          </cell>
          <cell r="B1003"/>
          <cell r="C1003" t="str">
            <v>Giá đỡ cáp trung thế</v>
          </cell>
          <cell r="D1003" t="str">
            <v>bộ</v>
          </cell>
          <cell r="E1003" t="str">
            <v>Gi</v>
          </cell>
          <cell r="F1003">
            <v>50</v>
          </cell>
          <cell r="G1003" t="str">
            <v>x</v>
          </cell>
          <cell r="J1003" t="str">
            <v>GiacapTT-6m</v>
          </cell>
        </row>
        <row r="1004">
          <cell r="A1004" t="str">
            <v>GiacapTT-8m</v>
          </cell>
          <cell r="B1004"/>
          <cell r="C1004" t="str">
            <v>Giá đỡ cáp trung thế</v>
          </cell>
          <cell r="D1004" t="str">
            <v>bộ</v>
          </cell>
          <cell r="E1004" t="str">
            <v>Gi</v>
          </cell>
          <cell r="F1004">
            <v>50</v>
          </cell>
          <cell r="G1004" t="str">
            <v>x</v>
          </cell>
          <cell r="J1004" t="str">
            <v>GiacapTT-8m</v>
          </cell>
        </row>
        <row r="1005">
          <cell r="A1005" t="str">
            <v>GiacapTT-15m</v>
          </cell>
          <cell r="B1005"/>
          <cell r="C1005" t="str">
            <v>Giá đỡ cáp trung thế</v>
          </cell>
          <cell r="D1005" t="str">
            <v>bộ</v>
          </cell>
          <cell r="E1005" t="str">
            <v>Gi</v>
          </cell>
          <cell r="F1005">
            <v>50</v>
          </cell>
          <cell r="G1005" t="str">
            <v>x</v>
          </cell>
          <cell r="J1005" t="str">
            <v>GiacapTT-15m</v>
          </cell>
        </row>
        <row r="1006">
          <cell r="A1006" t="str">
            <v>GiacapTHT-10m</v>
          </cell>
          <cell r="B1006"/>
          <cell r="C1006" t="str">
            <v>Giá đỡ cáp trung hạ thế</v>
          </cell>
          <cell r="D1006" t="str">
            <v>bộ</v>
          </cell>
          <cell r="E1006" t="str">
            <v>Gi</v>
          </cell>
          <cell r="F1006">
            <v>50</v>
          </cell>
          <cell r="G1006" t="str">
            <v>x</v>
          </cell>
          <cell r="J1006" t="str">
            <v>GiacapTHT-10m</v>
          </cell>
        </row>
        <row r="1007">
          <cell r="A1007" t="str">
            <v>GiacapHT-1m</v>
          </cell>
          <cell r="B1007"/>
          <cell r="C1007" t="str">
            <v xml:space="preserve">Giá đỡ cáp hạ thế </v>
          </cell>
          <cell r="D1007" t="str">
            <v>bộ</v>
          </cell>
          <cell r="E1007" t="str">
            <v>Gi</v>
          </cell>
          <cell r="F1007">
            <v>50</v>
          </cell>
          <cell r="G1007" t="str">
            <v>x</v>
          </cell>
          <cell r="J1007" t="str">
            <v>GiacapHT-1m</v>
          </cell>
        </row>
        <row r="1008">
          <cell r="A1008" t="str">
            <v>GiacapHT-2m</v>
          </cell>
          <cell r="B1008"/>
          <cell r="C1008" t="str">
            <v xml:space="preserve">Giá đỡ cáp hạ thế </v>
          </cell>
          <cell r="D1008" t="str">
            <v>bộ</v>
          </cell>
          <cell r="E1008" t="str">
            <v>Gi</v>
          </cell>
          <cell r="F1008">
            <v>50</v>
          </cell>
          <cell r="G1008" t="str">
            <v>x</v>
          </cell>
          <cell r="J1008" t="str">
            <v>GiacapHT-2m</v>
          </cell>
        </row>
        <row r="1009">
          <cell r="A1009" t="str">
            <v>GiacapHT-3m</v>
          </cell>
          <cell r="B1009"/>
          <cell r="C1009" t="str">
            <v xml:space="preserve">Giá đỡ cáp hạ thế </v>
          </cell>
          <cell r="D1009" t="str">
            <v>bộ</v>
          </cell>
          <cell r="E1009" t="str">
            <v>Gi</v>
          </cell>
          <cell r="F1009">
            <v>50</v>
          </cell>
          <cell r="G1009" t="str">
            <v>x</v>
          </cell>
          <cell r="J1009" t="str">
            <v>GiacapHT-3m</v>
          </cell>
        </row>
        <row r="1010">
          <cell r="A1010" t="str">
            <v>GiacapHT-4m</v>
          </cell>
          <cell r="B1010"/>
          <cell r="C1010" t="str">
            <v xml:space="preserve">Giá đỡ cáp hạ thế </v>
          </cell>
          <cell r="D1010" t="str">
            <v>bộ</v>
          </cell>
          <cell r="E1010" t="str">
            <v>Gi</v>
          </cell>
          <cell r="F1010">
            <v>50</v>
          </cell>
          <cell r="G1010" t="str">
            <v>x</v>
          </cell>
          <cell r="J1010" t="str">
            <v>GiacapHT-4m</v>
          </cell>
        </row>
        <row r="1011">
          <cell r="A1011" t="str">
            <v>GiacapHT</v>
          </cell>
          <cell r="B1011"/>
          <cell r="C1011" t="str">
            <v xml:space="preserve">Giá đỡ cáp hạ thế </v>
          </cell>
          <cell r="D1011" t="str">
            <v>trọn bộ</v>
          </cell>
          <cell r="E1011" t="str">
            <v>Gi</v>
          </cell>
          <cell r="F1011">
            <v>50</v>
          </cell>
          <cell r="G1011" t="str">
            <v>x</v>
          </cell>
          <cell r="J1011" t="str">
            <v>GiacapHT</v>
          </cell>
        </row>
        <row r="1012">
          <cell r="A1012" t="str">
            <v>GiacapHT-30m</v>
          </cell>
          <cell r="B1012"/>
          <cell r="C1012" t="str">
            <v xml:space="preserve">Giá đỡ cáp hạ thế </v>
          </cell>
          <cell r="D1012" t="str">
            <v>bộ</v>
          </cell>
          <cell r="E1012" t="str">
            <v>Gi</v>
          </cell>
          <cell r="F1012">
            <v>50</v>
          </cell>
          <cell r="G1012" t="str">
            <v>x</v>
          </cell>
          <cell r="J1012" t="str">
            <v>GiacapHT-30m</v>
          </cell>
        </row>
        <row r="1013">
          <cell r="A1013" t="str">
            <v>GTMBA15</v>
          </cell>
          <cell r="B1013" t="str">
            <v>05.6100</v>
          </cell>
          <cell r="C1013" t="str">
            <v>Giá chùm treo máy biến áp 3x15</v>
          </cell>
          <cell r="D1013" t="str">
            <v>bô</v>
          </cell>
          <cell r="E1013" t="str">
            <v>GT</v>
          </cell>
          <cell r="F1013">
            <v>50</v>
          </cell>
          <cell r="G1013" t="str">
            <v>x</v>
          </cell>
          <cell r="J1013" t="str">
            <v>GTMBA15</v>
          </cell>
        </row>
        <row r="1014">
          <cell r="A1014" t="str">
            <v>GTMBA25</v>
          </cell>
          <cell r="B1014" t="str">
            <v>05.6100</v>
          </cell>
          <cell r="C1014" t="str">
            <v>Giá chùm treo máy biến áp 3x25</v>
          </cell>
          <cell r="D1014" t="str">
            <v>cái</v>
          </cell>
          <cell r="E1014" t="str">
            <v>GT</v>
          </cell>
          <cell r="F1014">
            <v>50</v>
          </cell>
          <cell r="G1014" t="str">
            <v>x</v>
          </cell>
          <cell r="J1014" t="str">
            <v>GTMBA25</v>
          </cell>
        </row>
        <row r="1015">
          <cell r="A1015" t="str">
            <v>GTMBA37,5</v>
          </cell>
          <cell r="B1015" t="str">
            <v>05.6100</v>
          </cell>
          <cell r="C1015" t="str">
            <v>Giá chùm treo máy biến áp 3x37,5</v>
          </cell>
          <cell r="D1015" t="str">
            <v>cái</v>
          </cell>
          <cell r="E1015" t="str">
            <v>GT</v>
          </cell>
          <cell r="F1015">
            <v>50</v>
          </cell>
          <cell r="G1015" t="str">
            <v>x</v>
          </cell>
          <cell r="J1015" t="str">
            <v>GTMBA37,5</v>
          </cell>
        </row>
        <row r="1016">
          <cell r="A1016" t="str">
            <v>GTMBA</v>
          </cell>
          <cell r="B1016" t="str">
            <v>05.6100</v>
          </cell>
          <cell r="C1016" t="str">
            <v>Giá chùm treo máy biến áp 3x50</v>
          </cell>
          <cell r="D1016" t="str">
            <v>cái</v>
          </cell>
          <cell r="E1016" t="str">
            <v>GT</v>
          </cell>
          <cell r="F1016">
            <v>50</v>
          </cell>
          <cell r="G1016" t="str">
            <v>x</v>
          </cell>
          <cell r="J1016" t="str">
            <v>GTMBA</v>
          </cell>
        </row>
        <row r="1017">
          <cell r="A1017" t="str">
            <v>LapGTMBA</v>
          </cell>
          <cell r="B1017" t="str">
            <v>05.6100</v>
          </cell>
          <cell r="C1017" t="str">
            <v>Lắp giá treo máy biến áp</v>
          </cell>
          <cell r="D1017" t="str">
            <v>tấn</v>
          </cell>
          <cell r="E1017" t="str">
            <v>La</v>
          </cell>
          <cell r="F1017">
            <v>2000</v>
          </cell>
          <cell r="G1017" t="str">
            <v>x</v>
          </cell>
          <cell r="J1017" t="str">
            <v>LapGTMBA</v>
          </cell>
        </row>
        <row r="1018">
          <cell r="A1018" t="str">
            <v>COSe16</v>
          </cell>
          <cell r="B1018" t="str">
            <v>03.4001</v>
          </cell>
          <cell r="C1018" t="str">
            <v>Đầu cosse ép Cu-Al 16mm2</v>
          </cell>
          <cell r="D1018" t="str">
            <v>cái</v>
          </cell>
          <cell r="E1018" t="str">
            <v>CO</v>
          </cell>
          <cell r="F1018">
            <v>50</v>
          </cell>
          <cell r="G1018" t="str">
            <v>x</v>
          </cell>
          <cell r="J1018" t="str">
            <v>COSe16</v>
          </cell>
        </row>
        <row r="1019">
          <cell r="A1019" t="str">
            <v>COSe25</v>
          </cell>
          <cell r="B1019" t="str">
            <v>03.4001</v>
          </cell>
          <cell r="C1019" t="str">
            <v>Đầu cosse ép Cu-Al 25mm2</v>
          </cell>
          <cell r="D1019" t="str">
            <v>cái</v>
          </cell>
          <cell r="E1019" t="str">
            <v>CO</v>
          </cell>
          <cell r="F1019">
            <v>50</v>
          </cell>
          <cell r="G1019" t="str">
            <v>x</v>
          </cell>
          <cell r="J1019" t="str">
            <v>COSe25</v>
          </cell>
        </row>
        <row r="1020">
          <cell r="A1020" t="str">
            <v>COSe50</v>
          </cell>
          <cell r="B1020" t="str">
            <v>03.4002</v>
          </cell>
          <cell r="C1020" t="str">
            <v>Đầu cosse ép Cu-Al 50mm2</v>
          </cell>
          <cell r="D1020" t="str">
            <v>cái</v>
          </cell>
          <cell r="E1020" t="str">
            <v>CO</v>
          </cell>
          <cell r="F1020">
            <v>50</v>
          </cell>
          <cell r="G1020" t="str">
            <v>x</v>
          </cell>
          <cell r="J1020" t="str">
            <v>COSe50</v>
          </cell>
        </row>
        <row r="1021">
          <cell r="A1021" t="str">
            <v>COSe70</v>
          </cell>
          <cell r="B1021" t="str">
            <v>03.4003</v>
          </cell>
          <cell r="C1021" t="str">
            <v>Đầu cosse ép Cu-Al 70mm2</v>
          </cell>
          <cell r="D1021" t="str">
            <v>cái</v>
          </cell>
          <cell r="E1021" t="str">
            <v>CO</v>
          </cell>
          <cell r="F1021">
            <v>50</v>
          </cell>
          <cell r="G1021" t="str">
            <v>x</v>
          </cell>
          <cell r="J1021" t="str">
            <v>COSe70</v>
          </cell>
        </row>
        <row r="1022">
          <cell r="A1022" t="str">
            <v>COSe95</v>
          </cell>
          <cell r="B1022" t="str">
            <v>03.4004</v>
          </cell>
          <cell r="C1022" t="str">
            <v>Đầu cosse ép Cu-Al 95mm2</v>
          </cell>
          <cell r="D1022" t="str">
            <v>cái</v>
          </cell>
          <cell r="E1022" t="str">
            <v>CO</v>
          </cell>
          <cell r="F1022">
            <v>50</v>
          </cell>
          <cell r="G1022" t="str">
            <v>x</v>
          </cell>
          <cell r="J1022" t="str">
            <v>COSe95</v>
          </cell>
        </row>
        <row r="1023">
          <cell r="A1023" t="str">
            <v>COSe120</v>
          </cell>
          <cell r="B1023" t="str">
            <v>03.4005</v>
          </cell>
          <cell r="C1023" t="str">
            <v>Đầu cosse ép Cu-Al 120mm2</v>
          </cell>
          <cell r="D1023" t="str">
            <v>cái</v>
          </cell>
          <cell r="E1023" t="str">
            <v>CO</v>
          </cell>
          <cell r="F1023">
            <v>50</v>
          </cell>
          <cell r="G1023" t="str">
            <v>x</v>
          </cell>
          <cell r="J1023" t="str">
            <v>COSe120</v>
          </cell>
        </row>
        <row r="1024">
          <cell r="A1024" t="str">
            <v>COSe150</v>
          </cell>
          <cell r="B1024" t="str">
            <v>03.4006</v>
          </cell>
          <cell r="C1024" t="str">
            <v>Đầu cosse ép Cu-Al 150mm2</v>
          </cell>
          <cell r="D1024" t="str">
            <v>cái</v>
          </cell>
          <cell r="E1024" t="str">
            <v>CO</v>
          </cell>
          <cell r="F1024">
            <v>50</v>
          </cell>
          <cell r="G1024" t="str">
            <v>x</v>
          </cell>
          <cell r="J1024" t="str">
            <v>COSe150</v>
          </cell>
        </row>
        <row r="1025">
          <cell r="A1025" t="str">
            <v>COSe185</v>
          </cell>
          <cell r="B1025" t="str">
            <v>03.4007</v>
          </cell>
          <cell r="C1025" t="str">
            <v>Đầu cosse ép Cu-Al 185mm2</v>
          </cell>
          <cell r="D1025" t="str">
            <v>cái</v>
          </cell>
          <cell r="E1025" t="str">
            <v>CO</v>
          </cell>
          <cell r="F1025">
            <v>50</v>
          </cell>
          <cell r="G1025" t="str">
            <v>x</v>
          </cell>
          <cell r="J1025" t="str">
            <v>COSe185</v>
          </cell>
        </row>
        <row r="1026">
          <cell r="A1026" t="str">
            <v>COSe200</v>
          </cell>
          <cell r="B1026" t="str">
            <v>03.4008</v>
          </cell>
          <cell r="C1026" t="str">
            <v>Đầu cosse ép Cu-Al 200mm2</v>
          </cell>
          <cell r="D1026" t="str">
            <v>cái</v>
          </cell>
          <cell r="E1026" t="str">
            <v>CO</v>
          </cell>
          <cell r="F1026">
            <v>50</v>
          </cell>
          <cell r="G1026" t="str">
            <v>x</v>
          </cell>
          <cell r="J1026" t="str">
            <v>COSe200</v>
          </cell>
        </row>
        <row r="1027">
          <cell r="A1027" t="str">
            <v>COSe240</v>
          </cell>
          <cell r="B1027" t="str">
            <v>03.4008</v>
          </cell>
          <cell r="C1027" t="str">
            <v>Đầu cosse ép Cu-Al 240mm2</v>
          </cell>
          <cell r="D1027" t="str">
            <v>cái</v>
          </cell>
          <cell r="E1027" t="str">
            <v>CO</v>
          </cell>
          <cell r="F1027">
            <v>50</v>
          </cell>
          <cell r="G1027" t="str">
            <v>x</v>
          </cell>
          <cell r="J1027" t="str">
            <v>COSe240</v>
          </cell>
        </row>
        <row r="1028">
          <cell r="A1028" t="str">
            <v>COSe250</v>
          </cell>
          <cell r="B1028" t="str">
            <v>03.4008</v>
          </cell>
          <cell r="C1028" t="str">
            <v>Đầu cosse ép Cu-Al 250mm2</v>
          </cell>
          <cell r="D1028" t="str">
            <v>cái</v>
          </cell>
          <cell r="E1028" t="str">
            <v>CO</v>
          </cell>
          <cell r="F1028">
            <v>50</v>
          </cell>
          <cell r="G1028" t="str">
            <v>x</v>
          </cell>
          <cell r="J1028" t="str">
            <v>COSe250</v>
          </cell>
        </row>
        <row r="1029">
          <cell r="A1029" t="str">
            <v>COSe300</v>
          </cell>
          <cell r="B1029" t="str">
            <v>03.4008</v>
          </cell>
          <cell r="C1029" t="str">
            <v>Đầu cosse ép Cu-Al 300mm2</v>
          </cell>
          <cell r="D1029" t="str">
            <v>cái</v>
          </cell>
          <cell r="E1029" t="str">
            <v>CO</v>
          </cell>
          <cell r="F1029">
            <v>50</v>
          </cell>
          <cell r="G1029" t="str">
            <v>x</v>
          </cell>
          <cell r="J1029" t="str">
            <v>COSe300</v>
          </cell>
        </row>
        <row r="1030">
          <cell r="A1030" t="str">
            <v>COSe400</v>
          </cell>
          <cell r="B1030" t="str">
            <v>03.4008</v>
          </cell>
          <cell r="C1030" t="str">
            <v>Đầu cosse ép Cu-Al 400mm2</v>
          </cell>
          <cell r="D1030" t="str">
            <v>cái</v>
          </cell>
          <cell r="E1030" t="str">
            <v>CO</v>
          </cell>
          <cell r="F1030">
            <v>50</v>
          </cell>
          <cell r="G1030" t="str">
            <v>x</v>
          </cell>
          <cell r="J1030" t="str">
            <v>COSe400</v>
          </cell>
        </row>
        <row r="1031">
          <cell r="A1031" t="str">
            <v>COS2,5</v>
          </cell>
          <cell r="B1031" t="str">
            <v>03.4001</v>
          </cell>
          <cell r="C1031" t="str">
            <v xml:space="preserve">Đầu cosse ép Cu 2,5mm2 + bao PVC </v>
          </cell>
          <cell r="D1031" t="str">
            <v>cái</v>
          </cell>
          <cell r="E1031" t="str">
            <v>CO</v>
          </cell>
          <cell r="F1031">
            <v>50</v>
          </cell>
          <cell r="G1031" t="str">
            <v>x</v>
          </cell>
          <cell r="J1031" t="str">
            <v>COS2,5</v>
          </cell>
        </row>
        <row r="1032">
          <cell r="A1032" t="str">
            <v>COS5</v>
          </cell>
          <cell r="B1032" t="str">
            <v>03.4001</v>
          </cell>
          <cell r="C1032" t="str">
            <v>Đầu cosse ép Cu 5mm2</v>
          </cell>
          <cell r="D1032" t="str">
            <v>cái</v>
          </cell>
          <cell r="E1032" t="str">
            <v>CO</v>
          </cell>
          <cell r="F1032">
            <v>50</v>
          </cell>
          <cell r="G1032" t="str">
            <v>x</v>
          </cell>
          <cell r="J1032" t="str">
            <v>COS5</v>
          </cell>
        </row>
        <row r="1033">
          <cell r="A1033" t="str">
            <v>COS11</v>
          </cell>
          <cell r="B1033" t="str">
            <v>03.4001</v>
          </cell>
          <cell r="C1033" t="str">
            <v>Đầu cosse ép Cu 11mm2</v>
          </cell>
          <cell r="D1033" t="str">
            <v>cái</v>
          </cell>
          <cell r="E1033" t="str">
            <v>CO</v>
          </cell>
          <cell r="F1033">
            <v>50</v>
          </cell>
          <cell r="G1033" t="str">
            <v>x</v>
          </cell>
          <cell r="J1033" t="str">
            <v>COS11</v>
          </cell>
        </row>
        <row r="1034">
          <cell r="A1034" t="str">
            <v>COS16</v>
          </cell>
          <cell r="B1034" t="str">
            <v>03.4001</v>
          </cell>
          <cell r="C1034" t="str">
            <v>Đầu cosse ép Cu 16mm2</v>
          </cell>
          <cell r="D1034" t="str">
            <v>cái</v>
          </cell>
          <cell r="E1034" t="str">
            <v>CO</v>
          </cell>
          <cell r="F1034">
            <v>50</v>
          </cell>
          <cell r="G1034" t="str">
            <v>x</v>
          </cell>
          <cell r="J1034" t="str">
            <v>COS16</v>
          </cell>
        </row>
        <row r="1035">
          <cell r="A1035" t="str">
            <v>COS22</v>
          </cell>
          <cell r="B1035" t="str">
            <v>03.4001</v>
          </cell>
          <cell r="C1035" t="str">
            <v>Đầu cosse ép Cu 22mm2</v>
          </cell>
          <cell r="D1035" t="str">
            <v>cái</v>
          </cell>
          <cell r="E1035" t="str">
            <v>CO</v>
          </cell>
          <cell r="F1035">
            <v>50</v>
          </cell>
          <cell r="G1035" t="str">
            <v>x</v>
          </cell>
          <cell r="J1035" t="str">
            <v>COS22</v>
          </cell>
        </row>
        <row r="1036">
          <cell r="A1036" t="str">
            <v>COS25</v>
          </cell>
          <cell r="B1036" t="str">
            <v>03.4001</v>
          </cell>
          <cell r="C1036" t="str">
            <v>Đầu cosse ép Cu 25mm2</v>
          </cell>
          <cell r="D1036" t="str">
            <v>cái</v>
          </cell>
          <cell r="E1036" t="str">
            <v>CO</v>
          </cell>
          <cell r="F1036">
            <v>50</v>
          </cell>
          <cell r="G1036" t="str">
            <v>x</v>
          </cell>
          <cell r="J1036" t="str">
            <v>COS25</v>
          </cell>
        </row>
        <row r="1037">
          <cell r="A1037" t="str">
            <v>COS35</v>
          </cell>
          <cell r="B1037" t="str">
            <v>03.4002</v>
          </cell>
          <cell r="C1037" t="str">
            <v>Đầu cosse ép Cu 35mm2</v>
          </cell>
          <cell r="D1037" t="str">
            <v>cái</v>
          </cell>
          <cell r="E1037" t="str">
            <v>CO</v>
          </cell>
          <cell r="F1037">
            <v>50</v>
          </cell>
          <cell r="G1037" t="str">
            <v>x</v>
          </cell>
          <cell r="J1037" t="str">
            <v>COS35</v>
          </cell>
        </row>
        <row r="1038">
          <cell r="A1038" t="str">
            <v>COS38</v>
          </cell>
          <cell r="B1038" t="str">
            <v>03.4002</v>
          </cell>
          <cell r="C1038" t="str">
            <v>Đầu cosse ép Cu 38mm2</v>
          </cell>
          <cell r="D1038" t="str">
            <v>cái</v>
          </cell>
          <cell r="E1038" t="str">
            <v>CO</v>
          </cell>
          <cell r="F1038">
            <v>50</v>
          </cell>
          <cell r="G1038" t="str">
            <v>x</v>
          </cell>
          <cell r="J1038" t="str">
            <v>COS38</v>
          </cell>
        </row>
        <row r="1039">
          <cell r="A1039" t="str">
            <v>COS50</v>
          </cell>
          <cell r="B1039" t="str">
            <v>03.4002</v>
          </cell>
          <cell r="C1039" t="str">
            <v>Đầu cosse ép Cu 50mm2</v>
          </cell>
          <cell r="D1039" t="str">
            <v>cái</v>
          </cell>
          <cell r="E1039" t="str">
            <v>CO</v>
          </cell>
          <cell r="F1039">
            <v>50</v>
          </cell>
          <cell r="G1039" t="str">
            <v>x</v>
          </cell>
          <cell r="J1039" t="str">
            <v>COS50</v>
          </cell>
        </row>
        <row r="1040">
          <cell r="A1040" t="str">
            <v>COS70</v>
          </cell>
          <cell r="B1040" t="str">
            <v>03.4003</v>
          </cell>
          <cell r="C1040" t="str">
            <v>Đầu cosse ép Cu 70mm2</v>
          </cell>
          <cell r="D1040" t="str">
            <v>cái</v>
          </cell>
          <cell r="E1040" t="str">
            <v>CO</v>
          </cell>
          <cell r="F1040">
            <v>50</v>
          </cell>
          <cell r="G1040" t="str">
            <v>x</v>
          </cell>
          <cell r="J1040" t="str">
            <v>COS70</v>
          </cell>
        </row>
        <row r="1041">
          <cell r="A1041" t="str">
            <v>COS95</v>
          </cell>
          <cell r="B1041" t="str">
            <v>03.4004</v>
          </cell>
          <cell r="C1041" t="str">
            <v>Đầu cosse ép Cu 95mm2</v>
          </cell>
          <cell r="D1041" t="str">
            <v>cái</v>
          </cell>
          <cell r="E1041" t="str">
            <v>CO</v>
          </cell>
          <cell r="F1041">
            <v>50</v>
          </cell>
          <cell r="G1041" t="str">
            <v>x</v>
          </cell>
          <cell r="J1041" t="str">
            <v>COS95</v>
          </cell>
        </row>
        <row r="1042">
          <cell r="A1042" t="str">
            <v>COS120</v>
          </cell>
          <cell r="B1042" t="str">
            <v>03.4005</v>
          </cell>
          <cell r="C1042" t="str">
            <v>Đầu cosse ép Cu 120mm2</v>
          </cell>
          <cell r="D1042" t="str">
            <v>cái</v>
          </cell>
          <cell r="E1042" t="str">
            <v>CO</v>
          </cell>
          <cell r="F1042">
            <v>50</v>
          </cell>
          <cell r="G1042" t="str">
            <v>x</v>
          </cell>
          <cell r="J1042" t="str">
            <v>COS120</v>
          </cell>
        </row>
        <row r="1043">
          <cell r="A1043" t="str">
            <v>COS150</v>
          </cell>
          <cell r="B1043" t="str">
            <v>03.4006</v>
          </cell>
          <cell r="C1043" t="str">
            <v>Đầu cosse ép Cu 150mm2</v>
          </cell>
          <cell r="D1043" t="str">
            <v>cái</v>
          </cell>
          <cell r="E1043" t="str">
            <v>CO</v>
          </cell>
          <cell r="F1043">
            <v>50</v>
          </cell>
          <cell r="G1043" t="str">
            <v>x</v>
          </cell>
          <cell r="J1043" t="str">
            <v>COS150</v>
          </cell>
        </row>
        <row r="1044">
          <cell r="A1044" t="str">
            <v>COS185</v>
          </cell>
          <cell r="B1044" t="str">
            <v>03.4007</v>
          </cell>
          <cell r="C1044" t="str">
            <v>Đầu cosse ép Cu 185mm2</v>
          </cell>
          <cell r="D1044" t="str">
            <v>cái</v>
          </cell>
          <cell r="E1044" t="str">
            <v>CO</v>
          </cell>
          <cell r="F1044">
            <v>50</v>
          </cell>
          <cell r="G1044" t="str">
            <v>x</v>
          </cell>
          <cell r="J1044" t="str">
            <v>COS185</v>
          </cell>
        </row>
        <row r="1045">
          <cell r="A1045" t="str">
            <v>COS200</v>
          </cell>
          <cell r="B1045" t="str">
            <v>03.4008</v>
          </cell>
          <cell r="C1045" t="str">
            <v>Đầu cosse ép Cu 200mm2</v>
          </cell>
          <cell r="D1045" t="str">
            <v>cái</v>
          </cell>
          <cell r="E1045" t="str">
            <v>CO</v>
          </cell>
          <cell r="F1045">
            <v>50</v>
          </cell>
          <cell r="G1045" t="str">
            <v>x</v>
          </cell>
          <cell r="J1045" t="str">
            <v>COS200</v>
          </cell>
        </row>
        <row r="1046">
          <cell r="A1046" t="str">
            <v>COS240</v>
          </cell>
          <cell r="B1046" t="str">
            <v>03.4008</v>
          </cell>
          <cell r="C1046" t="str">
            <v>Đầu cosse ép Cu 240mm2</v>
          </cell>
          <cell r="D1046" t="str">
            <v>cái</v>
          </cell>
          <cell r="E1046" t="str">
            <v>CO</v>
          </cell>
          <cell r="F1046">
            <v>50</v>
          </cell>
          <cell r="G1046" t="str">
            <v>x</v>
          </cell>
          <cell r="J1046" t="str">
            <v>COS240</v>
          </cell>
        </row>
        <row r="1047">
          <cell r="A1047" t="str">
            <v>COS250</v>
          </cell>
          <cell r="B1047" t="str">
            <v>03.4009</v>
          </cell>
          <cell r="C1047" t="str">
            <v>Đầu cosse ép Cu 250mm2</v>
          </cell>
          <cell r="D1047" t="str">
            <v>cái</v>
          </cell>
          <cell r="E1047" t="str">
            <v>CO</v>
          </cell>
          <cell r="F1047">
            <v>50</v>
          </cell>
          <cell r="G1047" t="str">
            <v>x</v>
          </cell>
          <cell r="J1047" t="str">
            <v>COS250</v>
          </cell>
        </row>
        <row r="1048">
          <cell r="A1048" t="str">
            <v>COS300</v>
          </cell>
          <cell r="B1048" t="str">
            <v>03.4009</v>
          </cell>
          <cell r="C1048" t="str">
            <v>Đầu cosse ép Cu 300mm2</v>
          </cell>
          <cell r="D1048" t="str">
            <v>cái</v>
          </cell>
          <cell r="E1048" t="str">
            <v>CO</v>
          </cell>
          <cell r="F1048">
            <v>50</v>
          </cell>
          <cell r="G1048" t="str">
            <v>x</v>
          </cell>
          <cell r="J1048" t="str">
            <v>COS300</v>
          </cell>
        </row>
        <row r="1049">
          <cell r="A1049" t="str">
            <v>CHCOS11</v>
          </cell>
          <cell r="B1049"/>
          <cell r="C1049" t="str">
            <v>Chụp đầu cosse  11mm2</v>
          </cell>
          <cell r="D1049" t="str">
            <v>cái</v>
          </cell>
          <cell r="E1049" t="str">
            <v>CH</v>
          </cell>
          <cell r="F1049">
            <v>50</v>
          </cell>
          <cell r="G1049" t="str">
            <v>x</v>
          </cell>
          <cell r="J1049" t="str">
            <v>CHCOS11</v>
          </cell>
        </row>
        <row r="1050">
          <cell r="A1050" t="str">
            <v>CHCOS16</v>
          </cell>
          <cell r="B1050"/>
          <cell r="C1050" t="str">
            <v>Chụp đầu cosse  16mm2</v>
          </cell>
          <cell r="D1050" t="str">
            <v>cái</v>
          </cell>
          <cell r="E1050" t="str">
            <v>CH</v>
          </cell>
          <cell r="F1050">
            <v>50</v>
          </cell>
          <cell r="G1050" t="str">
            <v>x</v>
          </cell>
          <cell r="J1050" t="str">
            <v>CHCOS16</v>
          </cell>
        </row>
        <row r="1051">
          <cell r="A1051" t="str">
            <v>CHCOS25</v>
          </cell>
          <cell r="B1051"/>
          <cell r="C1051" t="str">
            <v>Chụp đầu cosse  25mm2</v>
          </cell>
          <cell r="D1051" t="str">
            <v>cái</v>
          </cell>
          <cell r="E1051" t="str">
            <v>CH</v>
          </cell>
          <cell r="F1051">
            <v>50</v>
          </cell>
          <cell r="G1051" t="str">
            <v>x</v>
          </cell>
          <cell r="J1051" t="str">
            <v>CHCOS25</v>
          </cell>
        </row>
        <row r="1052">
          <cell r="A1052" t="str">
            <v>CHCOS35</v>
          </cell>
          <cell r="B1052"/>
          <cell r="C1052" t="str">
            <v>Chụp đầu cosse  35mm2</v>
          </cell>
          <cell r="D1052" t="str">
            <v>cái</v>
          </cell>
          <cell r="E1052" t="str">
            <v>CH</v>
          </cell>
          <cell r="F1052">
            <v>50</v>
          </cell>
          <cell r="G1052" t="str">
            <v>x</v>
          </cell>
          <cell r="J1052" t="str">
            <v>CHCOS35</v>
          </cell>
        </row>
        <row r="1053">
          <cell r="A1053" t="str">
            <v>CHCOS50</v>
          </cell>
          <cell r="B1053"/>
          <cell r="C1053" t="str">
            <v>Chụp đầu cosse  50mm2</v>
          </cell>
          <cell r="D1053" t="str">
            <v>cái</v>
          </cell>
          <cell r="E1053" t="str">
            <v>CH</v>
          </cell>
          <cell r="F1053">
            <v>50</v>
          </cell>
          <cell r="G1053" t="str">
            <v>x</v>
          </cell>
          <cell r="J1053" t="str">
            <v>CHCOS50</v>
          </cell>
        </row>
        <row r="1054">
          <cell r="A1054" t="str">
            <v>CHCOS70</v>
          </cell>
          <cell r="B1054"/>
          <cell r="C1054" t="str">
            <v>Chụp đầu cosse  70mm2</v>
          </cell>
          <cell r="D1054" t="str">
            <v>cái</v>
          </cell>
          <cell r="E1054" t="str">
            <v>CH</v>
          </cell>
          <cell r="F1054">
            <v>50</v>
          </cell>
          <cell r="G1054" t="str">
            <v>x</v>
          </cell>
          <cell r="J1054" t="str">
            <v>CHCOS70</v>
          </cell>
        </row>
        <row r="1055">
          <cell r="A1055" t="str">
            <v>CHCOS95</v>
          </cell>
          <cell r="B1055"/>
          <cell r="C1055" t="str">
            <v>Chụp đầu cosse  95mm2</v>
          </cell>
          <cell r="D1055" t="str">
            <v>cái</v>
          </cell>
          <cell r="E1055" t="str">
            <v>CH</v>
          </cell>
          <cell r="F1055">
            <v>50</v>
          </cell>
          <cell r="G1055" t="str">
            <v>x</v>
          </cell>
          <cell r="J1055" t="str">
            <v>CHCOS95</v>
          </cell>
        </row>
        <row r="1056">
          <cell r="A1056" t="str">
            <v>CHCOS120</v>
          </cell>
          <cell r="B1056"/>
          <cell r="C1056" t="str">
            <v>Chụp đầu cosse  120mm2</v>
          </cell>
          <cell r="D1056" t="str">
            <v>cái</v>
          </cell>
          <cell r="E1056" t="str">
            <v>CH</v>
          </cell>
          <cell r="F1056">
            <v>50</v>
          </cell>
          <cell r="G1056" t="str">
            <v>x</v>
          </cell>
          <cell r="J1056" t="str">
            <v>CHCOS120</v>
          </cell>
        </row>
        <row r="1057">
          <cell r="A1057" t="str">
            <v>CHCOS150</v>
          </cell>
          <cell r="B1057"/>
          <cell r="C1057" t="str">
            <v>Chụp đầu cosse  150mm2</v>
          </cell>
          <cell r="D1057" t="str">
            <v>cái</v>
          </cell>
          <cell r="E1057" t="str">
            <v>CH</v>
          </cell>
          <cell r="F1057">
            <v>50</v>
          </cell>
          <cell r="G1057" t="str">
            <v>x</v>
          </cell>
          <cell r="J1057" t="str">
            <v>CHCOS150</v>
          </cell>
        </row>
        <row r="1058">
          <cell r="A1058" t="str">
            <v>CHCOS185</v>
          </cell>
          <cell r="B1058"/>
          <cell r="C1058" t="str">
            <v>Chụp đầu cosse  185mm2</v>
          </cell>
          <cell r="D1058" t="str">
            <v>cái</v>
          </cell>
          <cell r="E1058" t="str">
            <v>CH</v>
          </cell>
          <cell r="F1058">
            <v>50</v>
          </cell>
          <cell r="G1058" t="str">
            <v>x</v>
          </cell>
          <cell r="J1058" t="str">
            <v>CHCOS185</v>
          </cell>
        </row>
        <row r="1059">
          <cell r="A1059" t="str">
            <v>CHCOS200</v>
          </cell>
          <cell r="B1059"/>
          <cell r="C1059" t="str">
            <v>Chụp đầu cosse  200mm2</v>
          </cell>
          <cell r="D1059" t="str">
            <v>cái</v>
          </cell>
          <cell r="E1059" t="str">
            <v>CH</v>
          </cell>
          <cell r="F1059">
            <v>50</v>
          </cell>
          <cell r="G1059" t="str">
            <v>x</v>
          </cell>
          <cell r="J1059" t="str">
            <v>CHCOS200</v>
          </cell>
        </row>
        <row r="1060">
          <cell r="A1060" t="str">
            <v>CHCOS240</v>
          </cell>
          <cell r="B1060"/>
          <cell r="C1060" t="str">
            <v>Chụp đầu cosse  240mm2</v>
          </cell>
          <cell r="D1060" t="str">
            <v>cái</v>
          </cell>
          <cell r="E1060" t="str">
            <v>CH</v>
          </cell>
          <cell r="F1060">
            <v>50</v>
          </cell>
          <cell r="G1060" t="str">
            <v>x</v>
          </cell>
          <cell r="J1060" t="str">
            <v>CHCOS240</v>
          </cell>
        </row>
        <row r="1061">
          <cell r="A1061" t="str">
            <v>CHCOS250</v>
          </cell>
          <cell r="B1061"/>
          <cell r="C1061" t="str">
            <v>Chụp đầu cosse  250mm2</v>
          </cell>
          <cell r="D1061" t="str">
            <v>cái</v>
          </cell>
          <cell r="E1061" t="str">
            <v>CH</v>
          </cell>
          <cell r="F1061">
            <v>50</v>
          </cell>
          <cell r="G1061" t="str">
            <v>x</v>
          </cell>
          <cell r="J1061" t="str">
            <v>CHCOS250</v>
          </cell>
        </row>
        <row r="1062">
          <cell r="A1062" t="str">
            <v>CHCOS300</v>
          </cell>
          <cell r="B1062"/>
          <cell r="C1062" t="str">
            <v>Chụp đầu cosse  300mm2</v>
          </cell>
          <cell r="D1062" t="str">
            <v>cái</v>
          </cell>
          <cell r="E1062" t="str">
            <v>CH</v>
          </cell>
          <cell r="F1062">
            <v>50</v>
          </cell>
          <cell r="G1062" t="str">
            <v>x</v>
          </cell>
          <cell r="J1062" t="str">
            <v>CHCOS300</v>
          </cell>
        </row>
        <row r="1063">
          <cell r="A1063" t="str">
            <v>CHFCO</v>
          </cell>
          <cell r="B1063"/>
          <cell r="C1063" t="str">
            <v>Chụp đầu cực FCO (bộ 2 cái)</v>
          </cell>
          <cell r="D1063" t="str">
            <v>bộ</v>
          </cell>
          <cell r="E1063" t="str">
            <v>CH</v>
          </cell>
          <cell r="F1063">
            <v>50</v>
          </cell>
          <cell r="G1063" t="str">
            <v>x</v>
          </cell>
          <cell r="J1063" t="str">
            <v>CHFCO</v>
          </cell>
        </row>
        <row r="1064">
          <cell r="A1064" t="str">
            <v>CHLA</v>
          </cell>
          <cell r="B1064"/>
          <cell r="C1064" t="str">
            <v>Chụp đầu cực LA</v>
          </cell>
          <cell r="D1064" t="str">
            <v>cái</v>
          </cell>
          <cell r="E1064" t="str">
            <v>CH</v>
          </cell>
          <cell r="F1064">
            <v>50</v>
          </cell>
          <cell r="G1064" t="str">
            <v>x</v>
          </cell>
          <cell r="J1064" t="str">
            <v>CHLA</v>
          </cell>
        </row>
        <row r="1065">
          <cell r="A1065" t="str">
            <v>CHMBA</v>
          </cell>
          <cell r="B1065"/>
          <cell r="C1065" t="str">
            <v>Chụp đầu MBA</v>
          </cell>
          <cell r="D1065" t="str">
            <v>cái</v>
          </cell>
          <cell r="E1065" t="str">
            <v>CH</v>
          </cell>
          <cell r="F1065">
            <v>50</v>
          </cell>
          <cell r="G1065" t="str">
            <v>x</v>
          </cell>
          <cell r="J1065" t="str">
            <v>CHMBA</v>
          </cell>
        </row>
        <row r="1066">
          <cell r="A1066" t="str">
            <v>CHQ-H</v>
          </cell>
          <cell r="B1066"/>
          <cell r="C1066" t="str">
            <v>Nắp chụp kẹp quai + hotline</v>
          </cell>
          <cell r="D1066" t="str">
            <v>bộ</v>
          </cell>
          <cell r="E1066" t="str">
            <v>CH</v>
          </cell>
          <cell r="F1066">
            <v>50</v>
          </cell>
          <cell r="G1066" t="str">
            <v>x</v>
          </cell>
          <cell r="J1066" t="str">
            <v>CHQ-H</v>
          </cell>
        </row>
        <row r="1067">
          <cell r="A1067" t="str">
            <v>DK2x11</v>
          </cell>
          <cell r="B1067"/>
          <cell r="C1067" t="str">
            <v>Cáp điện kế DK - 2x11</v>
          </cell>
          <cell r="D1067" t="str">
            <v>m</v>
          </cell>
          <cell r="E1067" t="str">
            <v>DK</v>
          </cell>
          <cell r="F1067">
            <v>50</v>
          </cell>
          <cell r="G1067" t="str">
            <v>x</v>
          </cell>
          <cell r="J1067" t="str">
            <v>DK2x11</v>
          </cell>
        </row>
        <row r="1068">
          <cell r="A1068" t="str">
            <v>DVV7x1.5</v>
          </cell>
          <cell r="B1068"/>
          <cell r="C1068" t="str">
            <v>Cáp điều khiển 7x1,5</v>
          </cell>
          <cell r="D1068" t="str">
            <v>m</v>
          </cell>
          <cell r="E1068" t="str">
            <v>DV</v>
          </cell>
          <cell r="F1068">
            <v>50</v>
          </cell>
          <cell r="G1068" t="str">
            <v>x</v>
          </cell>
          <cell r="J1068" t="str">
            <v>DVV7x1.5</v>
          </cell>
        </row>
        <row r="1069">
          <cell r="A1069" t="str">
            <v>Duplex 211</v>
          </cell>
          <cell r="B1069"/>
          <cell r="C1069" t="str">
            <v>Cáp Duplex 2x11</v>
          </cell>
          <cell r="D1069" t="str">
            <v>m</v>
          </cell>
          <cell r="E1069" t="str">
            <v>Du</v>
          </cell>
          <cell r="F1069">
            <v>50</v>
          </cell>
          <cell r="G1069" t="str">
            <v>x</v>
          </cell>
          <cell r="J1069" t="str">
            <v>Duplex 211</v>
          </cell>
        </row>
        <row r="1070">
          <cell r="A1070" t="str">
            <v>Duplex 216</v>
          </cell>
          <cell r="B1070"/>
          <cell r="C1070" t="str">
            <v>Cáp Duplex 2x16</v>
          </cell>
          <cell r="D1070" t="str">
            <v>m</v>
          </cell>
          <cell r="E1070" t="str">
            <v>Du</v>
          </cell>
          <cell r="F1070">
            <v>50</v>
          </cell>
          <cell r="G1070" t="str">
            <v>x</v>
          </cell>
          <cell r="J1070" t="str">
            <v>Duplex 216</v>
          </cell>
        </row>
        <row r="1071">
          <cell r="A1071" t="str">
            <v>Duplex 311</v>
          </cell>
          <cell r="B1071"/>
          <cell r="C1071" t="str">
            <v>Cáp Triplex 3x11</v>
          </cell>
          <cell r="D1071" t="str">
            <v>m</v>
          </cell>
          <cell r="E1071" t="str">
            <v>Du</v>
          </cell>
          <cell r="F1071">
            <v>50</v>
          </cell>
          <cell r="G1071" t="str">
            <v>x</v>
          </cell>
          <cell r="J1071" t="str">
            <v>Duplex 311</v>
          </cell>
        </row>
        <row r="1072">
          <cell r="A1072" t="str">
            <v>Duplex 316</v>
          </cell>
          <cell r="B1072"/>
          <cell r="C1072" t="str">
            <v>Cáp Triplex 3x16</v>
          </cell>
          <cell r="D1072" t="str">
            <v>m</v>
          </cell>
          <cell r="E1072" t="str">
            <v>Du</v>
          </cell>
          <cell r="F1072">
            <v>50</v>
          </cell>
          <cell r="G1072" t="str">
            <v>x</v>
          </cell>
          <cell r="J1072" t="str">
            <v>Duplex 316</v>
          </cell>
        </row>
        <row r="1073">
          <cell r="A1073" t="str">
            <v>Duplex 411</v>
          </cell>
          <cell r="B1073"/>
          <cell r="C1073" t="str">
            <v>Cáp Quadruplex 4x11</v>
          </cell>
          <cell r="D1073" t="str">
            <v>m</v>
          </cell>
          <cell r="E1073" t="str">
            <v>Du</v>
          </cell>
          <cell r="F1073">
            <v>50</v>
          </cell>
          <cell r="G1073" t="str">
            <v>x</v>
          </cell>
          <cell r="J1073" t="str">
            <v>Duplex 411</v>
          </cell>
        </row>
        <row r="1074">
          <cell r="A1074" t="str">
            <v>Duplex 416</v>
          </cell>
          <cell r="B1074"/>
          <cell r="C1074" t="str">
            <v>Cáp Quadruplex 4x16</v>
          </cell>
          <cell r="D1074" t="str">
            <v>m</v>
          </cell>
          <cell r="E1074" t="str">
            <v>Du</v>
          </cell>
          <cell r="F1074">
            <v>50</v>
          </cell>
          <cell r="G1074" t="str">
            <v>x</v>
          </cell>
          <cell r="J1074" t="str">
            <v>Duplex 416</v>
          </cell>
        </row>
        <row r="1075">
          <cell r="A1075" t="str">
            <v>DENHQ</v>
          </cell>
          <cell r="B1075" t="str">
            <v>E2.003</v>
          </cell>
          <cell r="C1075" t="str">
            <v>Bộ đèn huỳnh quang đơn 1,2m-40W</v>
          </cell>
          <cell r="D1075" t="str">
            <v>bộ</v>
          </cell>
          <cell r="E1075" t="str">
            <v>DE</v>
          </cell>
          <cell r="F1075">
            <v>50</v>
          </cell>
          <cell r="G1075" t="str">
            <v>x</v>
          </cell>
          <cell r="J1075" t="str">
            <v>DENHQ</v>
          </cell>
        </row>
        <row r="1076">
          <cell r="A1076" t="str">
            <v>D16/10</v>
          </cell>
          <cell r="B1076"/>
          <cell r="C1076" t="str">
            <v>Dây điện đôi 16/10</v>
          </cell>
          <cell r="D1076" t="str">
            <v>mét</v>
          </cell>
          <cell r="E1076" t="str">
            <v>D1</v>
          </cell>
          <cell r="F1076">
            <v>50</v>
          </cell>
          <cell r="G1076" t="str">
            <v>x</v>
          </cell>
          <cell r="J1076" t="str">
            <v>D16/10</v>
          </cell>
        </row>
        <row r="1077">
          <cell r="A1077" t="str">
            <v>D20/10</v>
          </cell>
          <cell r="B1077"/>
          <cell r="C1077" t="str">
            <v>Dây điện đôi 20/10</v>
          </cell>
          <cell r="D1077" t="str">
            <v>mét</v>
          </cell>
          <cell r="E1077" t="str">
            <v>D2</v>
          </cell>
          <cell r="F1077">
            <v>50</v>
          </cell>
          <cell r="G1077" t="str">
            <v>x</v>
          </cell>
          <cell r="J1077" t="str">
            <v>D20/10</v>
          </cell>
        </row>
        <row r="1078">
          <cell r="A1078" t="str">
            <v>D30/10</v>
          </cell>
          <cell r="B1078"/>
          <cell r="C1078" t="str">
            <v>Dây điện đôi 30/10</v>
          </cell>
          <cell r="D1078" t="str">
            <v>mét</v>
          </cell>
          <cell r="E1078" t="str">
            <v>D3</v>
          </cell>
          <cell r="F1078">
            <v>50</v>
          </cell>
          <cell r="G1078" t="str">
            <v>x</v>
          </cell>
          <cell r="J1078" t="str">
            <v>D30/10</v>
          </cell>
        </row>
        <row r="1079">
          <cell r="A1079" t="str">
            <v>DRC</v>
          </cell>
          <cell r="B1079"/>
          <cell r="C1079" t="str">
            <v>Dây rút cáp</v>
          </cell>
          <cell r="D1079" t="str">
            <v>bọc</v>
          </cell>
          <cell r="E1079" t="str">
            <v>DR</v>
          </cell>
          <cell r="F1079">
            <v>50</v>
          </cell>
          <cell r="G1079" t="str">
            <v>x</v>
          </cell>
          <cell r="J1079" t="str">
            <v>DRC</v>
          </cell>
        </row>
        <row r="1080">
          <cell r="A1080" t="str">
            <v>CDAO15</v>
          </cell>
          <cell r="B1080" t="str">
            <v>02.8401</v>
          </cell>
          <cell r="C1080" t="str">
            <v>Cầu dao 15A - 600V</v>
          </cell>
          <cell r="D1080" t="str">
            <v>cái</v>
          </cell>
          <cell r="E1080" t="str">
            <v>CD</v>
          </cell>
          <cell r="F1080">
            <v>50</v>
          </cell>
          <cell r="G1080" t="str">
            <v>x</v>
          </cell>
          <cell r="J1080" t="str">
            <v>CDAO15</v>
          </cell>
        </row>
        <row r="1081">
          <cell r="A1081" t="str">
            <v>CDAO30</v>
          </cell>
          <cell r="B1081" t="str">
            <v>02.8401</v>
          </cell>
          <cell r="C1081" t="str">
            <v>Cầu dao 30A - 600V</v>
          </cell>
          <cell r="D1081" t="str">
            <v>cái</v>
          </cell>
          <cell r="E1081" t="str">
            <v>CD</v>
          </cell>
          <cell r="F1081">
            <v>50</v>
          </cell>
          <cell r="G1081" t="str">
            <v>x</v>
          </cell>
          <cell r="J1081" t="str">
            <v>CDAO30</v>
          </cell>
        </row>
        <row r="1082">
          <cell r="A1082" t="str">
            <v>CDAO60</v>
          </cell>
          <cell r="B1082" t="str">
            <v>02.8401</v>
          </cell>
          <cell r="C1082" t="str">
            <v>Cầu dao 60A - 600V</v>
          </cell>
          <cell r="D1082" t="str">
            <v>cái</v>
          </cell>
          <cell r="E1082" t="str">
            <v>CD</v>
          </cell>
          <cell r="F1082">
            <v>50</v>
          </cell>
          <cell r="G1082" t="str">
            <v>x</v>
          </cell>
          <cell r="J1082" t="str">
            <v>CDAO60</v>
          </cell>
        </row>
        <row r="1083">
          <cell r="A1083" t="str">
            <v>CDAO100</v>
          </cell>
          <cell r="B1083" t="str">
            <v>02.8401</v>
          </cell>
          <cell r="C1083" t="str">
            <v>Cầu dao 100A - 600V</v>
          </cell>
          <cell r="D1083" t="str">
            <v>cái</v>
          </cell>
          <cell r="E1083" t="str">
            <v>CD</v>
          </cell>
          <cell r="F1083">
            <v>50</v>
          </cell>
          <cell r="G1083" t="str">
            <v>x</v>
          </cell>
          <cell r="J1083" t="str">
            <v>CDAO100</v>
          </cell>
        </row>
        <row r="1084">
          <cell r="A1084" t="str">
            <v>CDAO150</v>
          </cell>
          <cell r="B1084" t="str">
            <v>02.8401</v>
          </cell>
          <cell r="C1084" t="str">
            <v>Cầu dao 150A - 600V</v>
          </cell>
          <cell r="D1084" t="str">
            <v>cái</v>
          </cell>
          <cell r="E1084" t="str">
            <v>CD</v>
          </cell>
          <cell r="F1084">
            <v>50</v>
          </cell>
          <cell r="G1084" t="str">
            <v>x</v>
          </cell>
          <cell r="J1084" t="str">
            <v>CDAO150</v>
          </cell>
        </row>
        <row r="1085">
          <cell r="A1085" t="str">
            <v>CDAO200</v>
          </cell>
          <cell r="B1085" t="str">
            <v>02.8401</v>
          </cell>
          <cell r="C1085" t="str">
            <v>Cầu dao 200A - 600V</v>
          </cell>
          <cell r="D1085" t="str">
            <v>cái</v>
          </cell>
          <cell r="E1085" t="str">
            <v>CD</v>
          </cell>
          <cell r="F1085">
            <v>50</v>
          </cell>
          <cell r="G1085" t="str">
            <v>x</v>
          </cell>
          <cell r="J1085" t="str">
            <v>CDAO200</v>
          </cell>
        </row>
        <row r="1086">
          <cell r="A1086" t="str">
            <v>CDAO250</v>
          </cell>
          <cell r="B1086" t="str">
            <v>02.8401</v>
          </cell>
          <cell r="C1086" t="str">
            <v>Cầu dao 250A - 600V</v>
          </cell>
          <cell r="D1086" t="str">
            <v>cái</v>
          </cell>
          <cell r="E1086" t="str">
            <v>CD</v>
          </cell>
          <cell r="F1086">
            <v>50</v>
          </cell>
          <cell r="G1086" t="str">
            <v>x</v>
          </cell>
          <cell r="J1086" t="str">
            <v>CDAO250</v>
          </cell>
        </row>
        <row r="1087">
          <cell r="A1087" t="str">
            <v>CDAO300</v>
          </cell>
          <cell r="B1087" t="str">
            <v>02.8401</v>
          </cell>
          <cell r="C1087" t="str">
            <v>Cầu dao 300A - 600V</v>
          </cell>
          <cell r="D1087" t="str">
            <v>cái</v>
          </cell>
          <cell r="E1087" t="str">
            <v>CD</v>
          </cell>
          <cell r="F1087">
            <v>50</v>
          </cell>
          <cell r="G1087" t="str">
            <v>x</v>
          </cell>
          <cell r="J1087" t="str">
            <v>CDAO300</v>
          </cell>
        </row>
        <row r="1088">
          <cell r="A1088" t="str">
            <v>PVC200</v>
          </cell>
          <cell r="B1088"/>
          <cell r="C1088" t="str">
            <v>Ống PVC D200 dày 9,6mm</v>
          </cell>
          <cell r="D1088" t="str">
            <v>m</v>
          </cell>
          <cell r="E1088" t="str">
            <v>PV</v>
          </cell>
          <cell r="F1088">
            <v>50</v>
          </cell>
          <cell r="G1088" t="str">
            <v>x</v>
          </cell>
          <cell r="J1088" t="str">
            <v>PVC200</v>
          </cell>
        </row>
        <row r="1089">
          <cell r="A1089" t="str">
            <v>PVC168</v>
          </cell>
          <cell r="B1089"/>
          <cell r="C1089" t="str">
            <v>Ống PVC D168 dày 7,0mm</v>
          </cell>
          <cell r="D1089" t="str">
            <v>m</v>
          </cell>
          <cell r="E1089" t="str">
            <v>PV</v>
          </cell>
          <cell r="F1089">
            <v>50</v>
          </cell>
          <cell r="G1089" t="str">
            <v>x</v>
          </cell>
          <cell r="J1089" t="str">
            <v>PVC168</v>
          </cell>
        </row>
        <row r="1090">
          <cell r="A1090" t="str">
            <v>PVC140</v>
          </cell>
          <cell r="B1090"/>
          <cell r="C1090" t="str">
            <v>Ống PVC D140x6,7mm</v>
          </cell>
          <cell r="D1090" t="str">
            <v>m</v>
          </cell>
          <cell r="E1090" t="str">
            <v>PV</v>
          </cell>
          <cell r="F1090">
            <v>50</v>
          </cell>
          <cell r="G1090" t="str">
            <v>x</v>
          </cell>
          <cell r="J1090" t="str">
            <v>PVC140</v>
          </cell>
        </row>
        <row r="1091">
          <cell r="A1091" t="str">
            <v>PVC114</v>
          </cell>
          <cell r="B1091"/>
          <cell r="C1091" t="str">
            <v xml:space="preserve">Ống PVC D114x4,9mm </v>
          </cell>
          <cell r="D1091" t="str">
            <v>m</v>
          </cell>
          <cell r="E1091" t="str">
            <v>PV</v>
          </cell>
          <cell r="F1091">
            <v>50</v>
          </cell>
          <cell r="G1091" t="str">
            <v>x</v>
          </cell>
          <cell r="J1091" t="str">
            <v>PVC114</v>
          </cell>
        </row>
        <row r="1092">
          <cell r="A1092" t="str">
            <v>PVC90</v>
          </cell>
          <cell r="B1092" t="str">
            <v>04.8003</v>
          </cell>
          <cell r="C1092" t="str">
            <v xml:space="preserve">Ống PVC D90x3,8mm </v>
          </cell>
          <cell r="D1092" t="str">
            <v>m</v>
          </cell>
          <cell r="E1092" t="str">
            <v>PV</v>
          </cell>
          <cell r="F1092">
            <v>50</v>
          </cell>
          <cell r="G1092" t="str">
            <v>x</v>
          </cell>
          <cell r="J1092" t="str">
            <v>PVC90</v>
          </cell>
        </row>
        <row r="1093">
          <cell r="A1093" t="str">
            <v>PVC60</v>
          </cell>
          <cell r="B1093" t="str">
            <v>07.2404</v>
          </cell>
          <cell r="C1093" t="str">
            <v>Ống PVC D60x2,8mm</v>
          </cell>
          <cell r="D1093" t="str">
            <v>m</v>
          </cell>
          <cell r="E1093" t="str">
            <v>PV</v>
          </cell>
          <cell r="F1093">
            <v>50</v>
          </cell>
          <cell r="G1093" t="str">
            <v>x</v>
          </cell>
          <cell r="J1093" t="str">
            <v>PVC60</v>
          </cell>
        </row>
        <row r="1094">
          <cell r="A1094" t="str">
            <v>PVC49</v>
          </cell>
          <cell r="B1094" t="str">
            <v>07.2403</v>
          </cell>
          <cell r="C1094" t="str">
            <v>Ống PVC D49x2,4mm</v>
          </cell>
          <cell r="D1094" t="str">
            <v>m</v>
          </cell>
          <cell r="E1094" t="str">
            <v>PV</v>
          </cell>
          <cell r="F1094">
            <v>50</v>
          </cell>
          <cell r="G1094" t="str">
            <v>x</v>
          </cell>
          <cell r="J1094" t="str">
            <v>PVC49</v>
          </cell>
        </row>
        <row r="1095">
          <cell r="A1095" t="str">
            <v>PVC42</v>
          </cell>
          <cell r="B1095" t="str">
            <v>07.2403</v>
          </cell>
          <cell r="C1095" t="str">
            <v>Ống PVC D42x2,1mm</v>
          </cell>
          <cell r="D1095" t="str">
            <v>m</v>
          </cell>
          <cell r="E1095" t="str">
            <v>PV</v>
          </cell>
          <cell r="F1095">
            <v>50</v>
          </cell>
          <cell r="G1095" t="str">
            <v>x</v>
          </cell>
          <cell r="J1095" t="str">
            <v>PVC42</v>
          </cell>
        </row>
        <row r="1096">
          <cell r="A1096" t="str">
            <v>PVC21</v>
          </cell>
          <cell r="B1096" t="str">
            <v>07.2403</v>
          </cell>
          <cell r="C1096" t="str">
            <v xml:space="preserve">Ống PVC D21x1,6mm </v>
          </cell>
          <cell r="D1096" t="str">
            <v>m</v>
          </cell>
          <cell r="E1096" t="str">
            <v>PV</v>
          </cell>
          <cell r="F1096">
            <v>50</v>
          </cell>
          <cell r="G1096" t="str">
            <v>x</v>
          </cell>
          <cell r="J1096" t="str">
            <v>PVC21</v>
          </cell>
        </row>
        <row r="1097">
          <cell r="A1097" t="str">
            <v>ODH42</v>
          </cell>
          <cell r="B1097"/>
          <cell r="C1097" t="str">
            <v>Ống nhựa đàn hồi</v>
          </cell>
          <cell r="D1097" t="str">
            <v>mét</v>
          </cell>
          <cell r="E1097" t="str">
            <v>OD</v>
          </cell>
          <cell r="F1097">
            <v>50</v>
          </cell>
          <cell r="G1097" t="str">
            <v>x</v>
          </cell>
          <cell r="J1097" t="str">
            <v>ODH42</v>
          </cell>
        </row>
        <row r="1098">
          <cell r="A1098" t="str">
            <v>ONGDH168</v>
          </cell>
          <cell r="B1098" t="str">
            <v>04.8103</v>
          </cell>
          <cell r="C1098" t="str">
            <v>Ống đàn hồi 168</v>
          </cell>
          <cell r="D1098" t="str">
            <v>m</v>
          </cell>
          <cell r="E1098" t="str">
            <v>ON</v>
          </cell>
          <cell r="F1098">
            <v>50</v>
          </cell>
          <cell r="G1098" t="str">
            <v>x</v>
          </cell>
          <cell r="J1098" t="str">
            <v>ONGDH168</v>
          </cell>
        </row>
        <row r="1099">
          <cell r="A1099" t="str">
            <v>ONGDH42</v>
          </cell>
          <cell r="B1099" t="str">
            <v>04.8103</v>
          </cell>
          <cell r="C1099" t="str">
            <v>Ống đàn hồi 42</v>
          </cell>
          <cell r="D1099" t="str">
            <v>m</v>
          </cell>
          <cell r="E1099" t="str">
            <v>ON</v>
          </cell>
          <cell r="F1099">
            <v>50</v>
          </cell>
          <cell r="G1099" t="str">
            <v>x</v>
          </cell>
          <cell r="J1099" t="str">
            <v>ONGDH42</v>
          </cell>
        </row>
        <row r="1100">
          <cell r="A1100" t="str">
            <v>ONGDH114</v>
          </cell>
          <cell r="B1100" t="str">
            <v>04.8103</v>
          </cell>
          <cell r="C1100" t="str">
            <v>Ống đàn hồi 114</v>
          </cell>
          <cell r="D1100" t="str">
            <v>m</v>
          </cell>
          <cell r="E1100" t="str">
            <v>ON</v>
          </cell>
          <cell r="F1100">
            <v>50</v>
          </cell>
          <cell r="G1100" t="str">
            <v>x</v>
          </cell>
          <cell r="J1100" t="str">
            <v>ONGDH114</v>
          </cell>
        </row>
        <row r="1101">
          <cell r="A1101" t="str">
            <v>CUT21</v>
          </cell>
          <cell r="B1101"/>
          <cell r="C1101" t="str">
            <v>Cut PVC 21</v>
          </cell>
          <cell r="D1101" t="str">
            <v>cái</v>
          </cell>
          <cell r="E1101" t="str">
            <v>CU</v>
          </cell>
          <cell r="F1101">
            <v>50</v>
          </cell>
          <cell r="G1101" t="str">
            <v>x</v>
          </cell>
          <cell r="J1101" t="str">
            <v>CUT21</v>
          </cell>
        </row>
        <row r="1102">
          <cell r="A1102" t="str">
            <v>CUT4245</v>
          </cell>
          <cell r="B1102"/>
          <cell r="C1102" t="str">
            <v>Co 45 độ PVC 42</v>
          </cell>
          <cell r="D1102" t="str">
            <v>cái</v>
          </cell>
          <cell r="E1102" t="str">
            <v>CU</v>
          </cell>
          <cell r="F1102">
            <v>50</v>
          </cell>
          <cell r="G1102" t="str">
            <v>x</v>
          </cell>
          <cell r="J1102" t="str">
            <v>CUT4245</v>
          </cell>
        </row>
        <row r="1103">
          <cell r="A1103" t="str">
            <v>CUT42</v>
          </cell>
          <cell r="B1103"/>
          <cell r="C1103" t="str">
            <v>Co 90 độ PVC 42</v>
          </cell>
          <cell r="D1103" t="str">
            <v>cái</v>
          </cell>
          <cell r="E1103" t="str">
            <v>CU</v>
          </cell>
          <cell r="F1103">
            <v>50</v>
          </cell>
          <cell r="G1103" t="str">
            <v>x</v>
          </cell>
          <cell r="J1103" t="str">
            <v>CUT42</v>
          </cell>
        </row>
        <row r="1104">
          <cell r="A1104" t="str">
            <v>CUT42T</v>
          </cell>
          <cell r="B1104"/>
          <cell r="C1104" t="str">
            <v>Co chữ T ống PVC 42</v>
          </cell>
          <cell r="D1104" t="str">
            <v>cái</v>
          </cell>
          <cell r="E1104" t="str">
            <v>CU</v>
          </cell>
          <cell r="F1104">
            <v>50</v>
          </cell>
          <cell r="G1104" t="str">
            <v>x</v>
          </cell>
          <cell r="J1104" t="str">
            <v>CUT42T</v>
          </cell>
        </row>
        <row r="1105">
          <cell r="A1105" t="str">
            <v>CUT60</v>
          </cell>
          <cell r="B1105"/>
          <cell r="C1105" t="str">
            <v>Co 90 độ PVC 60</v>
          </cell>
          <cell r="D1105" t="str">
            <v>cái</v>
          </cell>
          <cell r="E1105" t="str">
            <v>CU</v>
          </cell>
          <cell r="F1105">
            <v>50</v>
          </cell>
          <cell r="G1105" t="str">
            <v>x</v>
          </cell>
          <cell r="J1105" t="str">
            <v>CUT60</v>
          </cell>
        </row>
        <row r="1106">
          <cell r="A1106" t="str">
            <v>CUT60135</v>
          </cell>
          <cell r="B1106"/>
          <cell r="C1106" t="str">
            <v>Co 135 độ PVC 60</v>
          </cell>
          <cell r="D1106" t="str">
            <v>cái</v>
          </cell>
          <cell r="E1106" t="str">
            <v>CU</v>
          </cell>
          <cell r="F1106">
            <v>50</v>
          </cell>
          <cell r="G1106" t="str">
            <v>x</v>
          </cell>
          <cell r="J1106" t="str">
            <v>CUT60135</v>
          </cell>
        </row>
        <row r="1107">
          <cell r="A1107" t="str">
            <v>CUT90</v>
          </cell>
          <cell r="B1107"/>
          <cell r="C1107" t="str">
            <v>Co sừng 90 độ PVC 90</v>
          </cell>
          <cell r="D1107" t="str">
            <v>cái</v>
          </cell>
          <cell r="E1107" t="str">
            <v>CU</v>
          </cell>
          <cell r="F1107">
            <v>50</v>
          </cell>
          <cell r="G1107" t="str">
            <v>x</v>
          </cell>
          <cell r="J1107" t="str">
            <v>CUT90</v>
          </cell>
        </row>
        <row r="1108">
          <cell r="A1108" t="str">
            <v>CUT90135</v>
          </cell>
          <cell r="B1108"/>
          <cell r="C1108" t="str">
            <v>Co 135 độ PVC 90</v>
          </cell>
          <cell r="D1108" t="str">
            <v>cái</v>
          </cell>
          <cell r="E1108" t="str">
            <v>CU</v>
          </cell>
          <cell r="F1108">
            <v>50</v>
          </cell>
          <cell r="G1108" t="str">
            <v>x</v>
          </cell>
          <cell r="J1108" t="str">
            <v>CUT90135</v>
          </cell>
        </row>
        <row r="1109">
          <cell r="A1109" t="str">
            <v>CUT90T</v>
          </cell>
          <cell r="B1109"/>
          <cell r="C1109" t="str">
            <v>Co  90 độ PVC 90</v>
          </cell>
          <cell r="D1109" t="str">
            <v>cái</v>
          </cell>
          <cell r="E1109" t="str">
            <v>CU</v>
          </cell>
          <cell r="F1109">
            <v>50</v>
          </cell>
          <cell r="G1109" t="str">
            <v>x</v>
          </cell>
          <cell r="J1109" t="str">
            <v>CUT90T</v>
          </cell>
        </row>
        <row r="1110">
          <cell r="A1110" t="str">
            <v>CUT114T</v>
          </cell>
          <cell r="B1110"/>
          <cell r="C1110" t="str">
            <v>Co  90 độ PVC 114</v>
          </cell>
          <cell r="D1110" t="str">
            <v>cái</v>
          </cell>
          <cell r="E1110" t="str">
            <v>CU</v>
          </cell>
          <cell r="F1110">
            <v>50</v>
          </cell>
          <cell r="G1110" t="str">
            <v>x</v>
          </cell>
          <cell r="J1110" t="str">
            <v>CUT114T</v>
          </cell>
        </row>
        <row r="1111">
          <cell r="A1111" t="str">
            <v>CUT114L</v>
          </cell>
          <cell r="B1111"/>
          <cell r="C1111" t="str">
            <v>Co 135 độ PVC 114</v>
          </cell>
          <cell r="D1111" t="str">
            <v>cái</v>
          </cell>
          <cell r="E1111" t="str">
            <v>CU</v>
          </cell>
          <cell r="F1111">
            <v>50</v>
          </cell>
          <cell r="G1111" t="str">
            <v>x</v>
          </cell>
          <cell r="J1111" t="str">
            <v>CUT114L</v>
          </cell>
        </row>
        <row r="1112">
          <cell r="A1112" t="str">
            <v>CUT114</v>
          </cell>
          <cell r="B1112"/>
          <cell r="C1112" t="str">
            <v>Co sừng 90 độ PVC 114</v>
          </cell>
          <cell r="D1112" t="str">
            <v>cái</v>
          </cell>
          <cell r="E1112" t="str">
            <v>CU</v>
          </cell>
          <cell r="F1112">
            <v>50</v>
          </cell>
          <cell r="G1112" t="str">
            <v>x</v>
          </cell>
          <cell r="J1112" t="str">
            <v>CUT114</v>
          </cell>
        </row>
        <row r="1113">
          <cell r="A1113" t="str">
            <v>CUT140t</v>
          </cell>
          <cell r="B1113"/>
          <cell r="C1113" t="str">
            <v>Co 90 độ PVC 140</v>
          </cell>
          <cell r="D1113" t="str">
            <v>cái</v>
          </cell>
          <cell r="E1113" t="str">
            <v>CU</v>
          </cell>
          <cell r="F1113">
            <v>50</v>
          </cell>
          <cell r="G1113" t="str">
            <v>x</v>
          </cell>
          <cell r="J1113" t="str">
            <v>CUT140t</v>
          </cell>
        </row>
        <row r="1114">
          <cell r="A1114" t="str">
            <v>CUT140</v>
          </cell>
          <cell r="B1114"/>
          <cell r="C1114" t="str">
            <v>Co sừng 90 độ PVC 140</v>
          </cell>
          <cell r="D1114" t="str">
            <v>cái</v>
          </cell>
          <cell r="E1114" t="str">
            <v>CU</v>
          </cell>
          <cell r="F1114">
            <v>50</v>
          </cell>
          <cell r="G1114" t="str">
            <v>x</v>
          </cell>
          <cell r="J1114" t="str">
            <v>CUT140</v>
          </cell>
        </row>
        <row r="1115">
          <cell r="A1115" t="str">
            <v>CUT168</v>
          </cell>
          <cell r="B1115"/>
          <cell r="C1115" t="str">
            <v>Co sừng 90 độ PVC 168</v>
          </cell>
          <cell r="D1115" t="str">
            <v>cái</v>
          </cell>
          <cell r="E1115" t="str">
            <v>CU</v>
          </cell>
          <cell r="F1115">
            <v>50</v>
          </cell>
          <cell r="G1115" t="str">
            <v>x</v>
          </cell>
          <cell r="J1115" t="str">
            <v>CUT168</v>
          </cell>
        </row>
        <row r="1116">
          <cell r="A1116" t="str">
            <v>NPVC114</v>
          </cell>
          <cell r="B1116"/>
          <cell r="C1116" t="str">
            <v>Nối ống PVC 114</v>
          </cell>
          <cell r="D1116" t="str">
            <v>cái</v>
          </cell>
          <cell r="E1116" t="str">
            <v>NP</v>
          </cell>
          <cell r="F1116">
            <v>50</v>
          </cell>
          <cell r="G1116" t="str">
            <v>x</v>
          </cell>
          <cell r="J1116" t="str">
            <v>NPVC114</v>
          </cell>
        </row>
        <row r="1117">
          <cell r="A1117" t="str">
            <v>NPVC140</v>
          </cell>
          <cell r="B1117"/>
          <cell r="C1117" t="str">
            <v>Nối ống PVC 140</v>
          </cell>
          <cell r="D1117" t="str">
            <v>cái</v>
          </cell>
          <cell r="E1117" t="str">
            <v>NP</v>
          </cell>
          <cell r="F1117">
            <v>50</v>
          </cell>
          <cell r="G1117" t="str">
            <v>x</v>
          </cell>
          <cell r="J1117" t="str">
            <v>NPVC140</v>
          </cell>
        </row>
        <row r="1118">
          <cell r="A1118" t="str">
            <v>NPVC114-90</v>
          </cell>
          <cell r="B1118"/>
          <cell r="C1118" t="str">
            <v>Nối ống PVC 114 - 90</v>
          </cell>
          <cell r="D1118" t="str">
            <v>cái</v>
          </cell>
          <cell r="E1118" t="str">
            <v>NP</v>
          </cell>
          <cell r="F1118">
            <v>50</v>
          </cell>
          <cell r="G1118" t="str">
            <v>x</v>
          </cell>
          <cell r="J1118" t="str">
            <v>NPVC114-90</v>
          </cell>
        </row>
        <row r="1119">
          <cell r="A1119" t="str">
            <v>NPVC90</v>
          </cell>
          <cell r="B1119"/>
          <cell r="C1119" t="str">
            <v xml:space="preserve">Nối thẳng ống PVC 90 </v>
          </cell>
          <cell r="D1119" t="str">
            <v>cái</v>
          </cell>
          <cell r="E1119" t="str">
            <v>NP</v>
          </cell>
          <cell r="F1119">
            <v>50</v>
          </cell>
          <cell r="G1119" t="str">
            <v>x</v>
          </cell>
          <cell r="J1119" t="str">
            <v>NPVC90</v>
          </cell>
        </row>
        <row r="1120">
          <cell r="A1120" t="str">
            <v>NPVC42</v>
          </cell>
          <cell r="B1120"/>
          <cell r="C1120" t="str">
            <v>Nối thẳng ống PVC 42</v>
          </cell>
          <cell r="D1120" t="str">
            <v>cái</v>
          </cell>
          <cell r="E1120" t="str">
            <v>NP</v>
          </cell>
          <cell r="F1120">
            <v>50</v>
          </cell>
          <cell r="G1120" t="str">
            <v>x</v>
          </cell>
          <cell r="J1120" t="str">
            <v>NPVC42</v>
          </cell>
        </row>
        <row r="1121">
          <cell r="A1121" t="str">
            <v>NPVC21</v>
          </cell>
          <cell r="B1121"/>
          <cell r="C1121" t="str">
            <v>Nối thẳng ống PVC 21</v>
          </cell>
          <cell r="D1121" t="str">
            <v>cái</v>
          </cell>
          <cell r="E1121" t="str">
            <v>NP</v>
          </cell>
          <cell r="F1121">
            <v>50</v>
          </cell>
          <cell r="G1121" t="str">
            <v>x</v>
          </cell>
          <cell r="J1121" t="str">
            <v>NPVC21</v>
          </cell>
        </row>
        <row r="1122">
          <cell r="A1122" t="str">
            <v>NT42</v>
          </cell>
          <cell r="B1122"/>
          <cell r="C1122" t="str">
            <v>Nối ống PVC 42 chữ T</v>
          </cell>
          <cell r="D1122" t="str">
            <v>cái</v>
          </cell>
          <cell r="E1122" t="str">
            <v>NT</v>
          </cell>
          <cell r="F1122">
            <v>50</v>
          </cell>
          <cell r="G1122" t="str">
            <v>x</v>
          </cell>
          <cell r="J1122" t="str">
            <v>NT42</v>
          </cell>
        </row>
        <row r="1123">
          <cell r="A1123" t="str">
            <v>BAKE6200</v>
          </cell>
          <cell r="B1123"/>
          <cell r="C1123" t="str">
            <v>Tấm bakelit hay nhựa cách điện 600V (200x60x6)</v>
          </cell>
          <cell r="D1123" t="str">
            <v>cái</v>
          </cell>
          <cell r="E1123" t="str">
            <v>BA</v>
          </cell>
          <cell r="F1123">
            <v>50</v>
          </cell>
          <cell r="G1123" t="str">
            <v>x</v>
          </cell>
          <cell r="J1123" t="str">
            <v>BAKE6200</v>
          </cell>
        </row>
        <row r="1124">
          <cell r="A1124" t="str">
            <v>BAKE</v>
          </cell>
          <cell r="B1124"/>
          <cell r="C1124" t="str">
            <v xml:space="preserve">Bakelit 550x450 dầy 10mm </v>
          </cell>
          <cell r="D1124" t="str">
            <v>cái</v>
          </cell>
          <cell r="E1124" t="str">
            <v>BA</v>
          </cell>
          <cell r="F1124">
            <v>50</v>
          </cell>
          <cell r="G1124" t="str">
            <v>x</v>
          </cell>
          <cell r="J1124" t="str">
            <v>BAKE</v>
          </cell>
        </row>
        <row r="1125">
          <cell r="A1125" t="str">
            <v>BAKEDKDT</v>
          </cell>
          <cell r="B1125"/>
          <cell r="C1125" t="str">
            <v>Bakelit 350x510 dầy 5mm</v>
          </cell>
          <cell r="D1125" t="str">
            <v>cái</v>
          </cell>
          <cell r="E1125" t="str">
            <v>BA</v>
          </cell>
          <cell r="F1125">
            <v>50</v>
          </cell>
          <cell r="G1125" t="str">
            <v>x</v>
          </cell>
          <cell r="J1125" t="str">
            <v>BAKEDKDT</v>
          </cell>
        </row>
        <row r="1126">
          <cell r="A1126" t="str">
            <v>BAKETu</v>
          </cell>
          <cell r="B1126"/>
          <cell r="C1126" t="str">
            <v xml:space="preserve">Bakelit 300x200 dầy 5mm </v>
          </cell>
          <cell r="D1126" t="str">
            <v>cái</v>
          </cell>
          <cell r="E1126" t="str">
            <v>BA</v>
          </cell>
          <cell r="F1126">
            <v>50</v>
          </cell>
          <cell r="G1126" t="str">
            <v>x</v>
          </cell>
          <cell r="J1126" t="str">
            <v>BAKETu</v>
          </cell>
        </row>
        <row r="1127">
          <cell r="A1127" t="str">
            <v>BANGG</v>
          </cell>
          <cell r="B1127"/>
          <cell r="C1127" t="str">
            <v>Bảng gắn aptomat và điện kế dày 15mm</v>
          </cell>
          <cell r="D1127" t="str">
            <v>cái</v>
          </cell>
          <cell r="E1127" t="str">
            <v>BA</v>
          </cell>
          <cell r="F1127">
            <v>50</v>
          </cell>
          <cell r="G1127" t="str">
            <v>x</v>
          </cell>
          <cell r="J1127" t="str">
            <v>BANGG</v>
          </cell>
        </row>
        <row r="1128">
          <cell r="A1128" t="str">
            <v>BANGNHUA</v>
          </cell>
          <cell r="B1128"/>
          <cell r="C1128" t="str">
            <v>Bảng nhựa gắn tủ điện kế điện tử</v>
          </cell>
          <cell r="D1128" t="str">
            <v>cái</v>
          </cell>
          <cell r="E1128" t="str">
            <v>BA</v>
          </cell>
          <cell r="F1128">
            <v>50</v>
          </cell>
          <cell r="G1128" t="str">
            <v>x</v>
          </cell>
          <cell r="J1128" t="str">
            <v>BANGNHUA</v>
          </cell>
        </row>
        <row r="1129">
          <cell r="A1129" t="str">
            <v>BANGKEO</v>
          </cell>
          <cell r="B1129"/>
          <cell r="C1129" t="str">
            <v>Băng keo cách điện</v>
          </cell>
          <cell r="D1129" t="str">
            <v>cuộn</v>
          </cell>
          <cell r="E1129" t="str">
            <v>BA</v>
          </cell>
          <cell r="F1129">
            <v>50</v>
          </cell>
          <cell r="G1129" t="str">
            <v>x</v>
          </cell>
          <cell r="J1129" t="str">
            <v>BANGKEO</v>
          </cell>
        </row>
        <row r="1130">
          <cell r="A1130" t="str">
            <v>BAKE16-200X200</v>
          </cell>
          <cell r="B1130"/>
          <cell r="C1130" t="str">
            <v>Bake D16 - 200x200</v>
          </cell>
          <cell r="D1130" t="str">
            <v>cái</v>
          </cell>
          <cell r="E1130" t="str">
            <v>BA</v>
          </cell>
          <cell r="F1130">
            <v>50</v>
          </cell>
          <cell r="G1130" t="str">
            <v>x</v>
          </cell>
          <cell r="J1130" t="str">
            <v>BAKE16-200X200</v>
          </cell>
        </row>
        <row r="1131">
          <cell r="A1131" t="str">
            <v>KEOBIT</v>
          </cell>
          <cell r="B1131"/>
          <cell r="C1131" t="str">
            <v>Keo silicon bít miệng ống</v>
          </cell>
          <cell r="D1131" t="str">
            <v>ống</v>
          </cell>
          <cell r="E1131" t="str">
            <v>KE</v>
          </cell>
          <cell r="F1131">
            <v>50</v>
          </cell>
          <cell r="G1131" t="str">
            <v>x</v>
          </cell>
          <cell r="J1131" t="str">
            <v>KEOBIT</v>
          </cell>
        </row>
        <row r="1132">
          <cell r="A1132" t="str">
            <v>KEM</v>
          </cell>
          <cell r="B1132"/>
          <cell r="C1132" t="str">
            <v>Kẽm</v>
          </cell>
          <cell r="D1132" t="str">
            <v>kg</v>
          </cell>
          <cell r="E1132" t="str">
            <v>KE</v>
          </cell>
          <cell r="F1132">
            <v>50</v>
          </cell>
          <cell r="G1132" t="str">
            <v>x</v>
          </cell>
          <cell r="J1132" t="str">
            <v>KEM</v>
          </cell>
        </row>
        <row r="1133">
          <cell r="A1133" t="str">
            <v>keodan</v>
          </cell>
          <cell r="B1133"/>
          <cell r="C1133" t="str">
            <v>Keo dán ống PVC (100gr)</v>
          </cell>
          <cell r="D1133" t="str">
            <v>tuýp</v>
          </cell>
          <cell r="E1133" t="str">
            <v>ke</v>
          </cell>
          <cell r="F1133">
            <v>50</v>
          </cell>
          <cell r="G1133" t="str">
            <v>x</v>
          </cell>
          <cell r="J1133" t="str">
            <v>keodan</v>
          </cell>
        </row>
        <row r="1134">
          <cell r="A1134" t="str">
            <v>KEO</v>
          </cell>
          <cell r="B1134"/>
          <cell r="C1134" t="str">
            <v>Keo dán ống PVC (500gr)</v>
          </cell>
          <cell r="D1134" t="str">
            <v>lon</v>
          </cell>
          <cell r="E1134" t="str">
            <v>KE</v>
          </cell>
          <cell r="F1134">
            <v>50</v>
          </cell>
          <cell r="G1134" t="str">
            <v>x</v>
          </cell>
          <cell r="J1134" t="str">
            <v>KEO</v>
          </cell>
        </row>
        <row r="1135">
          <cell r="A1135" t="str">
            <v>KVRT42</v>
          </cell>
          <cell r="B1135"/>
          <cell r="C1135" t="str">
            <v>Khâu ven răng trong D42</v>
          </cell>
          <cell r="D1135" t="str">
            <v>cái</v>
          </cell>
          <cell r="E1135" t="str">
            <v>KV</v>
          </cell>
          <cell r="F1135">
            <v>50</v>
          </cell>
          <cell r="G1135" t="str">
            <v>x</v>
          </cell>
          <cell r="J1135" t="str">
            <v>KVRT42</v>
          </cell>
        </row>
        <row r="1136">
          <cell r="A1136" t="str">
            <v>KVRT90</v>
          </cell>
          <cell r="B1136"/>
          <cell r="C1136" t="str">
            <v>Khâu ven răng trong D90</v>
          </cell>
          <cell r="D1136" t="str">
            <v>cái</v>
          </cell>
          <cell r="E1136" t="str">
            <v>KV</v>
          </cell>
          <cell r="F1136">
            <v>50</v>
          </cell>
          <cell r="G1136" t="str">
            <v>x</v>
          </cell>
          <cell r="J1136" t="str">
            <v>KVRT90</v>
          </cell>
        </row>
        <row r="1137">
          <cell r="A1137" t="str">
            <v>KVRT114</v>
          </cell>
          <cell r="B1137"/>
          <cell r="C1137" t="str">
            <v>Khâu ven răng trong D114</v>
          </cell>
          <cell r="D1137" t="str">
            <v>cái</v>
          </cell>
          <cell r="E1137" t="str">
            <v>KV</v>
          </cell>
          <cell r="F1137">
            <v>50</v>
          </cell>
          <cell r="G1137" t="str">
            <v>x</v>
          </cell>
          <cell r="J1137" t="str">
            <v>KVRT114</v>
          </cell>
        </row>
        <row r="1138">
          <cell r="A1138" t="str">
            <v>KVRT140</v>
          </cell>
          <cell r="B1138"/>
          <cell r="C1138" t="str">
            <v>Khâu ven răng trong D140</v>
          </cell>
          <cell r="D1138" t="str">
            <v>cái</v>
          </cell>
          <cell r="E1138" t="str">
            <v>KV</v>
          </cell>
          <cell r="F1138">
            <v>50</v>
          </cell>
          <cell r="G1138" t="str">
            <v>x</v>
          </cell>
          <cell r="J1138" t="str">
            <v>KVRT140</v>
          </cell>
        </row>
        <row r="1139">
          <cell r="A1139" t="str">
            <v>KVRN42</v>
          </cell>
          <cell r="B1139"/>
          <cell r="C1139" t="str">
            <v>Khâu ven răng ngoài D42</v>
          </cell>
          <cell r="D1139" t="str">
            <v>cái</v>
          </cell>
          <cell r="E1139" t="str">
            <v>KV</v>
          </cell>
          <cell r="F1139">
            <v>50</v>
          </cell>
          <cell r="G1139" t="str">
            <v>x</v>
          </cell>
          <cell r="J1139" t="str">
            <v>KVRN42</v>
          </cell>
        </row>
        <row r="1140">
          <cell r="A1140" t="str">
            <v>KVRN90</v>
          </cell>
          <cell r="B1140"/>
          <cell r="C1140" t="str">
            <v>Khâu ven răng ngoài D90</v>
          </cell>
          <cell r="D1140" t="str">
            <v>cái</v>
          </cell>
          <cell r="E1140" t="str">
            <v>KV</v>
          </cell>
          <cell r="F1140">
            <v>50</v>
          </cell>
          <cell r="G1140" t="str">
            <v>x</v>
          </cell>
          <cell r="J1140" t="str">
            <v>KVRN90</v>
          </cell>
        </row>
        <row r="1141">
          <cell r="A1141" t="str">
            <v>KVRN114</v>
          </cell>
          <cell r="B1141"/>
          <cell r="C1141" t="str">
            <v>Khâu ven răng ngoài D114</v>
          </cell>
          <cell r="D1141" t="str">
            <v>cái</v>
          </cell>
          <cell r="E1141" t="str">
            <v>KV</v>
          </cell>
          <cell r="F1141">
            <v>50</v>
          </cell>
          <cell r="G1141" t="str">
            <v>x</v>
          </cell>
          <cell r="J1141" t="str">
            <v>KVRN114</v>
          </cell>
        </row>
        <row r="1142">
          <cell r="A1142" t="str">
            <v>KVRN140</v>
          </cell>
          <cell r="B1142"/>
          <cell r="C1142" t="str">
            <v>Khâu ven răng ngoài D140</v>
          </cell>
          <cell r="D1142" t="str">
            <v>cái</v>
          </cell>
          <cell r="E1142" t="str">
            <v>KV</v>
          </cell>
          <cell r="F1142">
            <v>50</v>
          </cell>
          <cell r="G1142" t="str">
            <v>x</v>
          </cell>
          <cell r="J1142" t="str">
            <v>KVRN140</v>
          </cell>
        </row>
        <row r="1143">
          <cell r="A1143" t="str">
            <v>OXC1/0</v>
          </cell>
          <cell r="B1143" t="str">
            <v>04.3107</v>
          </cell>
          <cell r="C1143" t="str">
            <v>Ốc siết cáp Cu - Al 1/0</v>
          </cell>
          <cell r="D1143" t="str">
            <v>cái</v>
          </cell>
          <cell r="E1143" t="str">
            <v>OX</v>
          </cell>
          <cell r="F1143">
            <v>50</v>
          </cell>
          <cell r="G1143" t="str">
            <v>x</v>
          </cell>
          <cell r="J1143" t="str">
            <v>OXC1/0</v>
          </cell>
        </row>
        <row r="1144">
          <cell r="A1144" t="str">
            <v>OXC2/0</v>
          </cell>
          <cell r="B1144" t="str">
            <v>04.3107</v>
          </cell>
          <cell r="C1144" t="str">
            <v>Ốc siết cáp Cu - Al 2/0</v>
          </cell>
          <cell r="D1144" t="str">
            <v>cái</v>
          </cell>
          <cell r="E1144" t="str">
            <v>OX</v>
          </cell>
          <cell r="F1144">
            <v>50</v>
          </cell>
          <cell r="G1144" t="str">
            <v>x</v>
          </cell>
          <cell r="J1144" t="str">
            <v>OXC2/0</v>
          </cell>
        </row>
        <row r="1145">
          <cell r="A1145" t="str">
            <v>OXCth</v>
          </cell>
          <cell r="B1145" t="str">
            <v>04.3107</v>
          </cell>
          <cell r="C1145" t="str">
            <v xml:space="preserve">Ốc siết cáp Cu-AL cở thích hợp </v>
          </cell>
          <cell r="D1145" t="str">
            <v>cái</v>
          </cell>
          <cell r="E1145" t="str">
            <v>OX</v>
          </cell>
          <cell r="F1145">
            <v>50</v>
          </cell>
          <cell r="G1145" t="str">
            <v>x</v>
          </cell>
          <cell r="J1145" t="str">
            <v>OXCth</v>
          </cell>
        </row>
        <row r="1146">
          <cell r="A1146" t="str">
            <v>OXC11</v>
          </cell>
          <cell r="B1146" t="str">
            <v>04.3107</v>
          </cell>
          <cell r="C1146" t="str">
            <v xml:space="preserve">Ốc siết cáp cỡ 11mm2 </v>
          </cell>
          <cell r="D1146" t="str">
            <v>cái</v>
          </cell>
          <cell r="E1146" t="str">
            <v>OX</v>
          </cell>
          <cell r="F1146">
            <v>50</v>
          </cell>
          <cell r="G1146" t="str">
            <v>x</v>
          </cell>
          <cell r="J1146" t="str">
            <v>OXC11</v>
          </cell>
        </row>
        <row r="1147">
          <cell r="A1147" t="str">
            <v>OXC22</v>
          </cell>
          <cell r="B1147" t="str">
            <v>04.3107</v>
          </cell>
          <cell r="C1147" t="str">
            <v xml:space="preserve">Ốc siết cáp cỡ 22mm2 </v>
          </cell>
          <cell r="D1147" t="str">
            <v>cái</v>
          </cell>
          <cell r="E1147" t="str">
            <v>OX</v>
          </cell>
          <cell r="F1147">
            <v>50</v>
          </cell>
          <cell r="G1147" t="str">
            <v>x</v>
          </cell>
          <cell r="J1147" t="str">
            <v>OXC22</v>
          </cell>
        </row>
        <row r="1148">
          <cell r="A1148" t="str">
            <v>OXC25</v>
          </cell>
          <cell r="B1148" t="str">
            <v>04.3107</v>
          </cell>
          <cell r="C1148" t="str">
            <v>Ốc siết cáp cỡ 25mm2</v>
          </cell>
          <cell r="D1148" t="str">
            <v>cái</v>
          </cell>
          <cell r="E1148" t="str">
            <v>OX</v>
          </cell>
          <cell r="F1148">
            <v>50</v>
          </cell>
          <cell r="G1148" t="str">
            <v>x</v>
          </cell>
          <cell r="J1148" t="str">
            <v>OXC25</v>
          </cell>
        </row>
        <row r="1149">
          <cell r="A1149" t="str">
            <v>OXC38</v>
          </cell>
          <cell r="B1149" t="str">
            <v>04.3107</v>
          </cell>
          <cell r="C1149" t="str">
            <v xml:space="preserve">Ốc siết cáp cỡ 38mm2 </v>
          </cell>
          <cell r="D1149" t="str">
            <v>cái</v>
          </cell>
          <cell r="E1149" t="str">
            <v>OX</v>
          </cell>
          <cell r="F1149">
            <v>50</v>
          </cell>
          <cell r="G1149" t="str">
            <v>x</v>
          </cell>
          <cell r="J1149" t="str">
            <v>OXC38</v>
          </cell>
        </row>
        <row r="1150">
          <cell r="A1150" t="str">
            <v>OXC50</v>
          </cell>
          <cell r="B1150" t="str">
            <v>04.3107</v>
          </cell>
          <cell r="C1150" t="str">
            <v xml:space="preserve">Ốc siết cáp cỡ 50mm2 </v>
          </cell>
          <cell r="D1150" t="str">
            <v>cái</v>
          </cell>
          <cell r="E1150" t="str">
            <v>OX</v>
          </cell>
          <cell r="F1150">
            <v>50</v>
          </cell>
          <cell r="G1150" t="str">
            <v>x</v>
          </cell>
          <cell r="J1150" t="str">
            <v>OXC50</v>
          </cell>
        </row>
        <row r="1151">
          <cell r="A1151" t="str">
            <v>OXC70</v>
          </cell>
          <cell r="B1151" t="str">
            <v>04.3107</v>
          </cell>
          <cell r="C1151" t="str">
            <v xml:space="preserve">Ốc siết cáp cỡ 70mm2 </v>
          </cell>
          <cell r="D1151" t="str">
            <v>cái</v>
          </cell>
          <cell r="E1151" t="str">
            <v>OX</v>
          </cell>
          <cell r="F1151">
            <v>50</v>
          </cell>
          <cell r="G1151" t="str">
            <v>x</v>
          </cell>
          <cell r="J1151" t="str">
            <v>OXC70</v>
          </cell>
        </row>
        <row r="1152">
          <cell r="A1152" t="str">
            <v>OXC95</v>
          </cell>
          <cell r="B1152" t="str">
            <v>04.3107</v>
          </cell>
          <cell r="C1152" t="str">
            <v xml:space="preserve">Ốc siết cáp cỡ 95mm2 </v>
          </cell>
          <cell r="D1152" t="str">
            <v>cái</v>
          </cell>
          <cell r="E1152" t="str">
            <v>OX</v>
          </cell>
          <cell r="F1152">
            <v>50</v>
          </cell>
          <cell r="G1152" t="str">
            <v>x</v>
          </cell>
          <cell r="J1152" t="str">
            <v>OXC95</v>
          </cell>
        </row>
        <row r="1153">
          <cell r="A1153" t="str">
            <v>OXC120</v>
          </cell>
          <cell r="B1153" t="str">
            <v>04.3107</v>
          </cell>
          <cell r="C1153" t="str">
            <v xml:space="preserve">Ốc siết cáp cỡ 120mm2 </v>
          </cell>
          <cell r="D1153" t="str">
            <v>cái</v>
          </cell>
          <cell r="E1153" t="str">
            <v>OX</v>
          </cell>
          <cell r="F1153">
            <v>50</v>
          </cell>
          <cell r="G1153" t="str">
            <v>x</v>
          </cell>
          <cell r="J1153" t="str">
            <v>OXC120</v>
          </cell>
        </row>
        <row r="1154">
          <cell r="A1154" t="str">
            <v>OXC150</v>
          </cell>
          <cell r="B1154" t="str">
            <v>04.3107</v>
          </cell>
          <cell r="C1154" t="str">
            <v>Ốc siết cáp cỡ 150mm2</v>
          </cell>
          <cell r="D1154" t="str">
            <v>cái</v>
          </cell>
          <cell r="E1154" t="str">
            <v>OX</v>
          </cell>
          <cell r="F1154">
            <v>50</v>
          </cell>
          <cell r="G1154" t="str">
            <v>x</v>
          </cell>
          <cell r="J1154" t="str">
            <v>OXC150</v>
          </cell>
        </row>
        <row r="1155">
          <cell r="A1155" t="str">
            <v>OXC185</v>
          </cell>
          <cell r="B1155" t="str">
            <v>04.3107</v>
          </cell>
          <cell r="C1155" t="str">
            <v>Ốc siết cáp cỡ 185mm2</v>
          </cell>
          <cell r="D1155" t="str">
            <v>cái</v>
          </cell>
          <cell r="E1155" t="str">
            <v>OX</v>
          </cell>
          <cell r="F1155">
            <v>50</v>
          </cell>
          <cell r="G1155" t="str">
            <v>x</v>
          </cell>
          <cell r="J1155" t="str">
            <v>OXC185</v>
          </cell>
        </row>
        <row r="1156">
          <cell r="A1156" t="str">
            <v>OXC240</v>
          </cell>
          <cell r="B1156" t="str">
            <v>04.3107</v>
          </cell>
          <cell r="C1156" t="str">
            <v>Ốc siết cáp cỡ 240mm2</v>
          </cell>
          <cell r="D1156" t="str">
            <v>cái</v>
          </cell>
          <cell r="E1156" t="str">
            <v>OX</v>
          </cell>
          <cell r="F1156">
            <v>50</v>
          </cell>
          <cell r="G1156" t="str">
            <v>x</v>
          </cell>
          <cell r="J1156" t="str">
            <v>OXC240</v>
          </cell>
        </row>
        <row r="1157">
          <cell r="A1157" t="str">
            <v>KHOA</v>
          </cell>
          <cell r="B1157"/>
          <cell r="C1157" t="str">
            <v>Ổ khóa</v>
          </cell>
          <cell r="D1157" t="str">
            <v>cái</v>
          </cell>
          <cell r="E1157" t="str">
            <v>KH</v>
          </cell>
          <cell r="F1157">
            <v>50</v>
          </cell>
          <cell r="G1157" t="str">
            <v>x</v>
          </cell>
          <cell r="J1157" t="str">
            <v>KHOA</v>
          </cell>
        </row>
        <row r="1158">
          <cell r="A1158" t="str">
            <v>oxy</v>
          </cell>
          <cell r="B1158"/>
          <cell r="C1158" t="str">
            <v>Ô xy gió</v>
          </cell>
          <cell r="D1158" t="str">
            <v>m3</v>
          </cell>
          <cell r="E1158" t="str">
            <v>ox</v>
          </cell>
          <cell r="F1158">
            <v>50</v>
          </cell>
          <cell r="G1158" t="str">
            <v>x</v>
          </cell>
          <cell r="J1158" t="str">
            <v>oxy</v>
          </cell>
        </row>
        <row r="1159">
          <cell r="A1159" t="str">
            <v>LCbh9</v>
          </cell>
          <cell r="B1159" t="str">
            <v>NB.1110</v>
          </cell>
          <cell r="C1159" t="str">
            <v>Gia công và lắp dựng cột báo hiệu cao 9m</v>
          </cell>
          <cell r="D1159" t="str">
            <v>Tấn</v>
          </cell>
          <cell r="E1159" t="str">
            <v>LC</v>
          </cell>
          <cell r="F1159">
            <v>50</v>
          </cell>
          <cell r="J1159" t="str">
            <v>LCbh9</v>
          </cell>
        </row>
        <row r="1160">
          <cell r="A1160" t="str">
            <v>LBbh</v>
          </cell>
          <cell r="B1160" t="str">
            <v>NB.1710</v>
          </cell>
          <cell r="C1160" t="str">
            <v>Gia công và lắp dựng bảng báo hiệu</v>
          </cell>
          <cell r="D1160" t="str">
            <v>Tấn</v>
          </cell>
          <cell r="E1160" t="str">
            <v>LB</v>
          </cell>
          <cell r="F1160">
            <v>50</v>
          </cell>
          <cell r="J1160" t="str">
            <v>LBbh</v>
          </cell>
        </row>
        <row r="1161">
          <cell r="A1161" t="str">
            <v>LTC</v>
          </cell>
          <cell r="B1161"/>
          <cell r="C1161" t="str">
            <v>Gia công và lắp thanh cái và phụ kiện trong tủ</v>
          </cell>
          <cell r="D1161" t="str">
            <v>tủ</v>
          </cell>
          <cell r="E1161" t="str">
            <v>LT</v>
          </cell>
          <cell r="F1161">
            <v>50</v>
          </cell>
          <cell r="J1161" t="str">
            <v>LTC</v>
          </cell>
        </row>
        <row r="1162">
          <cell r="A1162" t="str">
            <v>SonCBH</v>
          </cell>
          <cell r="B1162" t="str">
            <v>S2.118</v>
          </cell>
          <cell r="C1162" t="str">
            <v>Sơn cột báo hiệu</v>
          </cell>
          <cell r="D1162" t="str">
            <v>m2</v>
          </cell>
          <cell r="E1162" t="str">
            <v>So</v>
          </cell>
          <cell r="F1162">
            <v>50</v>
          </cell>
          <cell r="J1162" t="str">
            <v>SonCBH</v>
          </cell>
        </row>
        <row r="1163">
          <cell r="A1163" t="str">
            <v>SonBBH</v>
          </cell>
          <cell r="B1163" t="str">
            <v>S2.118</v>
          </cell>
          <cell r="C1163" t="str">
            <v>Sơn biển báo hiệu</v>
          </cell>
          <cell r="D1163" t="str">
            <v>m2</v>
          </cell>
          <cell r="E1163" t="str">
            <v>So</v>
          </cell>
          <cell r="F1163">
            <v>50</v>
          </cell>
          <cell r="J1163" t="str">
            <v>SonBBH</v>
          </cell>
        </row>
        <row r="1164">
          <cell r="A1164" t="str">
            <v>VCT</v>
          </cell>
          <cell r="B1164" t="str">
            <v>021351</v>
          </cell>
          <cell r="C1164" t="str">
            <v>Vận Chuyển thép</v>
          </cell>
          <cell r="D1164" t="str">
            <v>Tấn</v>
          </cell>
          <cell r="E1164" t="str">
            <v>VC</v>
          </cell>
          <cell r="F1164">
            <v>2000</v>
          </cell>
          <cell r="J1164" t="str">
            <v>VCT</v>
          </cell>
        </row>
        <row r="1165">
          <cell r="A1165" t="str">
            <v>U16-280</v>
          </cell>
          <cell r="B1165" t="str">
            <v>05.6105</v>
          </cell>
          <cell r="C1165" t="str">
            <v>Đà U160x68x5x2800 đỡ MBA</v>
          </cell>
          <cell r="D1165" t="str">
            <v>cái</v>
          </cell>
          <cell r="E1165" t="str">
            <v>U1</v>
          </cell>
          <cell r="F1165">
            <v>50</v>
          </cell>
          <cell r="G1165" t="str">
            <v>x</v>
          </cell>
          <cell r="J1165" t="str">
            <v>U16-280</v>
          </cell>
        </row>
        <row r="1166">
          <cell r="A1166" t="str">
            <v>U20-280</v>
          </cell>
          <cell r="B1166" t="str">
            <v>05.6105</v>
          </cell>
          <cell r="C1166" t="str">
            <v>Đà U200x80x5x2800 đỡ MBA</v>
          </cell>
          <cell r="D1166" t="str">
            <v>cái</v>
          </cell>
          <cell r="E1166" t="str">
            <v>U2</v>
          </cell>
          <cell r="F1166">
            <v>50</v>
          </cell>
          <cell r="G1166" t="str">
            <v>x</v>
          </cell>
          <cell r="J1166" t="str">
            <v>U20-280</v>
          </cell>
        </row>
        <row r="1167">
          <cell r="A1167" t="str">
            <v>U1008</v>
          </cell>
          <cell r="B1167" t="str">
            <v>05.6101</v>
          </cell>
          <cell r="C1167" t="str">
            <v xml:space="preserve">Đà U100x46x5x800 </v>
          </cell>
          <cell r="D1167" t="str">
            <v>cái</v>
          </cell>
          <cell r="E1167" t="str">
            <v>U1</v>
          </cell>
          <cell r="F1167">
            <v>50</v>
          </cell>
          <cell r="G1167" t="str">
            <v>x</v>
          </cell>
          <cell r="J1167" t="str">
            <v>U1008</v>
          </cell>
        </row>
        <row r="1168">
          <cell r="A1168" t="str">
            <v>U8034</v>
          </cell>
          <cell r="B1168" t="str">
            <v>04.8105</v>
          </cell>
          <cell r="C1168" t="str">
            <v>Đà sắt U80x340</v>
          </cell>
          <cell r="D1168" t="str">
            <v>kg</v>
          </cell>
          <cell r="E1168" t="str">
            <v>U8</v>
          </cell>
          <cell r="F1168">
            <v>50</v>
          </cell>
          <cell r="G1168" t="str">
            <v>x</v>
          </cell>
          <cell r="J1168" t="str">
            <v>U8034</v>
          </cell>
        </row>
        <row r="1169">
          <cell r="A1169" t="str">
            <v>U1004</v>
          </cell>
          <cell r="B1169" t="str">
            <v>05.6101</v>
          </cell>
          <cell r="C1169" t="str">
            <v xml:space="preserve">Đà U100x46x4.5x400 </v>
          </cell>
          <cell r="D1169" t="str">
            <v>cái</v>
          </cell>
          <cell r="E1169" t="str">
            <v>U1</v>
          </cell>
          <cell r="F1169">
            <v>50</v>
          </cell>
          <cell r="G1169" t="str">
            <v>x</v>
          </cell>
          <cell r="J1169" t="str">
            <v>U1004</v>
          </cell>
        </row>
        <row r="1170">
          <cell r="A1170" t="str">
            <v>U100-500</v>
          </cell>
          <cell r="B1170"/>
          <cell r="C1170" t="str">
            <v>Đà U100x46x4.5x500</v>
          </cell>
          <cell r="D1170" t="str">
            <v>cái</v>
          </cell>
          <cell r="E1170" t="str">
            <v>U1</v>
          </cell>
          <cell r="F1170">
            <v>50</v>
          </cell>
          <cell r="G1170" t="str">
            <v>x</v>
          </cell>
          <cell r="H1170">
            <v>500</v>
          </cell>
          <cell r="J1170" t="str">
            <v>U100-500</v>
          </cell>
        </row>
        <row r="1171">
          <cell r="A1171" t="str">
            <v>U100-700</v>
          </cell>
          <cell r="B1171"/>
          <cell r="C1171" t="str">
            <v>Đà U100x46x4.5x700</v>
          </cell>
          <cell r="D1171" t="str">
            <v>cái</v>
          </cell>
          <cell r="E1171" t="str">
            <v>U1</v>
          </cell>
          <cell r="F1171">
            <v>50</v>
          </cell>
          <cell r="G1171" t="str">
            <v>x</v>
          </cell>
          <cell r="H1171">
            <v>700</v>
          </cell>
          <cell r="J1171" t="str">
            <v>U100-700</v>
          </cell>
        </row>
        <row r="1172">
          <cell r="A1172" t="str">
            <v>U160-740</v>
          </cell>
          <cell r="B1172"/>
          <cell r="C1172" t="str">
            <v>Đà U100x68x5x740</v>
          </cell>
          <cell r="D1172" t="str">
            <v>cái</v>
          </cell>
          <cell r="E1172" t="str">
            <v>U1</v>
          </cell>
          <cell r="F1172">
            <v>50</v>
          </cell>
          <cell r="G1172" t="str">
            <v>x</v>
          </cell>
          <cell r="H1172">
            <v>740</v>
          </cell>
          <cell r="J1172" t="str">
            <v>U160-740</v>
          </cell>
        </row>
        <row r="1173">
          <cell r="A1173" t="str">
            <v>U160-1100</v>
          </cell>
          <cell r="B1173"/>
          <cell r="C1173" t="str">
            <v>Đà U100x68x5x1100</v>
          </cell>
          <cell r="D1173" t="str">
            <v>cái</v>
          </cell>
          <cell r="E1173" t="str">
            <v>U1</v>
          </cell>
          <cell r="F1173">
            <v>50</v>
          </cell>
          <cell r="G1173" t="str">
            <v>x</v>
          </cell>
          <cell r="H1173">
            <v>1100</v>
          </cell>
          <cell r="J1173" t="str">
            <v>U160-1100</v>
          </cell>
        </row>
        <row r="1174">
          <cell r="A1174" t="str">
            <v>U160-1449</v>
          </cell>
          <cell r="B1174"/>
          <cell r="C1174" t="str">
            <v>Đà U100x68x5x1449</v>
          </cell>
          <cell r="D1174" t="str">
            <v>cái</v>
          </cell>
          <cell r="E1174" t="str">
            <v>U1</v>
          </cell>
          <cell r="F1174">
            <v>50</v>
          </cell>
          <cell r="G1174" t="str">
            <v>x</v>
          </cell>
          <cell r="H1174">
            <v>1449</v>
          </cell>
          <cell r="J1174" t="str">
            <v>U160-1449</v>
          </cell>
        </row>
        <row r="1175">
          <cell r="A1175" t="str">
            <v>U160-1700</v>
          </cell>
          <cell r="B1175"/>
          <cell r="C1175" t="str">
            <v>Đà U100x68x5x1700</v>
          </cell>
          <cell r="D1175" t="str">
            <v>cái</v>
          </cell>
          <cell r="E1175" t="str">
            <v>U1</v>
          </cell>
          <cell r="F1175">
            <v>50</v>
          </cell>
          <cell r="G1175" t="str">
            <v>x</v>
          </cell>
          <cell r="H1175">
            <v>1700</v>
          </cell>
          <cell r="J1175" t="str">
            <v>U160-1700</v>
          </cell>
        </row>
        <row r="1176">
          <cell r="A1176" t="str">
            <v>U160-2100</v>
          </cell>
          <cell r="B1176"/>
          <cell r="C1176" t="str">
            <v>Đà U100x68x5x2100</v>
          </cell>
          <cell r="D1176" t="str">
            <v>cái</v>
          </cell>
          <cell r="E1176" t="str">
            <v>U1</v>
          </cell>
          <cell r="F1176">
            <v>50</v>
          </cell>
          <cell r="G1176" t="str">
            <v>x</v>
          </cell>
          <cell r="H1176">
            <v>2100</v>
          </cell>
          <cell r="J1176" t="str">
            <v>U160-2100</v>
          </cell>
        </row>
        <row r="1177">
          <cell r="A1177" t="str">
            <v>XATUTI</v>
          </cell>
          <cell r="B1177" t="str">
            <v>05.6101</v>
          </cell>
          <cell r="C1177" t="str">
            <v>Xà kẹp TU, TI U50x32x4 350</v>
          </cell>
          <cell r="D1177" t="str">
            <v>Bộ</v>
          </cell>
          <cell r="E1177" t="str">
            <v>XA</v>
          </cell>
          <cell r="F1177">
            <v>50</v>
          </cell>
          <cell r="G1177" t="str">
            <v>x</v>
          </cell>
          <cell r="J1177" t="str">
            <v>XATUTI</v>
          </cell>
        </row>
        <row r="1178">
          <cell r="A1178" t="str">
            <v>AK1</v>
          </cell>
          <cell r="B1178"/>
          <cell r="C1178" t="str">
            <v xml:space="preserve">Ampe kế 100/5A-600v +AS </v>
          </cell>
          <cell r="D1178" t="str">
            <v>Bộ</v>
          </cell>
          <cell r="E1178" t="str">
            <v>AK</v>
          </cell>
          <cell r="F1178">
            <v>50</v>
          </cell>
          <cell r="G1178" t="str">
            <v>x</v>
          </cell>
          <cell r="J1178" t="str">
            <v>AK1</v>
          </cell>
        </row>
        <row r="1179">
          <cell r="A1179" t="str">
            <v>VK1</v>
          </cell>
          <cell r="B1179"/>
          <cell r="C1179" t="str">
            <v>Volt kế 500V + VS + 2xChì ống 1A-230V</v>
          </cell>
          <cell r="D1179" t="str">
            <v>Bộ</v>
          </cell>
          <cell r="E1179" t="str">
            <v>VK</v>
          </cell>
          <cell r="F1179">
            <v>50</v>
          </cell>
          <cell r="G1179" t="str">
            <v>x</v>
          </cell>
          <cell r="J1179" t="str">
            <v>VK1</v>
          </cell>
        </row>
        <row r="1180">
          <cell r="A1180" t="str">
            <v>AVK1</v>
          </cell>
          <cell r="B1180"/>
          <cell r="C1180" t="str">
            <v>Bộ Ampe kế + Volt kế (trạm 1 pha)</v>
          </cell>
          <cell r="D1180" t="str">
            <v>Bộ</v>
          </cell>
          <cell r="E1180" t="str">
            <v>AV</v>
          </cell>
          <cell r="F1180">
            <v>50</v>
          </cell>
          <cell r="G1180" t="str">
            <v>x</v>
          </cell>
          <cell r="J1180" t="str">
            <v>AVK1</v>
          </cell>
        </row>
        <row r="1181">
          <cell r="A1181" t="str">
            <v>AVK3</v>
          </cell>
          <cell r="B1181"/>
          <cell r="C1181" t="str">
            <v>Bộ Ampe kế + Volt kế (trạm 3 pha)</v>
          </cell>
          <cell r="D1181" t="str">
            <v>Bộ</v>
          </cell>
          <cell r="E1181" t="str">
            <v>AV</v>
          </cell>
          <cell r="F1181">
            <v>50</v>
          </cell>
          <cell r="G1181" t="str">
            <v>x</v>
          </cell>
          <cell r="J1181" t="str">
            <v>AVK3</v>
          </cell>
        </row>
        <row r="1182">
          <cell r="A1182" t="str">
            <v>axetylen</v>
          </cell>
          <cell r="B1182"/>
          <cell r="C1182" t="str">
            <v>Hơi Axetylen</v>
          </cell>
          <cell r="D1182" t="str">
            <v>m3</v>
          </cell>
          <cell r="E1182" t="str">
            <v>ax</v>
          </cell>
          <cell r="F1182">
            <v>50</v>
          </cell>
          <cell r="G1182" t="str">
            <v>x</v>
          </cell>
          <cell r="J1182" t="str">
            <v>axetylen</v>
          </cell>
        </row>
        <row r="1183">
          <cell r="A1183" t="str">
            <v>GIP11-11</v>
          </cell>
          <cell r="B1183"/>
          <cell r="C1183" t="str">
            <v>Ghíp nối IPC 11-11</v>
          </cell>
          <cell r="D1183" t="str">
            <v>cái</v>
          </cell>
          <cell r="E1183" t="str">
            <v>GI</v>
          </cell>
          <cell r="F1183">
            <v>50</v>
          </cell>
          <cell r="G1183" t="str">
            <v>x</v>
          </cell>
          <cell r="J1183" t="str">
            <v>GIP11-11</v>
          </cell>
        </row>
        <row r="1184">
          <cell r="A1184" t="str">
            <v>GIP22-11</v>
          </cell>
          <cell r="B1184"/>
          <cell r="C1184" t="str">
            <v>Ghíp nối IPC 22-11</v>
          </cell>
          <cell r="D1184" t="str">
            <v>cái</v>
          </cell>
          <cell r="E1184" t="str">
            <v>GI</v>
          </cell>
          <cell r="F1184">
            <v>50</v>
          </cell>
          <cell r="G1184" t="str">
            <v>x</v>
          </cell>
          <cell r="J1184" t="str">
            <v>GIP22-11</v>
          </cell>
        </row>
        <row r="1185">
          <cell r="A1185" t="str">
            <v>GIP22-22</v>
          </cell>
          <cell r="B1185"/>
          <cell r="C1185" t="str">
            <v>Ghíp nối IPC 22-22</v>
          </cell>
          <cell r="D1185" t="str">
            <v>cái</v>
          </cell>
          <cell r="E1185" t="str">
            <v>GI</v>
          </cell>
          <cell r="F1185">
            <v>50</v>
          </cell>
          <cell r="G1185" t="str">
            <v>x</v>
          </cell>
          <cell r="J1185" t="str">
            <v>GIP22-22</v>
          </cell>
        </row>
        <row r="1186">
          <cell r="A1186" t="str">
            <v>GIP35-35</v>
          </cell>
          <cell r="B1186"/>
          <cell r="C1186" t="str">
            <v>Ghíp nối IPC 35-35</v>
          </cell>
          <cell r="D1186" t="str">
            <v>cái</v>
          </cell>
          <cell r="E1186" t="str">
            <v>GI</v>
          </cell>
          <cell r="F1186">
            <v>50</v>
          </cell>
          <cell r="G1186" t="str">
            <v>x</v>
          </cell>
          <cell r="J1186" t="str">
            <v>GIP35-35</v>
          </cell>
        </row>
        <row r="1187">
          <cell r="A1187" t="str">
            <v>GIP50-25</v>
          </cell>
          <cell r="B1187"/>
          <cell r="C1187" t="str">
            <v>Ghíp nối IPC 50-25 1 bulong</v>
          </cell>
          <cell r="D1187" t="str">
            <v>cái</v>
          </cell>
          <cell r="E1187" t="str">
            <v>GI</v>
          </cell>
          <cell r="F1187">
            <v>50</v>
          </cell>
          <cell r="G1187" t="str">
            <v>x</v>
          </cell>
          <cell r="J1187" t="str">
            <v>GIP50-25</v>
          </cell>
        </row>
        <row r="1188">
          <cell r="A1188" t="str">
            <v>GIP50-35</v>
          </cell>
          <cell r="B1188"/>
          <cell r="C1188" t="str">
            <v>Ghíp nối IPC 50-35</v>
          </cell>
          <cell r="D1188" t="str">
            <v>cái</v>
          </cell>
          <cell r="E1188" t="str">
            <v>GI</v>
          </cell>
          <cell r="F1188">
            <v>50</v>
          </cell>
          <cell r="G1188" t="str">
            <v>x</v>
          </cell>
          <cell r="J1188" t="str">
            <v>GIP50-35</v>
          </cell>
        </row>
        <row r="1189">
          <cell r="A1189" t="str">
            <v>GIP70-35</v>
          </cell>
          <cell r="B1189"/>
          <cell r="C1189" t="str">
            <v>Ghíp nối IPC 70-35</v>
          </cell>
          <cell r="D1189" t="str">
            <v>cái</v>
          </cell>
          <cell r="E1189" t="str">
            <v>GI</v>
          </cell>
          <cell r="F1189">
            <v>50</v>
          </cell>
          <cell r="G1189" t="str">
            <v>x</v>
          </cell>
          <cell r="J1189" t="str">
            <v>GIP70-35</v>
          </cell>
        </row>
        <row r="1190">
          <cell r="A1190" t="str">
            <v>GIP95-25</v>
          </cell>
          <cell r="B1190"/>
          <cell r="C1190" t="str">
            <v>Ghíp nối IPC 95-25 (2 bulong)</v>
          </cell>
          <cell r="D1190" t="str">
            <v>cái</v>
          </cell>
          <cell r="E1190" t="str">
            <v>GI</v>
          </cell>
          <cell r="F1190">
            <v>50</v>
          </cell>
          <cell r="G1190" t="str">
            <v>x</v>
          </cell>
          <cell r="J1190" t="str">
            <v>GIP95-25</v>
          </cell>
        </row>
        <row r="1191">
          <cell r="A1191" t="str">
            <v>GIP95-35</v>
          </cell>
          <cell r="B1191"/>
          <cell r="C1191" t="str">
            <v>Ghíp nối IPC 95-35</v>
          </cell>
          <cell r="D1191" t="str">
            <v>cái</v>
          </cell>
          <cell r="E1191" t="str">
            <v>GI</v>
          </cell>
          <cell r="F1191">
            <v>50</v>
          </cell>
          <cell r="G1191" t="str">
            <v>x</v>
          </cell>
          <cell r="J1191" t="str">
            <v>GIP95-35</v>
          </cell>
        </row>
        <row r="1192">
          <cell r="A1192" t="str">
            <v>GIP120-35</v>
          </cell>
          <cell r="B1192"/>
          <cell r="C1192" t="str">
            <v>Ghíp nối IPC 120-35</v>
          </cell>
          <cell r="D1192" t="str">
            <v>cái</v>
          </cell>
          <cell r="E1192" t="str">
            <v>GI</v>
          </cell>
          <cell r="F1192">
            <v>50</v>
          </cell>
          <cell r="G1192" t="str">
            <v>x</v>
          </cell>
          <cell r="J1192" t="str">
            <v>GIP120-35</v>
          </cell>
        </row>
        <row r="1193">
          <cell r="A1193" t="str">
            <v>GIP50-50</v>
          </cell>
          <cell r="B1193"/>
          <cell r="C1193" t="str">
            <v>Ghíp nối IPC 50-50 1 bulong</v>
          </cell>
          <cell r="D1193" t="str">
            <v>cái</v>
          </cell>
          <cell r="E1193" t="str">
            <v>GI</v>
          </cell>
          <cell r="F1193">
            <v>50</v>
          </cell>
          <cell r="G1193" t="str">
            <v>x</v>
          </cell>
          <cell r="J1193" t="str">
            <v>GIP50-50</v>
          </cell>
        </row>
        <row r="1194">
          <cell r="A1194" t="str">
            <v>GIP70-50</v>
          </cell>
          <cell r="B1194"/>
          <cell r="C1194" t="str">
            <v>Ghíp nối IPC 70-50 1 bulong</v>
          </cell>
          <cell r="D1194" t="str">
            <v>cái</v>
          </cell>
          <cell r="E1194" t="str">
            <v>GI</v>
          </cell>
          <cell r="F1194">
            <v>50</v>
          </cell>
          <cell r="G1194" t="str">
            <v>x</v>
          </cell>
          <cell r="J1194" t="str">
            <v>GIP70-50</v>
          </cell>
        </row>
        <row r="1195">
          <cell r="A1195" t="str">
            <v>GIP95-50</v>
          </cell>
          <cell r="B1195"/>
          <cell r="C1195" t="str">
            <v>Ghíp nối IPC 95-50 1 bulong</v>
          </cell>
          <cell r="D1195" t="str">
            <v>cái</v>
          </cell>
          <cell r="E1195" t="str">
            <v>GI</v>
          </cell>
          <cell r="F1195">
            <v>50</v>
          </cell>
          <cell r="G1195" t="str">
            <v>x</v>
          </cell>
          <cell r="J1195" t="str">
            <v>GIP95-50</v>
          </cell>
        </row>
        <row r="1196">
          <cell r="A1196" t="str">
            <v>GIP120-50</v>
          </cell>
          <cell r="B1196"/>
          <cell r="C1196" t="str">
            <v>Ghíp nối IPC 120-50</v>
          </cell>
          <cell r="D1196" t="str">
            <v>cái</v>
          </cell>
          <cell r="E1196" t="str">
            <v>GI</v>
          </cell>
          <cell r="F1196">
            <v>50</v>
          </cell>
          <cell r="G1196" t="str">
            <v>x</v>
          </cell>
          <cell r="J1196" t="str">
            <v>GIP120-50</v>
          </cell>
        </row>
        <row r="1197">
          <cell r="A1197" t="str">
            <v>GIP150-50</v>
          </cell>
          <cell r="B1197"/>
          <cell r="C1197" t="str">
            <v>Ghíp nối IPC 150-50</v>
          </cell>
          <cell r="D1197" t="str">
            <v>cái</v>
          </cell>
          <cell r="E1197" t="str">
            <v>GI</v>
          </cell>
          <cell r="F1197">
            <v>50</v>
          </cell>
          <cell r="G1197" t="str">
            <v>x</v>
          </cell>
          <cell r="J1197" t="str">
            <v>GIP150-50</v>
          </cell>
        </row>
        <row r="1198">
          <cell r="A1198" t="str">
            <v>GIP70-70</v>
          </cell>
          <cell r="B1198"/>
          <cell r="C1198" t="str">
            <v>Ghíp nối IPC 70-70</v>
          </cell>
          <cell r="D1198" t="str">
            <v>cái</v>
          </cell>
          <cell r="E1198" t="str">
            <v>GI</v>
          </cell>
          <cell r="F1198">
            <v>50</v>
          </cell>
          <cell r="G1198" t="str">
            <v>x</v>
          </cell>
          <cell r="J1198" t="str">
            <v>GIP70-70</v>
          </cell>
        </row>
        <row r="1199">
          <cell r="A1199" t="str">
            <v>GIP95-70</v>
          </cell>
          <cell r="B1199"/>
          <cell r="C1199" t="str">
            <v>Ghíp nối IPC 95-70</v>
          </cell>
          <cell r="D1199" t="str">
            <v>cái</v>
          </cell>
          <cell r="E1199" t="str">
            <v>GI</v>
          </cell>
          <cell r="F1199">
            <v>50</v>
          </cell>
          <cell r="G1199" t="str">
            <v>x</v>
          </cell>
          <cell r="J1199" t="str">
            <v>GIP95-70</v>
          </cell>
        </row>
        <row r="1200">
          <cell r="A1200" t="str">
            <v>GIP120-70</v>
          </cell>
          <cell r="B1200"/>
          <cell r="C1200" t="str">
            <v>Ghíp nối IPC 120-70</v>
          </cell>
          <cell r="D1200" t="str">
            <v>cái</v>
          </cell>
          <cell r="E1200" t="str">
            <v>GI</v>
          </cell>
          <cell r="F1200">
            <v>50</v>
          </cell>
          <cell r="G1200" t="str">
            <v>x</v>
          </cell>
          <cell r="J1200" t="str">
            <v>GIP120-70</v>
          </cell>
        </row>
        <row r="1201">
          <cell r="A1201" t="str">
            <v>GIP150-70</v>
          </cell>
          <cell r="B1201"/>
          <cell r="C1201" t="str">
            <v>Ghíp nối IPC 150-70</v>
          </cell>
          <cell r="D1201" t="str">
            <v>cái</v>
          </cell>
          <cell r="E1201" t="str">
            <v>GI</v>
          </cell>
          <cell r="F1201">
            <v>50</v>
          </cell>
          <cell r="G1201" t="str">
            <v>x</v>
          </cell>
          <cell r="J1201" t="str">
            <v>GIP150-70</v>
          </cell>
        </row>
        <row r="1202">
          <cell r="A1202" t="str">
            <v>GIP95-95</v>
          </cell>
          <cell r="B1202"/>
          <cell r="C1202" t="str">
            <v>Ghíp nối IPC 95-95</v>
          </cell>
          <cell r="D1202" t="str">
            <v>cái</v>
          </cell>
          <cell r="E1202" t="str">
            <v>GI</v>
          </cell>
          <cell r="F1202">
            <v>50</v>
          </cell>
          <cell r="G1202" t="str">
            <v>x</v>
          </cell>
          <cell r="J1202" t="str">
            <v>GIP95-95</v>
          </cell>
        </row>
        <row r="1203">
          <cell r="A1203" t="str">
            <v>GIP95-120</v>
          </cell>
          <cell r="B1203"/>
          <cell r="C1203" t="str">
            <v>Ghíp nối IPC 95-120</v>
          </cell>
          <cell r="D1203" t="str">
            <v>cái</v>
          </cell>
          <cell r="E1203" t="str">
            <v>GI</v>
          </cell>
          <cell r="F1203">
            <v>50</v>
          </cell>
          <cell r="G1203" t="str">
            <v>x</v>
          </cell>
          <cell r="J1203" t="str">
            <v>GIP95-120</v>
          </cell>
        </row>
        <row r="1204">
          <cell r="A1204" t="str">
            <v>GIP95-150</v>
          </cell>
          <cell r="B1204"/>
          <cell r="C1204" t="str">
            <v>Ghíp nối IPC 95-150</v>
          </cell>
          <cell r="D1204" t="str">
            <v>cái</v>
          </cell>
          <cell r="E1204" t="str">
            <v>GI</v>
          </cell>
          <cell r="F1204">
            <v>50</v>
          </cell>
          <cell r="G1204" t="str">
            <v>x</v>
          </cell>
          <cell r="J1204" t="str">
            <v>GIP95-150</v>
          </cell>
        </row>
        <row r="1205">
          <cell r="A1205" t="str">
            <v>KQDUPLEX35</v>
          </cell>
          <cell r="B1205" t="str">
            <v>06.7003</v>
          </cell>
          <cell r="C1205" t="str">
            <v>Kéo dây quadruplex CV-4x35-0.6/1kV</v>
          </cell>
          <cell r="D1205" t="str">
            <v>km</v>
          </cell>
          <cell r="E1205" t="str">
            <v>KQ</v>
          </cell>
          <cell r="F1205">
            <v>50</v>
          </cell>
          <cell r="J1205" t="str">
            <v>KQDUPLEX35</v>
          </cell>
        </row>
        <row r="1206">
          <cell r="A1206" t="str">
            <v>KQDUPLEX22</v>
          </cell>
          <cell r="B1206" t="str">
            <v>06.7002</v>
          </cell>
          <cell r="C1206" t="str">
            <v>Kéo dây quadruplex CV-4x22-0.6/1kV</v>
          </cell>
          <cell r="D1206" t="str">
            <v>km</v>
          </cell>
          <cell r="E1206" t="str">
            <v>KQ</v>
          </cell>
          <cell r="F1206">
            <v>50</v>
          </cell>
          <cell r="J1206" t="str">
            <v>KQDUPLEX22</v>
          </cell>
        </row>
        <row r="1207">
          <cell r="A1207" t="str">
            <v>KQDUPLEX16</v>
          </cell>
          <cell r="B1207" t="str">
            <v>06.7001</v>
          </cell>
          <cell r="C1207" t="str">
            <v>Kéo dây quadruplex CV-4x16-0.6/1kV</v>
          </cell>
          <cell r="D1207" t="str">
            <v>km</v>
          </cell>
          <cell r="E1207" t="str">
            <v>KQ</v>
          </cell>
          <cell r="F1207">
            <v>50</v>
          </cell>
          <cell r="J1207" t="str">
            <v>KQDUPLEX16</v>
          </cell>
        </row>
        <row r="1208">
          <cell r="A1208" t="str">
            <v>KQDUPLEX14</v>
          </cell>
          <cell r="B1208" t="str">
            <v>06.7001</v>
          </cell>
          <cell r="C1208" t="str">
            <v>Kéo dây quadruplex CV-4x14-0.6/1kV</v>
          </cell>
          <cell r="D1208" t="str">
            <v>km</v>
          </cell>
          <cell r="E1208" t="str">
            <v>KQ</v>
          </cell>
          <cell r="F1208">
            <v>50</v>
          </cell>
          <cell r="J1208" t="str">
            <v>KQDUPLEX14</v>
          </cell>
        </row>
        <row r="1209">
          <cell r="A1209" t="str">
            <v>KQDUPLEX11</v>
          </cell>
          <cell r="B1209" t="str">
            <v>06.7001</v>
          </cell>
          <cell r="C1209" t="str">
            <v>Kéo dây quadruplex CV-4x11-0.6/1kV</v>
          </cell>
          <cell r="D1209" t="str">
            <v>km</v>
          </cell>
          <cell r="E1209" t="str">
            <v>KQ</v>
          </cell>
          <cell r="F1209">
            <v>50</v>
          </cell>
          <cell r="J1209" t="str">
            <v>KQDUPLEX11</v>
          </cell>
        </row>
        <row r="1210">
          <cell r="A1210" t="str">
            <v>KTriplex16</v>
          </cell>
          <cell r="B1210" t="str">
            <v>06.7001</v>
          </cell>
          <cell r="C1210" t="str">
            <v>Kéo dây triplex CV-3x16-0.6/1kV</v>
          </cell>
          <cell r="D1210" t="str">
            <v>km</v>
          </cell>
          <cell r="E1210" t="str">
            <v>KT</v>
          </cell>
          <cell r="F1210">
            <v>50</v>
          </cell>
          <cell r="J1210" t="str">
            <v>KTriplex16</v>
          </cell>
        </row>
        <row r="1211">
          <cell r="A1211" t="str">
            <v>KDUPLEX11</v>
          </cell>
          <cell r="B1211" t="str">
            <v>06.7001</v>
          </cell>
          <cell r="C1211" t="str">
            <v>Kéo dây duplex CV-2x11-0.6/1kV</v>
          </cell>
          <cell r="D1211" t="str">
            <v>km</v>
          </cell>
          <cell r="E1211" t="str">
            <v>KD</v>
          </cell>
          <cell r="F1211">
            <v>50</v>
          </cell>
          <cell r="J1211" t="str">
            <v>KDUPLEX11</v>
          </cell>
        </row>
        <row r="1212">
          <cell r="A1212" t="str">
            <v>Diabaohieu</v>
          </cell>
          <cell r="B1212"/>
          <cell r="C1212" t="str">
            <v>Đĩa sứ trắng báo hiệu cáp ngầm</v>
          </cell>
          <cell r="D1212" t="str">
            <v>cái</v>
          </cell>
          <cell r="E1212" t="str">
            <v>Di</v>
          </cell>
          <cell r="F1212">
            <v>50</v>
          </cell>
          <cell r="G1212" t="str">
            <v>x</v>
          </cell>
          <cell r="J1212" t="str">
            <v>Diabaohieu</v>
          </cell>
        </row>
        <row r="1213">
          <cell r="A1213" t="str">
            <v>Denbao</v>
          </cell>
          <cell r="B1213"/>
          <cell r="C1213" t="str">
            <v>Đèn báo hiệu pha 5W-220V</v>
          </cell>
          <cell r="D1213" t="str">
            <v>cái</v>
          </cell>
          <cell r="E1213" t="str">
            <v>De</v>
          </cell>
          <cell r="F1213">
            <v>50</v>
          </cell>
          <cell r="G1213" t="str">
            <v>x</v>
          </cell>
          <cell r="J1213" t="str">
            <v>Denbao</v>
          </cell>
        </row>
        <row r="1214">
          <cell r="A1214" t="str">
            <v>Đơn giá chiếu sáng</v>
          </cell>
          <cell r="E1214" t="str">
            <v>Đơ</v>
          </cell>
          <cell r="F1214">
            <v>50</v>
          </cell>
          <cell r="G1214" t="str">
            <v>x</v>
          </cell>
          <cell r="J1214" t="str">
            <v>Đơn giá chiếu sáng</v>
          </cell>
        </row>
        <row r="1215">
          <cell r="A1215" t="str">
            <v>TUDKCS</v>
          </cell>
          <cell r="B1215" t="str">
            <v>CS4.09.021</v>
          </cell>
          <cell r="C1215" t="str">
            <v>Tủ điều khiển chiếu sáng</v>
          </cell>
          <cell r="D1215" t="str">
            <v>cái</v>
          </cell>
          <cell r="E1215" t="str">
            <v>TU</v>
          </cell>
          <cell r="F1215">
            <v>50</v>
          </cell>
          <cell r="G1215" t="str">
            <v>x</v>
          </cell>
          <cell r="J1215" t="str">
            <v>TUDKCS</v>
          </cell>
        </row>
        <row r="1216">
          <cell r="A1216" t="str">
            <v>TRTHEP6</v>
          </cell>
          <cell r="B1216"/>
          <cell r="C1216" t="str">
            <v>Trụ thép tròn cao 6 mét</v>
          </cell>
          <cell r="D1216" t="str">
            <v>trụ</v>
          </cell>
          <cell r="E1216" t="str">
            <v>TR</v>
          </cell>
          <cell r="F1216">
            <v>2</v>
          </cell>
          <cell r="G1216" t="str">
            <v>x</v>
          </cell>
          <cell r="J1216" t="str">
            <v>TRTHEP6</v>
          </cell>
        </row>
        <row r="1217">
          <cell r="A1217" t="str">
            <v>TRTHEP7</v>
          </cell>
          <cell r="B1217"/>
          <cell r="C1217" t="str">
            <v>Trụ thép tròn cao 7 mét</v>
          </cell>
          <cell r="D1217" t="str">
            <v>trụ</v>
          </cell>
          <cell r="E1217" t="str">
            <v>TR</v>
          </cell>
          <cell r="F1217">
            <v>2</v>
          </cell>
          <cell r="G1217" t="str">
            <v>x</v>
          </cell>
          <cell r="J1217" t="str">
            <v>TRTHEP7</v>
          </cell>
        </row>
        <row r="1218">
          <cell r="A1218" t="str">
            <v>D12 CS</v>
          </cell>
          <cell r="B1218" t="str">
            <v>04.3801</v>
          </cell>
          <cell r="C1218" t="str">
            <v>Đà cản BTCT 1,2m (Nhân công đã qui đổi sang ĐG chiếu sáng)</v>
          </cell>
          <cell r="D1218" t="str">
            <v>cái</v>
          </cell>
          <cell r="E1218" t="str">
            <v>D1</v>
          </cell>
          <cell r="F1218">
            <v>50</v>
          </cell>
          <cell r="G1218" t="str">
            <v>x</v>
          </cell>
          <cell r="J1218" t="str">
            <v>D12 CS</v>
          </cell>
        </row>
        <row r="1219">
          <cell r="A1219" t="str">
            <v>CDDON</v>
          </cell>
          <cell r="B1219"/>
          <cell r="C1219" t="str">
            <v>Cần đèn STK D60 đơn cao 2m vươn 1,5m nghiêng 15 độ</v>
          </cell>
          <cell r="D1219" t="str">
            <v>cần</v>
          </cell>
          <cell r="E1219" t="str">
            <v>CD</v>
          </cell>
          <cell r="F1219">
            <v>50</v>
          </cell>
          <cell r="G1219" t="str">
            <v>x</v>
          </cell>
          <cell r="J1219" t="str">
            <v>CDDON</v>
          </cell>
        </row>
        <row r="1220">
          <cell r="A1220" t="str">
            <v>CDDOI</v>
          </cell>
          <cell r="B1220"/>
          <cell r="C1220" t="str">
            <v>Cần đèn STK D60 đôi cao 2m vươn 1,5m nghiêng 15 độ</v>
          </cell>
          <cell r="D1220" t="str">
            <v>cần</v>
          </cell>
          <cell r="E1220" t="str">
            <v>CD</v>
          </cell>
          <cell r="F1220">
            <v>50</v>
          </cell>
          <cell r="G1220" t="str">
            <v>x</v>
          </cell>
          <cell r="J1220" t="str">
            <v>CDDOI</v>
          </cell>
        </row>
        <row r="1221">
          <cell r="A1221" t="str">
            <v>CD-Sonadezi</v>
          </cell>
          <cell r="B1221"/>
          <cell r="C1221" t="str">
            <v>Cần đèn STK D60 đơn cao 1,7m vươn 2,8m (CĐT cung cấp)</v>
          </cell>
          <cell r="D1221" t="str">
            <v>cần</v>
          </cell>
          <cell r="E1221" t="str">
            <v>CD</v>
          </cell>
          <cell r="F1221">
            <v>50</v>
          </cell>
          <cell r="G1221" t="str">
            <v>x</v>
          </cell>
          <cell r="J1221" t="str">
            <v>CD-Sonadezi</v>
          </cell>
        </row>
        <row r="1222">
          <cell r="A1222" t="str">
            <v>CDDON+C</v>
          </cell>
          <cell r="B1222"/>
          <cell r="C1222" t="str">
            <v>Cần đèn STK D60 đơn cao 1m vươn 1,8m nghiêng 15 độ + chụp đầu trụ</v>
          </cell>
          <cell r="D1222" t="str">
            <v>cần</v>
          </cell>
          <cell r="E1222" t="str">
            <v>CD</v>
          </cell>
          <cell r="F1222">
            <v>50</v>
          </cell>
          <cell r="G1222" t="str">
            <v>x</v>
          </cell>
          <cell r="J1222" t="str">
            <v>CDDON+C</v>
          </cell>
        </row>
        <row r="1223">
          <cell r="A1223" t="str">
            <v>CDDOI+C</v>
          </cell>
          <cell r="B1223"/>
          <cell r="C1223" t="str">
            <v>Cần đèn STK D60 đôi cao 1m vươn 1,8m nghiêng 15 độ + chụp đầu trụ</v>
          </cell>
          <cell r="D1223" t="str">
            <v>cần</v>
          </cell>
          <cell r="E1223" t="str">
            <v>CD</v>
          </cell>
          <cell r="F1223">
            <v>50</v>
          </cell>
          <cell r="G1223" t="str">
            <v>x</v>
          </cell>
          <cell r="J1223" t="str">
            <v>CDDOI+C</v>
          </cell>
        </row>
        <row r="1224">
          <cell r="A1224" t="str">
            <v>CDBA</v>
          </cell>
          <cell r="B1224"/>
          <cell r="C1224" t="str">
            <v>Cần đèn STK D60 ba cao 1mét vươn 1,8 mét góc nghiêng 15 độ</v>
          </cell>
          <cell r="D1224" t="str">
            <v>cần</v>
          </cell>
          <cell r="E1224" t="str">
            <v>CD</v>
          </cell>
          <cell r="F1224">
            <v>50</v>
          </cell>
          <cell r="G1224" t="str">
            <v>x</v>
          </cell>
          <cell r="J1224" t="str">
            <v>CDBA</v>
          </cell>
        </row>
        <row r="1225">
          <cell r="A1225" t="str">
            <v>DEN</v>
          </cell>
          <cell r="B1225"/>
          <cell r="C1225" t="str">
            <v>Choá đèn 73FS 10 + bóng OSAM-250W + tụ điện + ballast</v>
          </cell>
          <cell r="D1225" t="str">
            <v>bộ</v>
          </cell>
          <cell r="E1225" t="str">
            <v>DE</v>
          </cell>
          <cell r="F1225">
            <v>50</v>
          </cell>
          <cell r="G1225" t="str">
            <v>x</v>
          </cell>
          <cell r="J1225" t="str">
            <v>DEN</v>
          </cell>
        </row>
        <row r="1226">
          <cell r="A1226" t="str">
            <v>DEN-sonadezi</v>
          </cell>
          <cell r="B1226"/>
          <cell r="C1226" t="str">
            <v>Choá đèn + bóng 250W (CĐT cung cấp)</v>
          </cell>
          <cell r="D1226" t="str">
            <v>bộ</v>
          </cell>
          <cell r="E1226" t="str">
            <v>DE</v>
          </cell>
          <cell r="F1226">
            <v>50</v>
          </cell>
          <cell r="G1226" t="str">
            <v>x</v>
          </cell>
          <cell r="J1226" t="str">
            <v>DEN-sonadezi</v>
          </cell>
        </row>
        <row r="1227">
          <cell r="A1227" t="str">
            <v>CHI5</v>
          </cell>
          <cell r="B1227"/>
          <cell r="C1227" t="str">
            <v>Cầu chì nhựa trong nhà 5A+ chì 5A</v>
          </cell>
          <cell r="D1227" t="str">
            <v>cái</v>
          </cell>
          <cell r="E1227" t="str">
            <v>CH</v>
          </cell>
          <cell r="F1227">
            <v>50</v>
          </cell>
          <cell r="G1227" t="str">
            <v>x</v>
          </cell>
          <cell r="J1227" t="str">
            <v>CHI5</v>
          </cell>
        </row>
        <row r="1228">
          <cell r="A1228" t="str">
            <v>DOMINO</v>
          </cell>
          <cell r="B1228"/>
          <cell r="C1228" t="str">
            <v>Đômino đấu nối trong trụ đèn</v>
          </cell>
          <cell r="D1228" t="str">
            <v>cái</v>
          </cell>
          <cell r="E1228" t="str">
            <v>DO</v>
          </cell>
          <cell r="F1228">
            <v>50</v>
          </cell>
          <cell r="G1228" t="str">
            <v>x</v>
          </cell>
          <cell r="J1228" t="str">
            <v>DOMINO</v>
          </cell>
        </row>
        <row r="1229">
          <cell r="A1229"/>
          <cell r="B1229"/>
          <cell r="C1229"/>
          <cell r="D1229"/>
          <cell r="E1229" t="str">
            <v/>
          </cell>
          <cell r="F1229">
            <v>50</v>
          </cell>
          <cell r="J1229">
            <v>0</v>
          </cell>
        </row>
        <row r="1230">
          <cell r="A1230" t="str">
            <v>LCAN+C</v>
          </cell>
          <cell r="B1230" t="str">
            <v>CS3.02.011</v>
          </cell>
          <cell r="C1230" t="str">
            <v>Lắp cần đèn +  chụp đầu cột hạ thế ≤ 10,5m</v>
          </cell>
          <cell r="D1230" t="str">
            <v>cái</v>
          </cell>
          <cell r="E1230" t="str">
            <v>LC</v>
          </cell>
          <cell r="F1230">
            <v>2000</v>
          </cell>
          <cell r="J1230" t="str">
            <v>LCAN+C</v>
          </cell>
        </row>
        <row r="1231">
          <cell r="A1231" t="str">
            <v>LCAN2,8</v>
          </cell>
          <cell r="B1231" t="str">
            <v>CS3.03.011</v>
          </cell>
          <cell r="C1231" t="str">
            <v>Lắp cần đèn D60 ≤ 2,8m</v>
          </cell>
          <cell r="D1231" t="str">
            <v>cần</v>
          </cell>
          <cell r="E1231" t="str">
            <v>LC</v>
          </cell>
          <cell r="F1231">
            <v>2000</v>
          </cell>
          <cell r="J1231" t="str">
            <v>LCAN2,8</v>
          </cell>
        </row>
        <row r="1232">
          <cell r="A1232" t="str">
            <v>LCAN3,2</v>
          </cell>
          <cell r="B1232" t="str">
            <v>CS3.03.012</v>
          </cell>
          <cell r="C1232" t="str">
            <v>Lắp cần đèn D60 ≤ 3,2m</v>
          </cell>
          <cell r="D1232" t="str">
            <v>cần</v>
          </cell>
          <cell r="E1232" t="str">
            <v>LC</v>
          </cell>
          <cell r="F1232">
            <v>2000</v>
          </cell>
          <cell r="J1232" t="str">
            <v>LCAN3,2</v>
          </cell>
        </row>
        <row r="1233">
          <cell r="A1233" t="str">
            <v>LTD-DEN</v>
          </cell>
          <cell r="B1233" t="str">
            <v>CS3.07.023</v>
          </cell>
          <cell r="C1233" t="str">
            <v>Lắp dây tiếp địa CS</v>
          </cell>
          <cell r="D1233" t="str">
            <v>mét</v>
          </cell>
          <cell r="E1233" t="str">
            <v>LT</v>
          </cell>
          <cell r="F1233">
            <v>2000</v>
          </cell>
          <cell r="J1233" t="str">
            <v>LTD-DEN</v>
          </cell>
        </row>
        <row r="1234">
          <cell r="A1234" t="str">
            <v>LDEN</v>
          </cell>
          <cell r="B1234" t="str">
            <v>CS3.05.001</v>
          </cell>
          <cell r="C1234" t="str">
            <v>Lắp chóa đèn chiếu sáng ≤ 12m</v>
          </cell>
          <cell r="D1234" t="str">
            <v>bộ</v>
          </cell>
          <cell r="E1234" t="str">
            <v>LD</v>
          </cell>
          <cell r="F1234">
            <v>2000</v>
          </cell>
          <cell r="J1234" t="str">
            <v>LDEN</v>
          </cell>
        </row>
        <row r="1235">
          <cell r="A1235" t="str">
            <v>LTRUDEN</v>
          </cell>
          <cell r="B1235" t="str">
            <v>CS3.01.013</v>
          </cell>
          <cell r="C1235" t="str">
            <v>Lắp trụ thép ≤ 8m bằng thủ công</v>
          </cell>
          <cell r="D1235" t="str">
            <v>trụ</v>
          </cell>
          <cell r="E1235" t="str">
            <v>LT</v>
          </cell>
          <cell r="F1235">
            <v>2000</v>
          </cell>
          <cell r="J1235" t="str">
            <v>LTRUDEN</v>
          </cell>
        </row>
        <row r="1236">
          <cell r="A1236" t="str">
            <v>LBTLT</v>
          </cell>
          <cell r="B1236" t="str">
            <v>CS3.01.021</v>
          </cell>
          <cell r="C1236" t="str">
            <v>Lắp trụ BTLT ≤ 10m bằng cơ giới</v>
          </cell>
          <cell r="D1236" t="str">
            <v>trụ</v>
          </cell>
          <cell r="E1236" t="str">
            <v>LB</v>
          </cell>
          <cell r="F1236">
            <v>2000</v>
          </cell>
          <cell r="J1236" t="str">
            <v>LBTLT</v>
          </cell>
        </row>
        <row r="1237">
          <cell r="A1237" t="str">
            <v>LUONDAY</v>
          </cell>
          <cell r="B1237" t="str">
            <v>CS4.08.010</v>
          </cell>
          <cell r="C1237" t="str">
            <v>Luồn dây lên đèn</v>
          </cell>
          <cell r="D1237" t="str">
            <v>mét</v>
          </cell>
          <cell r="E1237" t="str">
            <v>LU</v>
          </cell>
          <cell r="F1237">
            <v>2000</v>
          </cell>
          <cell r="J1237" t="str">
            <v>LUONDAY</v>
          </cell>
        </row>
        <row r="1238">
          <cell r="A1238" t="str">
            <v>KCAPDEN</v>
          </cell>
          <cell r="B1238" t="str">
            <v>CS4.02.011</v>
          </cell>
          <cell r="C1238" t="str">
            <v>Kéo rải cáp chiếu sáng D&lt;25</v>
          </cell>
          <cell r="D1238" t="str">
            <v>mét</v>
          </cell>
          <cell r="E1238" t="str">
            <v>KC</v>
          </cell>
          <cell r="F1238">
            <v>2000</v>
          </cell>
          <cell r="J1238" t="str">
            <v>KCAPDEN</v>
          </cell>
        </row>
        <row r="1239">
          <cell r="A1239" t="str">
            <v>KCAPDEN25</v>
          </cell>
          <cell r="B1239" t="str">
            <v>CS4.02.021</v>
          </cell>
          <cell r="C1239" t="str">
            <v>Kéo rải cáp chiếu sáng D&gt;25</v>
          </cell>
          <cell r="D1239" t="str">
            <v>mét</v>
          </cell>
          <cell r="E1239" t="str">
            <v>KC</v>
          </cell>
          <cell r="F1239">
            <v>2000</v>
          </cell>
          <cell r="J1239" t="str">
            <v>KCAPDEN25</v>
          </cell>
        </row>
        <row r="1240">
          <cell r="A1240" t="str">
            <v>LCAPDEN</v>
          </cell>
          <cell r="B1240" t="str">
            <v>CS4.04.010</v>
          </cell>
          <cell r="C1240" t="str">
            <v>Lắp rải cáp ngầm chiếu sáng</v>
          </cell>
          <cell r="D1240" t="str">
            <v>mét</v>
          </cell>
          <cell r="E1240" t="str">
            <v>LC</v>
          </cell>
          <cell r="F1240">
            <v>2000</v>
          </cell>
          <cell r="J1240" t="str">
            <v>LCAPDEN</v>
          </cell>
        </row>
        <row r="1241">
          <cell r="A1241" t="str">
            <v>LDAUCAPCS</v>
          </cell>
          <cell r="B1241" t="str">
            <v>CS4.03.010</v>
          </cell>
          <cell r="C1241" t="str">
            <v>Lắp đầu cáp ngầm chiếu sáng</v>
          </cell>
          <cell r="D1241" t="str">
            <v>bộ</v>
          </cell>
          <cell r="E1241" t="str">
            <v>LD</v>
          </cell>
          <cell r="F1241">
            <v>2000</v>
          </cell>
          <cell r="J1241" t="str">
            <v>LDAUCAPCS</v>
          </cell>
        </row>
        <row r="1242">
          <cell r="A1242" t="str">
            <v>Lcauchi</v>
          </cell>
          <cell r="B1242" t="str">
            <v>CS4.03.020</v>
          </cell>
          <cell r="C1242" t="str">
            <v>Lắp cầu chì đuôi cá</v>
          </cell>
          <cell r="D1242" t="str">
            <v>cái</v>
          </cell>
          <cell r="E1242" t="str">
            <v>Lc</v>
          </cell>
          <cell r="F1242">
            <v>2000</v>
          </cell>
          <cell r="J1242" t="str">
            <v>Lcauchi</v>
          </cell>
        </row>
        <row r="1243">
          <cell r="A1243" t="str">
            <v>LPVC60CL CS</v>
          </cell>
          <cell r="B1243" t="str">
            <v>07,2404</v>
          </cell>
          <cell r="C1243" t="str">
            <v>Lắp ống PVC D60 (Nhân công đã qui đổi về ĐG chiếu sáng)</v>
          </cell>
          <cell r="D1243" t="str">
            <v>mét</v>
          </cell>
          <cell r="E1243" t="str">
            <v>LP</v>
          </cell>
          <cell r="F1243">
            <v>2000</v>
          </cell>
          <cell r="J1243" t="str">
            <v>LPVC60CL CS</v>
          </cell>
        </row>
        <row r="1244">
          <cell r="A1244" t="str">
            <v>LPVC90CL CS</v>
          </cell>
          <cell r="B1244" t="str">
            <v>07,2406</v>
          </cell>
          <cell r="C1244" t="str">
            <v>Lắp ống PVC D90 (Nhân công đã qui đổi về ĐG chiếu sáng)</v>
          </cell>
          <cell r="D1244" t="str">
            <v>mét</v>
          </cell>
          <cell r="E1244" t="str">
            <v>LP</v>
          </cell>
          <cell r="F1244">
            <v>2000</v>
          </cell>
          <cell r="J1244" t="str">
            <v>LPVC90CL CS</v>
          </cell>
        </row>
        <row r="1245">
          <cell r="A1245" t="str">
            <v>LSTK120d CS</v>
          </cell>
          <cell r="B1245" t="str">
            <v>07.2301</v>
          </cell>
          <cell r="C1245" t="str">
            <v>Lắp ống sắt d&lt;120mm (Nhân công đã qui đổi về ĐG chiếu sáng)</v>
          </cell>
          <cell r="D1245" t="str">
            <v>mét</v>
          </cell>
          <cell r="E1245" t="str">
            <v>LS</v>
          </cell>
          <cell r="F1245">
            <v>2000</v>
          </cell>
          <cell r="J1245" t="str">
            <v>LSTK120d CS</v>
          </cell>
        </row>
        <row r="1246">
          <cell r="A1246" t="str">
            <v>LGACH CS</v>
          </cell>
          <cell r="B1246" t="str">
            <v>07.2104</v>
          </cell>
          <cell r="C1246" t="str">
            <v>Lắp gạch mương CS (Nhân công đã qui đổi về ĐG chiếu sáng)</v>
          </cell>
          <cell r="D1246" t="str">
            <v>viên</v>
          </cell>
          <cell r="E1246" t="str">
            <v>LG</v>
          </cell>
          <cell r="F1246">
            <v>2000</v>
          </cell>
          <cell r="J1246" t="str">
            <v>LGACH CS</v>
          </cell>
        </row>
        <row r="1247">
          <cell r="A1247" t="str">
            <v>DMCS</v>
          </cell>
          <cell r="B1247" t="str">
            <v>CS1.01.160</v>
          </cell>
          <cell r="C1247" t="str">
            <v>Đào đất mương cáp CS</v>
          </cell>
          <cell r="D1247" t="str">
            <v>m3</v>
          </cell>
          <cell r="E1247" t="str">
            <v>DM</v>
          </cell>
          <cell r="F1247">
            <v>2000</v>
          </cell>
          <cell r="J1247" t="str">
            <v>DMCS</v>
          </cell>
        </row>
        <row r="1248">
          <cell r="A1248" t="str">
            <v>DDMCS3</v>
          </cell>
          <cell r="B1248" t="str">
            <v>CS1.02.023</v>
          </cell>
          <cell r="C1248" t="str">
            <v>Đắp đất mương cáp CS đất cấp 3</v>
          </cell>
          <cell r="D1248" t="str">
            <v>m3</v>
          </cell>
          <cell r="E1248" t="str">
            <v>DD</v>
          </cell>
          <cell r="F1248">
            <v>2000</v>
          </cell>
          <cell r="J1248" t="str">
            <v>DDMCS3</v>
          </cell>
        </row>
        <row r="1249">
          <cell r="A1249" t="str">
            <v>DCatMCS</v>
          </cell>
          <cell r="B1249" t="str">
            <v>CS1.02.024</v>
          </cell>
          <cell r="C1249" t="str">
            <v>Đắp cát mương cáp CS</v>
          </cell>
          <cell r="D1249" t="str">
            <v>m3</v>
          </cell>
          <cell r="E1249" t="str">
            <v>DC</v>
          </cell>
          <cell r="F1249">
            <v>2000</v>
          </cell>
          <cell r="J1249" t="str">
            <v>DCatMCS</v>
          </cell>
        </row>
        <row r="1250">
          <cell r="A1250" t="str">
            <v>DMongCS</v>
          </cell>
          <cell r="B1250" t="str">
            <v>CS1.01.140</v>
          </cell>
          <cell r="C1250" t="str">
            <v>Đào móng trụ CS sâu ≤ 1m trên vỉa hè</v>
          </cell>
          <cell r="D1250" t="str">
            <v>m3</v>
          </cell>
          <cell r="E1250" t="str">
            <v>DM</v>
          </cell>
          <cell r="F1250">
            <v>2000</v>
          </cell>
          <cell r="J1250" t="str">
            <v>DMongCS</v>
          </cell>
        </row>
        <row r="1251">
          <cell r="A1251" t="str">
            <v>DMongCS1</v>
          </cell>
          <cell r="B1251" t="str">
            <v>CS1.01.150</v>
          </cell>
          <cell r="C1251" t="str">
            <v>Đào móng trụ CS sâu &gt;1m trên vỉa hè</v>
          </cell>
          <cell r="D1251" t="str">
            <v>m3</v>
          </cell>
          <cell r="E1251" t="str">
            <v>DM</v>
          </cell>
          <cell r="F1251">
            <v>2000</v>
          </cell>
          <cell r="J1251" t="str">
            <v>DMongCS1</v>
          </cell>
        </row>
        <row r="1252">
          <cell r="A1252" t="str">
            <v>DDMongCS3</v>
          </cell>
          <cell r="B1252" t="str">
            <v>CS1.02.013</v>
          </cell>
          <cell r="C1252" t="str">
            <v>Đắp đất móng trụ CS, đất cấp 3</v>
          </cell>
          <cell r="D1252" t="str">
            <v>m3</v>
          </cell>
          <cell r="E1252" t="str">
            <v>DD</v>
          </cell>
          <cell r="F1252">
            <v>2000</v>
          </cell>
          <cell r="J1252" t="str">
            <v>DDMongCS3</v>
          </cell>
        </row>
        <row r="1253">
          <cell r="A1253" t="str">
            <v>DCatMongCS</v>
          </cell>
          <cell r="B1253" t="str">
            <v>CS1.02.014</v>
          </cell>
          <cell r="C1253" t="str">
            <v>Đắp cát móng trụ CS</v>
          </cell>
          <cell r="D1253" t="str">
            <v>m3</v>
          </cell>
          <cell r="E1253" t="str">
            <v>DC</v>
          </cell>
          <cell r="F1253">
            <v>2000</v>
          </cell>
          <cell r="J1253" t="str">
            <v>DCatMongCS</v>
          </cell>
        </row>
        <row r="1254">
          <cell r="A1254" t="str">
            <v>DongCTD</v>
          </cell>
          <cell r="B1254" t="str">
            <v>CS3.07.012</v>
          </cell>
          <cell r="C1254" t="str">
            <v>Đóng cọc tiếp địa hệ thống CS</v>
          </cell>
          <cell r="D1254" t="str">
            <v>cọc</v>
          </cell>
          <cell r="E1254" t="str">
            <v>Do</v>
          </cell>
          <cell r="F1254">
            <v>2000</v>
          </cell>
          <cell r="J1254" t="str">
            <v>DongCTD</v>
          </cell>
        </row>
        <row r="1255">
          <cell r="A1255" t="str">
            <v>DBTM150CS</v>
          </cell>
          <cell r="B1255" t="str">
            <v>CS2.01.011</v>
          </cell>
          <cell r="C1255" t="str">
            <v>Đổ bêtông móng trụ M150 &lt;=250cm</v>
          </cell>
          <cell r="D1255" t="str">
            <v>m3</v>
          </cell>
          <cell r="E1255" t="str">
            <v>DB</v>
          </cell>
          <cell r="F1255">
            <v>2000</v>
          </cell>
          <cell r="J1255" t="str">
            <v>DBTM150CS</v>
          </cell>
        </row>
        <row r="1256">
          <cell r="A1256" t="str">
            <v>DBT20012CS</v>
          </cell>
          <cell r="B1256" t="str">
            <v>04.3323</v>
          </cell>
          <cell r="C1256" t="str">
            <v>Đổ betông M200 đá 1x2 (Nhân công đã qui đổi về ĐG chiếu sáng)</v>
          </cell>
          <cell r="D1256" t="str">
            <v>m3</v>
          </cell>
          <cell r="E1256" t="str">
            <v>DB</v>
          </cell>
          <cell r="F1256">
            <v>2000</v>
          </cell>
          <cell r="J1256" t="str">
            <v>DBT20012CS</v>
          </cell>
        </row>
        <row r="1257">
          <cell r="A1257" t="str">
            <v>HopCBpd</v>
          </cell>
          <cell r="B1257" t="str">
            <v>06.3231</v>
          </cell>
          <cell r="C1257" t="str">
            <v>Hộp phân đoạn MCCB 3 cực 400V-125A - 30KA</v>
          </cell>
          <cell r="D1257" t="str">
            <v>hộp</v>
          </cell>
          <cell r="E1257" t="str">
            <v>Ho</v>
          </cell>
          <cell r="F1257">
            <v>50</v>
          </cell>
          <cell r="G1257" t="str">
            <v>x</v>
          </cell>
          <cell r="J1257" t="str">
            <v>HopCBpd</v>
          </cell>
        </row>
        <row r="1258">
          <cell r="A1258" t="str">
            <v>CCĐMBA</v>
          </cell>
          <cell r="B1258"/>
          <cell r="C1258" t="str">
            <v>Chụp cách điện đầu cực MBA</v>
          </cell>
          <cell r="D1258" t="str">
            <v>cái</v>
          </cell>
          <cell r="E1258" t="str">
            <v>CC</v>
          </cell>
          <cell r="F1258">
            <v>50</v>
          </cell>
          <cell r="G1258" t="str">
            <v>x</v>
          </cell>
          <cell r="J1258" t="str">
            <v>CCĐMBA</v>
          </cell>
        </row>
        <row r="1259">
          <cell r="A1259" t="str">
            <v>CCĐfco</v>
          </cell>
          <cell r="B1259"/>
          <cell r="C1259" t="str">
            <v>Chụp cách điện đầu cực FCO (trên + dưới)</v>
          </cell>
          <cell r="D1259" t="str">
            <v>bộ</v>
          </cell>
          <cell r="E1259" t="str">
            <v>CC</v>
          </cell>
          <cell r="F1259">
            <v>50</v>
          </cell>
          <cell r="G1259" t="str">
            <v>x</v>
          </cell>
          <cell r="J1259" t="str">
            <v>CCĐfco</v>
          </cell>
        </row>
        <row r="1260">
          <cell r="A1260" t="str">
            <v>CCĐLA</v>
          </cell>
          <cell r="B1260"/>
          <cell r="C1260" t="str">
            <v>Chụp cách điện đầu cực LA</v>
          </cell>
          <cell r="D1260" t="str">
            <v>cái</v>
          </cell>
          <cell r="E1260" t="str">
            <v>CC</v>
          </cell>
          <cell r="F1260">
            <v>50</v>
          </cell>
          <cell r="G1260" t="str">
            <v>x</v>
          </cell>
          <cell r="J1260" t="str">
            <v>CCĐLA</v>
          </cell>
        </row>
        <row r="1261">
          <cell r="A1261" t="str">
            <v>CCDQU</v>
          </cell>
          <cell r="B1261"/>
          <cell r="C1261" t="str">
            <v>Chụp cách điện kẹp quai</v>
          </cell>
          <cell r="D1261" t="str">
            <v>cái</v>
          </cell>
          <cell r="E1261" t="str">
            <v>CC</v>
          </cell>
          <cell r="F1261">
            <v>50</v>
          </cell>
          <cell r="G1261" t="str">
            <v>x</v>
          </cell>
          <cell r="J1261" t="str">
            <v>CCDQU</v>
          </cell>
        </row>
        <row r="1262">
          <cell r="A1262" t="str">
            <v>TDLLCD</v>
          </cell>
          <cell r="B1262"/>
          <cell r="C1262" t="str">
            <v>Bộ tiếp địa cố định cáp ABC</v>
          </cell>
          <cell r="D1262" t="str">
            <v>bộ</v>
          </cell>
          <cell r="E1262" t="str">
            <v>TD</v>
          </cell>
          <cell r="F1262">
            <v>50</v>
          </cell>
          <cell r="G1262" t="str">
            <v>x</v>
          </cell>
          <cell r="J1262" t="str">
            <v>TDLLCD</v>
          </cell>
        </row>
        <row r="1263">
          <cell r="A1263" t="str">
            <v>PK</v>
          </cell>
          <cell r="B1263" t="str">
            <v>02.1421</v>
          </cell>
          <cell r="C1263" t="str">
            <v>V/c phụ kiện vào vị trí (cự ly &lt;=100m)</v>
          </cell>
          <cell r="D1263" t="str">
            <v>tấn</v>
          </cell>
          <cell r="E1263" t="str">
            <v>PK</v>
          </cell>
          <cell r="F1263">
            <v>2000</v>
          </cell>
          <cell r="J1263" t="str">
            <v>PK</v>
          </cell>
        </row>
        <row r="1264">
          <cell r="A1264" t="str">
            <v>DAY</v>
          </cell>
          <cell r="B1264" t="str">
            <v>02.1441</v>
          </cell>
          <cell r="C1264" t="str">
            <v>V/c dây vào vị trí (cự ly &lt;=100m)</v>
          </cell>
          <cell r="D1264" t="str">
            <v>tấn</v>
          </cell>
          <cell r="E1264" t="str">
            <v>DA</v>
          </cell>
          <cell r="F1264">
            <v>2000</v>
          </cell>
          <cell r="J1264" t="str">
            <v>DAY</v>
          </cell>
        </row>
        <row r="1265">
          <cell r="A1265" t="str">
            <v>DCTC</v>
          </cell>
          <cell r="B1265" t="str">
            <v>02.1482</v>
          </cell>
          <cell r="C1265" t="str">
            <v>V/c dụng cụ thi công vào vị trí (cự ly &lt;=100m)</v>
          </cell>
          <cell r="D1265" t="str">
            <v>tấn</v>
          </cell>
          <cell r="E1265" t="str">
            <v>DC</v>
          </cell>
          <cell r="F1265">
            <v>2000</v>
          </cell>
          <cell r="J1265" t="str">
            <v>DCTC</v>
          </cell>
        </row>
        <row r="1266">
          <cell r="A1266" t="str">
            <v>THEP</v>
          </cell>
          <cell r="B1266" t="str">
            <v>02.1351</v>
          </cell>
          <cell r="C1266" t="str">
            <v>V/c cốt thép ( cự ly &lt;=100m)</v>
          </cell>
          <cell r="D1266" t="str">
            <v>tấn</v>
          </cell>
          <cell r="E1266" t="str">
            <v>TH</v>
          </cell>
          <cell r="F1266">
            <v>2000</v>
          </cell>
          <cell r="J1266" t="str">
            <v>THEP</v>
          </cell>
        </row>
        <row r="1267">
          <cell r="A1267" t="str">
            <v>XIMANG</v>
          </cell>
          <cell r="B1267" t="str">
            <v>02.1211</v>
          </cell>
          <cell r="C1267" t="str">
            <v>V/c xi măng ( cự ly &lt;=100m)</v>
          </cell>
          <cell r="D1267" t="str">
            <v>tấn</v>
          </cell>
          <cell r="E1267" t="str">
            <v>XI</v>
          </cell>
          <cell r="F1267">
            <v>2000</v>
          </cell>
          <cell r="J1267" t="str">
            <v>XIMANG</v>
          </cell>
        </row>
        <row r="1268">
          <cell r="A1268" t="str">
            <v>vcCAT</v>
          </cell>
          <cell r="B1268" t="str">
            <v>02.1231</v>
          </cell>
          <cell r="C1268" t="str">
            <v>V/c cát vàng cự ly &lt;=100m</v>
          </cell>
          <cell r="D1268" t="str">
            <v>m3</v>
          </cell>
          <cell r="E1268" t="str">
            <v>vc</v>
          </cell>
          <cell r="F1268">
            <v>2000</v>
          </cell>
          <cell r="J1268" t="str">
            <v>vcCAT</v>
          </cell>
        </row>
        <row r="1269">
          <cell r="A1269" t="str">
            <v>DADAM</v>
          </cell>
          <cell r="B1269" t="str">
            <v>02.1241</v>
          </cell>
          <cell r="C1269" t="str">
            <v>V/c đá dăm ( cự ly &lt;=100m)</v>
          </cell>
          <cell r="D1269" t="str">
            <v>m3</v>
          </cell>
          <cell r="E1269" t="str">
            <v>DA</v>
          </cell>
          <cell r="F1269">
            <v>2000</v>
          </cell>
          <cell r="J1269" t="str">
            <v>DADAM</v>
          </cell>
        </row>
        <row r="1270">
          <cell r="A1270" t="str">
            <v>DA</v>
          </cell>
          <cell r="B1270" t="str">
            <v>02.1451</v>
          </cell>
          <cell r="C1270" t="str">
            <v>V/c đà cản vào vị trí (cự ly &lt;=100m)</v>
          </cell>
          <cell r="D1270" t="str">
            <v>tấn</v>
          </cell>
          <cell r="E1270" t="str">
            <v>DA</v>
          </cell>
          <cell r="F1270">
            <v>2000</v>
          </cell>
          <cell r="J1270" t="str">
            <v>DA</v>
          </cell>
        </row>
        <row r="1271">
          <cell r="A1271" t="str">
            <v>TD</v>
          </cell>
          <cell r="B1271" t="str">
            <v>02.1351</v>
          </cell>
          <cell r="C1271" t="str">
            <v>V/c tiếp địa vào vị trí ( cự ly &lt;=100m)</v>
          </cell>
          <cell r="D1271" t="str">
            <v>tấn</v>
          </cell>
          <cell r="E1271" t="str">
            <v>TD</v>
          </cell>
          <cell r="F1271">
            <v>2000</v>
          </cell>
          <cell r="J1271" t="str">
            <v>TD</v>
          </cell>
        </row>
        <row r="1272">
          <cell r="A1272" t="str">
            <v>DN</v>
          </cell>
          <cell r="B1272" t="str">
            <v>02.1451</v>
          </cell>
          <cell r="C1272" t="str">
            <v>V/c đế néo vào vị trí (cự ly &lt;=100m)</v>
          </cell>
          <cell r="D1272" t="str">
            <v>tấn</v>
          </cell>
          <cell r="E1272" t="str">
            <v>DN</v>
          </cell>
          <cell r="F1272">
            <v>2000</v>
          </cell>
          <cell r="J1272" t="str">
            <v>DN</v>
          </cell>
        </row>
        <row r="1273">
          <cell r="A1273" t="str">
            <v>vcNX</v>
          </cell>
          <cell r="B1273" t="str">
            <v>02.1421</v>
          </cell>
          <cell r="C1273" t="str">
            <v>V/c neo xòe vào vị trí (cự ly &lt;=100m)</v>
          </cell>
          <cell r="D1273" t="str">
            <v>tấn</v>
          </cell>
          <cell r="E1273" t="str">
            <v>vc</v>
          </cell>
          <cell r="F1273">
            <v>2000</v>
          </cell>
          <cell r="J1273" t="str">
            <v>vcNX</v>
          </cell>
        </row>
        <row r="1274">
          <cell r="A1274" t="str">
            <v>COT</v>
          </cell>
          <cell r="B1274" t="str">
            <v>02.1461</v>
          </cell>
          <cell r="C1274" t="str">
            <v>V/c cột vào vị trí (cự ly &lt;=100m)</v>
          </cell>
          <cell r="D1274" t="str">
            <v>tấn</v>
          </cell>
          <cell r="E1274" t="str">
            <v>CO</v>
          </cell>
          <cell r="F1274">
            <v>2000</v>
          </cell>
          <cell r="J1274" t="str">
            <v>COT</v>
          </cell>
        </row>
        <row r="1275">
          <cell r="A1275" t="str">
            <v>XA</v>
          </cell>
          <cell r="B1275" t="str">
            <v>02.1361</v>
          </cell>
          <cell r="C1275" t="str">
            <v>V/c xà vào vị trí (cư ly &lt;=100m)</v>
          </cell>
          <cell r="D1275" t="str">
            <v>tấn</v>
          </cell>
          <cell r="E1275" t="str">
            <v>XA</v>
          </cell>
          <cell r="F1275">
            <v>2000</v>
          </cell>
          <cell r="J1275" t="str">
            <v>XA</v>
          </cell>
        </row>
        <row r="1276">
          <cell r="A1276" t="str">
            <v>ctram</v>
          </cell>
          <cell r="B1276" t="str">
            <v>02.1411</v>
          </cell>
          <cell r="C1276" t="str">
            <v>V/c cừ tràm 5m ( cự ly &lt;=100m)</v>
          </cell>
          <cell r="D1276" t="str">
            <v>cây</v>
          </cell>
          <cell r="E1276" t="str">
            <v>ct</v>
          </cell>
          <cell r="F1276">
            <v>2000</v>
          </cell>
          <cell r="J1276" t="str">
            <v>ctram</v>
          </cell>
        </row>
        <row r="1277">
          <cell r="J1277">
            <v>0</v>
          </cell>
        </row>
        <row r="1278">
          <cell r="J1278">
            <v>0</v>
          </cell>
        </row>
        <row r="1279">
          <cell r="A1279" t="str">
            <v>M7</v>
          </cell>
          <cell r="C1279" t="str">
            <v>Móng M7</v>
          </cell>
          <cell r="D1279" t="str">
            <v>Móng</v>
          </cell>
          <cell r="F1279">
            <v>2000</v>
          </cell>
          <cell r="J1279" t="str">
            <v>M7</v>
          </cell>
        </row>
        <row r="1280">
          <cell r="A1280" t="str">
            <v>M7a</v>
          </cell>
          <cell r="C1280" t="str">
            <v>Móng M7a</v>
          </cell>
          <cell r="D1280" t="str">
            <v>Móng</v>
          </cell>
          <cell r="F1280">
            <v>2000</v>
          </cell>
          <cell r="J1280" t="str">
            <v>M7a</v>
          </cell>
        </row>
        <row r="1281">
          <cell r="A1281" t="str">
            <v>M7b</v>
          </cell>
          <cell r="C1281" t="str">
            <v>Móng M7b</v>
          </cell>
          <cell r="D1281" t="str">
            <v>Móng</v>
          </cell>
          <cell r="F1281">
            <v>2000</v>
          </cell>
          <cell r="J1281" t="str">
            <v>M7b</v>
          </cell>
        </row>
        <row r="1282">
          <cell r="A1282" t="str">
            <v>M7aa</v>
          </cell>
          <cell r="C1282" t="str">
            <v>Móng M7aa</v>
          </cell>
          <cell r="D1282" t="str">
            <v>Móng</v>
          </cell>
          <cell r="F1282">
            <v>2000</v>
          </cell>
          <cell r="J1282" t="str">
            <v>M7aa</v>
          </cell>
        </row>
        <row r="1283">
          <cell r="A1283" t="str">
            <v>M7ba</v>
          </cell>
          <cell r="C1283" t="str">
            <v>Móng M7ba</v>
          </cell>
          <cell r="D1283" t="str">
            <v>Móng</v>
          </cell>
          <cell r="F1283">
            <v>2000</v>
          </cell>
          <cell r="J1283" t="str">
            <v>M7ba</v>
          </cell>
        </row>
        <row r="1284">
          <cell r="A1284" t="str">
            <v>M7-2a</v>
          </cell>
          <cell r="C1284" t="str">
            <v>Móng M7-2a</v>
          </cell>
          <cell r="D1284" t="str">
            <v>Móng</v>
          </cell>
          <cell r="F1284">
            <v>2000</v>
          </cell>
          <cell r="J1284" t="str">
            <v>M7-2a</v>
          </cell>
        </row>
        <row r="1285">
          <cell r="A1285" t="str">
            <v>M8</v>
          </cell>
          <cell r="C1285" t="str">
            <v>Móng M8</v>
          </cell>
          <cell r="D1285" t="str">
            <v>Móng</v>
          </cell>
          <cell r="F1285">
            <v>2000</v>
          </cell>
          <cell r="J1285" t="str">
            <v>M8</v>
          </cell>
        </row>
        <row r="1286">
          <cell r="A1286" t="str">
            <v>M8a</v>
          </cell>
          <cell r="C1286" t="str">
            <v>Móng M8a</v>
          </cell>
          <cell r="D1286" t="str">
            <v>Móng</v>
          </cell>
          <cell r="F1286">
            <v>2000</v>
          </cell>
          <cell r="J1286" t="str">
            <v>M8a</v>
          </cell>
        </row>
        <row r="1287">
          <cell r="A1287" t="str">
            <v>M8BT Đơn</v>
          </cell>
          <cell r="C1287" t="str">
            <v>Móng bê tông trụ đơn 8,4m</v>
          </cell>
          <cell r="D1287" t="str">
            <v>Móng</v>
          </cell>
          <cell r="F1287">
            <v>2000</v>
          </cell>
          <cell r="J1287" t="str">
            <v>M8BT Đơn</v>
          </cell>
        </row>
        <row r="1288">
          <cell r="A1288" t="str">
            <v>M7BT Đôi</v>
          </cell>
          <cell r="C1288" t="str">
            <v>Móng bê tông trụ đôi 7,5m</v>
          </cell>
          <cell r="D1288" t="str">
            <v>Móng</v>
          </cell>
          <cell r="F1288">
            <v>2000</v>
          </cell>
          <cell r="J1288" t="str">
            <v>M7BT Đôi</v>
          </cell>
        </row>
        <row r="1289">
          <cell r="A1289" t="str">
            <v>M8b</v>
          </cell>
          <cell r="C1289" t="str">
            <v>Móng M8b</v>
          </cell>
          <cell r="D1289" t="str">
            <v>Móng</v>
          </cell>
          <cell r="F1289">
            <v>2000</v>
          </cell>
          <cell r="J1289" t="str">
            <v>M8b</v>
          </cell>
        </row>
        <row r="1290">
          <cell r="A1290" t="str">
            <v>M8aa</v>
          </cell>
          <cell r="C1290" t="str">
            <v>Móng M8aa</v>
          </cell>
          <cell r="D1290" t="str">
            <v>Móng</v>
          </cell>
          <cell r="F1290">
            <v>2000</v>
          </cell>
          <cell r="J1290" t="str">
            <v>M8aa</v>
          </cell>
        </row>
        <row r="1291">
          <cell r="A1291" t="str">
            <v>M8ba</v>
          </cell>
          <cell r="C1291" t="str">
            <v>Móng M8ba</v>
          </cell>
          <cell r="D1291" t="str">
            <v>Móng</v>
          </cell>
          <cell r="F1291">
            <v>2000</v>
          </cell>
          <cell r="J1291" t="str">
            <v>M8ba</v>
          </cell>
        </row>
        <row r="1292">
          <cell r="A1292" t="str">
            <v>M8bb</v>
          </cell>
          <cell r="C1292" t="str">
            <v>Móng M8bb</v>
          </cell>
          <cell r="D1292" t="str">
            <v>Móng</v>
          </cell>
          <cell r="F1292">
            <v>2000</v>
          </cell>
          <cell r="J1292" t="str">
            <v>M8bb</v>
          </cell>
        </row>
        <row r="1293">
          <cell r="A1293" t="str">
            <v>M8-2a</v>
          </cell>
          <cell r="C1293" t="str">
            <v>Móng M8-2a</v>
          </cell>
          <cell r="D1293" t="str">
            <v>Móng</v>
          </cell>
          <cell r="F1293">
            <v>2000</v>
          </cell>
          <cell r="J1293" t="str">
            <v>M8-2a</v>
          </cell>
        </row>
        <row r="1294">
          <cell r="A1294" t="str">
            <v>M10</v>
          </cell>
          <cell r="C1294" t="str">
            <v>Móng M10</v>
          </cell>
          <cell r="D1294" t="str">
            <v>Móng</v>
          </cell>
          <cell r="F1294">
            <v>2000</v>
          </cell>
          <cell r="J1294" t="str">
            <v>M10</v>
          </cell>
        </row>
        <row r="1295">
          <cell r="A1295" t="str">
            <v>M10a</v>
          </cell>
          <cell r="C1295" t="str">
            <v xml:space="preserve">Móng M10a </v>
          </cell>
          <cell r="D1295" t="str">
            <v>Móng</v>
          </cell>
          <cell r="F1295">
            <v>2000</v>
          </cell>
          <cell r="J1295" t="str">
            <v>M10a</v>
          </cell>
        </row>
        <row r="1296">
          <cell r="A1296" t="str">
            <v>M10b</v>
          </cell>
          <cell r="C1296" t="str">
            <v>Móng M10b</v>
          </cell>
          <cell r="D1296" t="str">
            <v>Móng</v>
          </cell>
          <cell r="F1296">
            <v>2000</v>
          </cell>
          <cell r="J1296" t="str">
            <v>M10b</v>
          </cell>
        </row>
        <row r="1297">
          <cell r="A1297" t="str">
            <v>M10BT ĐƠN</v>
          </cell>
          <cell r="C1297" t="str">
            <v>Móng bê tông trụ đơn 10.5m</v>
          </cell>
          <cell r="D1297" t="str">
            <v>Móng</v>
          </cell>
          <cell r="F1297">
            <v>2000</v>
          </cell>
          <cell r="J1297" t="str">
            <v>M10BT ĐƠN</v>
          </cell>
        </row>
        <row r="1298">
          <cell r="A1298" t="str">
            <v>M10aa</v>
          </cell>
          <cell r="C1298" t="str">
            <v>Móng M10aa</v>
          </cell>
          <cell r="D1298" t="str">
            <v>Móng</v>
          </cell>
          <cell r="F1298">
            <v>2000</v>
          </cell>
          <cell r="J1298" t="str">
            <v>M10aa</v>
          </cell>
        </row>
        <row r="1299">
          <cell r="A1299" t="str">
            <v>M10ba</v>
          </cell>
          <cell r="C1299" t="str">
            <v>Móng M10ba</v>
          </cell>
          <cell r="D1299" t="str">
            <v>Móng</v>
          </cell>
          <cell r="F1299">
            <v>2000</v>
          </cell>
          <cell r="J1299" t="str">
            <v>M10ba</v>
          </cell>
        </row>
        <row r="1300">
          <cell r="A1300" t="str">
            <v>M10bb</v>
          </cell>
          <cell r="C1300" t="str">
            <v>Móng M10bb</v>
          </cell>
          <cell r="D1300" t="str">
            <v>Móng</v>
          </cell>
          <cell r="F1300">
            <v>2000</v>
          </cell>
          <cell r="J1300" t="str">
            <v>M10bb</v>
          </cell>
        </row>
        <row r="1301">
          <cell r="A1301" t="str">
            <v>M10-2bn</v>
          </cell>
          <cell r="C1301" t="str">
            <v>Móng M10-2bn</v>
          </cell>
          <cell r="D1301" t="str">
            <v>Móng</v>
          </cell>
          <cell r="F1301">
            <v>2000</v>
          </cell>
          <cell r="J1301" t="str">
            <v>M10-2bn</v>
          </cell>
        </row>
        <row r="1302">
          <cell r="A1302" t="str">
            <v>M10-2a</v>
          </cell>
          <cell r="C1302" t="str">
            <v>Móng M10-2a</v>
          </cell>
          <cell r="D1302" t="str">
            <v>Móng</v>
          </cell>
          <cell r="F1302">
            <v>2000</v>
          </cell>
          <cell r="J1302" t="str">
            <v>M10-2a</v>
          </cell>
        </row>
        <row r="1303">
          <cell r="A1303" t="str">
            <v>M10-2b</v>
          </cell>
          <cell r="C1303" t="str">
            <v>Móng M10-2b</v>
          </cell>
          <cell r="D1303" t="str">
            <v>Móng</v>
          </cell>
          <cell r="F1303">
            <v>2000</v>
          </cell>
          <cell r="J1303" t="str">
            <v>M10-2b</v>
          </cell>
        </row>
        <row r="1304">
          <cell r="A1304" t="str">
            <v>M12</v>
          </cell>
          <cell r="C1304" t="str">
            <v>Móng M12</v>
          </cell>
          <cell r="D1304" t="str">
            <v>Móng</v>
          </cell>
          <cell r="F1304">
            <v>2000</v>
          </cell>
          <cell r="J1304" t="str">
            <v>M12</v>
          </cell>
        </row>
        <row r="1305">
          <cell r="A1305" t="str">
            <v>M12a</v>
          </cell>
          <cell r="C1305" t="str">
            <v>Móng M12a</v>
          </cell>
          <cell r="D1305" t="str">
            <v>Móng</v>
          </cell>
          <cell r="F1305">
            <v>2000</v>
          </cell>
          <cell r="J1305" t="str">
            <v>M12a</v>
          </cell>
        </row>
        <row r="1306">
          <cell r="A1306" t="str">
            <v>M12b</v>
          </cell>
          <cell r="C1306" t="str">
            <v>Móng M12b</v>
          </cell>
          <cell r="D1306" t="str">
            <v>Móng</v>
          </cell>
          <cell r="F1306">
            <v>2000</v>
          </cell>
          <cell r="J1306" t="str">
            <v>M12b</v>
          </cell>
        </row>
        <row r="1307">
          <cell r="A1307" t="str">
            <v>M12aa</v>
          </cell>
          <cell r="C1307" t="str">
            <v>Móng M12aa</v>
          </cell>
          <cell r="D1307" t="str">
            <v>Móng</v>
          </cell>
          <cell r="F1307">
            <v>2000</v>
          </cell>
          <cell r="J1307" t="str">
            <v>M12aa</v>
          </cell>
        </row>
        <row r="1308">
          <cell r="A1308" t="str">
            <v>M12ba</v>
          </cell>
          <cell r="C1308" t="str">
            <v>Móng M12ba</v>
          </cell>
          <cell r="D1308" t="str">
            <v>Móng</v>
          </cell>
          <cell r="F1308">
            <v>2000</v>
          </cell>
          <cell r="J1308" t="str">
            <v>M12ba</v>
          </cell>
        </row>
        <row r="1309">
          <cell r="A1309" t="str">
            <v>M12bb</v>
          </cell>
          <cell r="C1309" t="str">
            <v>Móng M12bb</v>
          </cell>
          <cell r="D1309" t="str">
            <v>Móng</v>
          </cell>
          <cell r="F1309">
            <v>2000</v>
          </cell>
          <cell r="J1309" t="str">
            <v>M12bb</v>
          </cell>
        </row>
        <row r="1310">
          <cell r="A1310" t="str">
            <v>M12-2bn</v>
          </cell>
          <cell r="C1310" t="str">
            <v>Móng M12-2bn</v>
          </cell>
          <cell r="D1310" t="str">
            <v>Móng</v>
          </cell>
          <cell r="F1310">
            <v>2000</v>
          </cell>
          <cell r="J1310" t="str">
            <v>M12-2bn</v>
          </cell>
        </row>
        <row r="1311">
          <cell r="A1311" t="str">
            <v>M12-2a</v>
          </cell>
          <cell r="C1311" t="str">
            <v>Móng M12-2a</v>
          </cell>
          <cell r="D1311" t="str">
            <v>Móng</v>
          </cell>
          <cell r="F1311">
            <v>2000</v>
          </cell>
          <cell r="J1311" t="str">
            <v>M12-2a</v>
          </cell>
        </row>
        <row r="1312">
          <cell r="A1312" t="str">
            <v>M12-2b</v>
          </cell>
          <cell r="C1312" t="str">
            <v>Móng M12-2b</v>
          </cell>
          <cell r="D1312" t="str">
            <v>Móng</v>
          </cell>
          <cell r="F1312">
            <v>2000</v>
          </cell>
          <cell r="J1312" t="str">
            <v>M12-2b</v>
          </cell>
        </row>
        <row r="1313">
          <cell r="A1313" t="str">
            <v>M12b-aa(hh)</v>
          </cell>
          <cell r="C1313" t="str">
            <v>Móng M12b-aa(hh)</v>
          </cell>
          <cell r="D1313" t="str">
            <v>Móng</v>
          </cell>
          <cell r="F1313">
            <v>2000</v>
          </cell>
          <cell r="J1313" t="str">
            <v>M12b-aa(hh)</v>
          </cell>
        </row>
        <row r="1314">
          <cell r="A1314" t="str">
            <v>M12b-2a(hh)</v>
          </cell>
          <cell r="C1314" t="str">
            <v>Móng M12b-2a(hh)</v>
          </cell>
          <cell r="D1314" t="str">
            <v>Móng</v>
          </cell>
          <cell r="F1314">
            <v>2000</v>
          </cell>
          <cell r="J1314" t="str">
            <v>M12b-2a(hh)</v>
          </cell>
        </row>
        <row r="1315">
          <cell r="A1315" t="str">
            <v>M12 PĐ</v>
          </cell>
          <cell r="C1315" t="str">
            <v>Móng M12 phá đá</v>
          </cell>
          <cell r="D1315" t="str">
            <v>Móng</v>
          </cell>
          <cell r="F1315">
            <v>2000</v>
          </cell>
          <cell r="J1315" t="str">
            <v>M12 PĐ</v>
          </cell>
        </row>
        <row r="1316">
          <cell r="A1316" t="str">
            <v>M12BT ĐƠN</v>
          </cell>
          <cell r="C1316" t="str">
            <v>Móng bê tông trụ đơn 12m</v>
          </cell>
          <cell r="D1316" t="str">
            <v>Móng</v>
          </cell>
          <cell r="F1316">
            <v>2000</v>
          </cell>
          <cell r="J1316" t="str">
            <v>M12BT ĐƠN</v>
          </cell>
        </row>
        <row r="1317">
          <cell r="A1317" t="str">
            <v>M12BT ĐÔI</v>
          </cell>
          <cell r="C1317" t="str">
            <v>Móng bê tông trụ đôi 12m</v>
          </cell>
          <cell r="D1317" t="str">
            <v>Móng</v>
          </cell>
          <cell r="F1317">
            <v>2000</v>
          </cell>
          <cell r="J1317" t="str">
            <v>M12BT ĐÔI</v>
          </cell>
        </row>
        <row r="1318">
          <cell r="A1318" t="str">
            <v>M12 CN</v>
          </cell>
          <cell r="C1318" t="str">
            <v>Móng chống ngập nước</v>
          </cell>
          <cell r="D1318" t="str">
            <v>Móng</v>
          </cell>
          <cell r="F1318">
            <v>2000</v>
          </cell>
          <cell r="J1318" t="str">
            <v>M12 CN</v>
          </cell>
        </row>
        <row r="1319">
          <cell r="A1319" t="str">
            <v>M12BT P500</v>
          </cell>
          <cell r="C1319" t="str">
            <v>Móng bê tông trụ đôi 12m tim 500</v>
          </cell>
          <cell r="D1319" t="str">
            <v>Móng</v>
          </cell>
          <cell r="F1319">
            <v>2000</v>
          </cell>
          <cell r="J1319" t="str">
            <v>M12BT P500</v>
          </cell>
        </row>
        <row r="1320">
          <cell r="A1320" t="str">
            <v>M14</v>
          </cell>
          <cell r="C1320" t="str">
            <v>Móng M14</v>
          </cell>
          <cell r="D1320" t="str">
            <v>Móng</v>
          </cell>
          <cell r="F1320">
            <v>2000</v>
          </cell>
          <cell r="J1320" t="str">
            <v>M14</v>
          </cell>
        </row>
        <row r="1321">
          <cell r="A1321" t="str">
            <v>M14a</v>
          </cell>
          <cell r="C1321" t="str">
            <v>Móng M14a</v>
          </cell>
          <cell r="D1321" t="str">
            <v>Móng</v>
          </cell>
          <cell r="F1321">
            <v>2000</v>
          </cell>
          <cell r="J1321" t="str">
            <v>M14a</v>
          </cell>
        </row>
        <row r="1322">
          <cell r="A1322" t="str">
            <v>M14b</v>
          </cell>
          <cell r="C1322" t="str">
            <v>Móng M14b</v>
          </cell>
          <cell r="D1322" t="str">
            <v>Móng</v>
          </cell>
          <cell r="F1322">
            <v>2000</v>
          </cell>
          <cell r="J1322" t="str">
            <v>M14b</v>
          </cell>
        </row>
        <row r="1323">
          <cell r="A1323" t="str">
            <v>M14BT ĐƠN</v>
          </cell>
          <cell r="C1323" t="str">
            <v>Móng bê tông trụ đơn 14m</v>
          </cell>
          <cell r="D1323" t="str">
            <v>Móng</v>
          </cell>
          <cell r="F1323">
            <v>2000</v>
          </cell>
          <cell r="J1323" t="str">
            <v>M14BT ĐƠN</v>
          </cell>
        </row>
        <row r="1324">
          <cell r="A1324" t="str">
            <v>M14aa</v>
          </cell>
          <cell r="C1324" t="str">
            <v>Móng M14aa</v>
          </cell>
          <cell r="D1324" t="str">
            <v>Móng</v>
          </cell>
          <cell r="F1324">
            <v>2000</v>
          </cell>
          <cell r="J1324" t="str">
            <v>M14aa</v>
          </cell>
        </row>
        <row r="1325">
          <cell r="A1325" t="str">
            <v>M14ba</v>
          </cell>
          <cell r="C1325" t="str">
            <v>Móng M14ba</v>
          </cell>
          <cell r="D1325" t="str">
            <v>Móng</v>
          </cell>
          <cell r="F1325">
            <v>2000</v>
          </cell>
          <cell r="J1325" t="str">
            <v>M14ba</v>
          </cell>
        </row>
        <row r="1326">
          <cell r="A1326" t="str">
            <v>M14bb</v>
          </cell>
          <cell r="C1326" t="str">
            <v>Móng M14bb</v>
          </cell>
          <cell r="D1326" t="str">
            <v>Móng</v>
          </cell>
          <cell r="F1326">
            <v>2000</v>
          </cell>
          <cell r="J1326" t="str">
            <v>M14bb</v>
          </cell>
        </row>
        <row r="1327">
          <cell r="A1327" t="str">
            <v>M14-2bn</v>
          </cell>
          <cell r="C1327" t="str">
            <v>Móng M14-2bn</v>
          </cell>
          <cell r="D1327" t="str">
            <v>Móng</v>
          </cell>
          <cell r="F1327">
            <v>2000</v>
          </cell>
          <cell r="J1327" t="str">
            <v>M14-2bn</v>
          </cell>
        </row>
        <row r="1328">
          <cell r="A1328" t="str">
            <v>M14-2a</v>
          </cell>
          <cell r="C1328" t="str">
            <v>Móng M14-2a</v>
          </cell>
          <cell r="D1328" t="str">
            <v>Móng</v>
          </cell>
          <cell r="F1328">
            <v>2000</v>
          </cell>
          <cell r="J1328" t="str">
            <v>M14-2a</v>
          </cell>
        </row>
        <row r="1329">
          <cell r="A1329" t="str">
            <v>M14-2b</v>
          </cell>
          <cell r="C1329" t="str">
            <v>Móng M14-2b</v>
          </cell>
          <cell r="D1329" t="str">
            <v>Móng</v>
          </cell>
          <cell r="F1329">
            <v>2000</v>
          </cell>
          <cell r="J1329" t="str">
            <v>M14-2b</v>
          </cell>
        </row>
        <row r="1330">
          <cell r="A1330" t="str">
            <v>M14-4b</v>
          </cell>
          <cell r="C1330" t="str">
            <v>Móng M14-4b</v>
          </cell>
          <cell r="D1330" t="str">
            <v>Móng</v>
          </cell>
          <cell r="F1330">
            <v>2000</v>
          </cell>
          <cell r="J1330" t="str">
            <v>M14-4b</v>
          </cell>
        </row>
        <row r="1331">
          <cell r="A1331" t="str">
            <v>BTCL-14-500</v>
          </cell>
          <cell r="C1331" t="str">
            <v>Móng BTCL-14-500</v>
          </cell>
          <cell r="D1331" t="str">
            <v>Móng</v>
          </cell>
          <cell r="F1331">
            <v>2000</v>
          </cell>
          <cell r="J1331" t="str">
            <v>BTCL-14-500</v>
          </cell>
        </row>
        <row r="1332">
          <cell r="A1332" t="str">
            <v>M20-4b</v>
          </cell>
          <cell r="C1332" t="str">
            <v>Móng M20-4b</v>
          </cell>
          <cell r="D1332" t="str">
            <v>Móng</v>
          </cell>
          <cell r="F1332">
            <v>2000</v>
          </cell>
          <cell r="J1332" t="str">
            <v>M20-4b</v>
          </cell>
        </row>
        <row r="1333">
          <cell r="A1333" t="str">
            <v>MTUPP</v>
          </cell>
          <cell r="C1333" t="str">
            <v>Móng tủ phân phối hạ thế</v>
          </cell>
          <cell r="D1333" t="str">
            <v>móng</v>
          </cell>
          <cell r="F1333">
            <v>2000</v>
          </cell>
          <cell r="J1333" t="str">
            <v>MTUPP</v>
          </cell>
        </row>
        <row r="1334">
          <cell r="A1334" t="str">
            <v>MTUCS</v>
          </cell>
          <cell r="C1334" t="str">
            <v>Móng tủ điều khiển chiếu sáng</v>
          </cell>
          <cell r="D1334" t="str">
            <v>móng</v>
          </cell>
          <cell r="F1334">
            <v>2000</v>
          </cell>
          <cell r="J1334" t="str">
            <v>MTUCS</v>
          </cell>
        </row>
        <row r="1335">
          <cell r="A1335" t="str">
            <v>TD75</v>
          </cell>
          <cell r="C1335" t="str">
            <v>Tiếp địa lặp lại (trụ 7.5m)</v>
          </cell>
          <cell r="D1335" t="str">
            <v>Bộ</v>
          </cell>
          <cell r="F1335">
            <v>2000</v>
          </cell>
          <cell r="J1335" t="str">
            <v>TD75</v>
          </cell>
        </row>
        <row r="1336">
          <cell r="A1336" t="str">
            <v>TD85</v>
          </cell>
          <cell r="C1336" t="str">
            <v>Tiếp địa lặp lại (trụ 8.4m)</v>
          </cell>
          <cell r="D1336" t="str">
            <v>Bộ</v>
          </cell>
          <cell r="F1336">
            <v>2000</v>
          </cell>
          <cell r="J1336" t="str">
            <v>TD85</v>
          </cell>
        </row>
        <row r="1337">
          <cell r="A1337" t="str">
            <v>TD85ABC</v>
          </cell>
          <cell r="C1337" t="str">
            <v>Tiếp địa lặp lại trụ 7,5m cáp ABC</v>
          </cell>
          <cell r="D1337" t="str">
            <v>Bộ</v>
          </cell>
          <cell r="F1337">
            <v>2000</v>
          </cell>
          <cell r="J1337" t="str">
            <v>TD85ABC</v>
          </cell>
        </row>
        <row r="1338">
          <cell r="A1338" t="str">
            <v>TDTUPP</v>
          </cell>
          <cell r="C1338" t="str">
            <v>Tiếp địa tủ phân phối hạ thế</v>
          </cell>
          <cell r="D1338" t="str">
            <v>Bộ</v>
          </cell>
          <cell r="F1338">
            <v>2000</v>
          </cell>
          <cell r="J1338" t="str">
            <v>TDTUPP</v>
          </cell>
        </row>
        <row r="1339">
          <cell r="A1339" t="str">
            <v>TDTT105</v>
          </cell>
          <cell r="C1339" t="str">
            <v>Tiếp địa lặp lại (trụ 10.5m)</v>
          </cell>
          <cell r="D1339" t="str">
            <v>Bộ</v>
          </cell>
          <cell r="F1339">
            <v>2000</v>
          </cell>
          <cell r="J1339" t="str">
            <v>TDTT105</v>
          </cell>
        </row>
        <row r="1340">
          <cell r="A1340" t="str">
            <v>TDTT12</v>
          </cell>
          <cell r="C1340" t="str">
            <v>Tiếp địa lặp lại (trụ 12m)</v>
          </cell>
          <cell r="D1340" t="str">
            <v>Bộ</v>
          </cell>
          <cell r="F1340">
            <v>2000</v>
          </cell>
          <cell r="J1340" t="str">
            <v>TDTT12</v>
          </cell>
        </row>
        <row r="1341">
          <cell r="A1341" t="str">
            <v>TDLL12</v>
          </cell>
          <cell r="C1341" t="str">
            <v>Tiếp địa lặp lại trụ 12m</v>
          </cell>
          <cell r="D1341" t="str">
            <v>Bộ</v>
          </cell>
          <cell r="F1341">
            <v>2000</v>
          </cell>
          <cell r="J1341" t="str">
            <v>TDLL12</v>
          </cell>
        </row>
        <row r="1342">
          <cell r="A1342" t="str">
            <v>TDDD12</v>
          </cell>
          <cell r="C1342" t="str">
            <v>Tiếp địa trụ recloser và TBA 1 pha</v>
          </cell>
          <cell r="D1342" t="str">
            <v>Bộ</v>
          </cell>
          <cell r="F1342">
            <v>2000</v>
          </cell>
          <cell r="J1342" t="str">
            <v>TDDD12</v>
          </cell>
        </row>
        <row r="1343">
          <cell r="A1343" t="str">
            <v>TDTT14</v>
          </cell>
          <cell r="C1343" t="str">
            <v>Tiếp địa lặp lại (trụ 14m)</v>
          </cell>
          <cell r="D1343" t="str">
            <v>Bộ</v>
          </cell>
          <cell r="F1343">
            <v>2000</v>
          </cell>
          <cell r="J1343" t="str">
            <v>TDTT14</v>
          </cell>
        </row>
        <row r="1344">
          <cell r="A1344" t="str">
            <v>TDTT20</v>
          </cell>
          <cell r="C1344" t="str">
            <v>Tiếp địa lặp lại (trụ 20m)</v>
          </cell>
          <cell r="D1344" t="str">
            <v>Bộ</v>
          </cell>
          <cell r="F1344">
            <v>2000</v>
          </cell>
          <cell r="J1344" t="str">
            <v>TDTT20</v>
          </cell>
        </row>
        <row r="1345">
          <cell r="A1345" t="str">
            <v>TDMT</v>
          </cell>
          <cell r="C1345" t="str">
            <v>Tiếp địa mái tole</v>
          </cell>
          <cell r="D1345" t="str">
            <v>Bộ</v>
          </cell>
          <cell r="F1345">
            <v>2000</v>
          </cell>
          <cell r="J1345" t="str">
            <v>TDMT</v>
          </cell>
        </row>
        <row r="1346">
          <cell r="A1346" t="str">
            <v>TDDD</v>
          </cell>
          <cell r="C1346" t="str">
            <v>Tiếp địa trụ đo đếm</v>
          </cell>
          <cell r="D1346" t="str">
            <v>Bộ</v>
          </cell>
          <cell r="F1346">
            <v>2000</v>
          </cell>
          <cell r="J1346" t="str">
            <v>TDDD</v>
          </cell>
        </row>
        <row r="1347">
          <cell r="A1347" t="str">
            <v>TRUTHEP</v>
          </cell>
          <cell r="C1347" t="str">
            <v>Trụ thép bát giác cao 6m</v>
          </cell>
          <cell r="D1347" t="str">
            <v>Trụ</v>
          </cell>
          <cell r="F1347">
            <v>2000</v>
          </cell>
          <cell r="J1347" t="str">
            <v>TRUTHEP</v>
          </cell>
        </row>
        <row r="1348">
          <cell r="A1348" t="str">
            <v>BTLT 7.5</v>
          </cell>
          <cell r="C1348" t="str">
            <v>Trụ bê tông ly tâm 7.5m</v>
          </cell>
          <cell r="D1348" t="str">
            <v>Trụ</v>
          </cell>
          <cell r="F1348">
            <v>2000</v>
          </cell>
          <cell r="J1348" t="str">
            <v>BTLT 7.5</v>
          </cell>
        </row>
        <row r="1349">
          <cell r="A1349" t="str">
            <v>BTLT 8.5</v>
          </cell>
          <cell r="C1349" t="str">
            <v>Trụ bê tông ly tâm 8.4m</v>
          </cell>
          <cell r="D1349" t="str">
            <v>Trụ</v>
          </cell>
          <cell r="F1349">
            <v>2000</v>
          </cell>
          <cell r="J1349" t="str">
            <v>BTLT 8.5</v>
          </cell>
        </row>
        <row r="1350">
          <cell r="A1350" t="str">
            <v xml:space="preserve">BTLT 8.4 </v>
          </cell>
          <cell r="C1350" t="str">
            <v>Trụ bê tông ly tâm 8.4m không dây tiếp địa</v>
          </cell>
          <cell r="D1350" t="str">
            <v>Trụ</v>
          </cell>
          <cell r="F1350">
            <v>2000</v>
          </cell>
          <cell r="J1350" t="str">
            <v xml:space="preserve">BTLT 8.4 </v>
          </cell>
        </row>
        <row r="1351">
          <cell r="A1351" t="str">
            <v>BTLT 8.4TD</v>
          </cell>
          <cell r="C1351" t="str">
            <v>Trụ bê tông ly tâm 8.4m có dây tiếp địa</v>
          </cell>
          <cell r="D1351" t="str">
            <v>Trụ</v>
          </cell>
          <cell r="F1351">
            <v>2000</v>
          </cell>
          <cell r="J1351" t="str">
            <v>BTLT 8.4TD</v>
          </cell>
        </row>
        <row r="1352">
          <cell r="A1352" t="str">
            <v>N-BTLT 8.4</v>
          </cell>
          <cell r="C1352" t="str">
            <v>Nhổ trụ 8,4m</v>
          </cell>
          <cell r="D1352" t="str">
            <v>Trụ</v>
          </cell>
          <cell r="F1352">
            <v>2000</v>
          </cell>
          <cell r="J1352" t="str">
            <v>N-BTLT 8.4</v>
          </cell>
        </row>
        <row r="1353">
          <cell r="A1353" t="str">
            <v>N-T-BTLT 8.4</v>
          </cell>
          <cell r="C1353" t="str">
            <v>Nhổ và trồng trụ 8,4m</v>
          </cell>
          <cell r="D1353" t="str">
            <v>Trụ</v>
          </cell>
          <cell r="F1353">
            <v>2000</v>
          </cell>
          <cell r="J1353" t="str">
            <v>N-T-BTLT 8.4</v>
          </cell>
        </row>
        <row r="1354">
          <cell r="A1354" t="str">
            <v>BTLT 10.5</v>
          </cell>
          <cell r="C1354" t="str">
            <v>Trụ bê tông ly tâm 10.5m</v>
          </cell>
          <cell r="D1354" t="str">
            <v>Trụ</v>
          </cell>
          <cell r="F1354">
            <v>2000</v>
          </cell>
          <cell r="J1354" t="str">
            <v>BTLT 10.5</v>
          </cell>
        </row>
        <row r="1355">
          <cell r="A1355" t="str">
            <v>N-BTLT 10.5</v>
          </cell>
          <cell r="C1355" t="str">
            <v>Nhổ trụ bê tông ly tâm 10.5m</v>
          </cell>
          <cell r="D1355" t="str">
            <v>Trụ</v>
          </cell>
          <cell r="F1355">
            <v>2000</v>
          </cell>
          <cell r="J1355" t="str">
            <v>N-BTLT 10.5</v>
          </cell>
        </row>
        <row r="1356">
          <cell r="A1356" t="str">
            <v>BTLT 12 TC</v>
          </cell>
          <cell r="C1356" t="str">
            <v>Trụ bê tông ly tâm 12m trồng thủ công</v>
          </cell>
          <cell r="D1356" t="str">
            <v>Trụ</v>
          </cell>
          <cell r="F1356">
            <v>2000</v>
          </cell>
          <cell r="J1356" t="str">
            <v>BTLT 12 TC</v>
          </cell>
        </row>
        <row r="1357">
          <cell r="A1357" t="str">
            <v>BTLT 12</v>
          </cell>
          <cell r="C1357" t="str">
            <v>Trụ bê tông ly tâm 12m trồng thủ công+cơ giới</v>
          </cell>
          <cell r="D1357" t="str">
            <v>Trụ</v>
          </cell>
          <cell r="F1357">
            <v>2000</v>
          </cell>
          <cell r="J1357" t="str">
            <v>BTLT 12</v>
          </cell>
        </row>
        <row r="1358">
          <cell r="A1358" t="str">
            <v>BTLT 12 TĐ</v>
          </cell>
          <cell r="C1358" t="str">
            <v>Trụ bê tông ly tâm 12m (tiếp địa có sẵn) trồng thủ công+cơ giới</v>
          </cell>
          <cell r="D1358" t="str">
            <v>Trụ</v>
          </cell>
          <cell r="F1358">
            <v>2000</v>
          </cell>
          <cell r="J1358" t="str">
            <v>BTLT 12 TĐ</v>
          </cell>
        </row>
        <row r="1359">
          <cell r="A1359" t="str">
            <v>BTLT 14</v>
          </cell>
          <cell r="C1359" t="str">
            <v>Trụ bê tông ly tâm 14m</v>
          </cell>
          <cell r="D1359" t="str">
            <v>Trụ</v>
          </cell>
          <cell r="F1359">
            <v>2000</v>
          </cell>
          <cell r="J1359" t="str">
            <v>BTLT 14</v>
          </cell>
        </row>
        <row r="1360">
          <cell r="A1360" t="str">
            <v>BTLT 20</v>
          </cell>
          <cell r="C1360" t="str">
            <v>Trụ bê tông ly tâm 20m</v>
          </cell>
          <cell r="D1360" t="str">
            <v>Trụ</v>
          </cell>
          <cell r="F1360">
            <v>2000</v>
          </cell>
          <cell r="J1360" t="str">
            <v>BTLT 20</v>
          </cell>
        </row>
        <row r="1361">
          <cell r="A1361" t="str">
            <v>X-24COMPOSITE</v>
          </cell>
          <cell r="C1361" t="str">
            <v>Bộ xà composite 2,4m bắt FCO</v>
          </cell>
          <cell r="D1361" t="str">
            <v>Bộ</v>
          </cell>
          <cell r="F1361">
            <v>2000</v>
          </cell>
          <cell r="G1361" t="str">
            <v>x</v>
          </cell>
          <cell r="J1361" t="str">
            <v>X-24COMPOSITE</v>
          </cell>
        </row>
        <row r="1362">
          <cell r="A1362" t="str">
            <v>X-1,66Đ</v>
          </cell>
          <cell r="C1362" t="str">
            <v>Bộ xà đơn L75x75x8 dài 1,66m:  X-1,66Đ</v>
          </cell>
          <cell r="D1362" t="str">
            <v>Bộ</v>
          </cell>
          <cell r="F1362">
            <v>2000</v>
          </cell>
          <cell r="J1362" t="str">
            <v>X-1,66Đ</v>
          </cell>
        </row>
        <row r="1363">
          <cell r="A1363" t="str">
            <v>X-1,66K</v>
          </cell>
          <cell r="C1363" t="str">
            <v>Bộ xà kép L75x75x8 dài 1,66m:  X-1,66K</v>
          </cell>
          <cell r="D1363" t="str">
            <v>Bộ</v>
          </cell>
          <cell r="F1363">
            <v>2000</v>
          </cell>
          <cell r="J1363" t="str">
            <v>X-1,66K</v>
          </cell>
        </row>
        <row r="1364">
          <cell r="A1364" t="str">
            <v>X-22K-Đ</v>
          </cell>
          <cell r="C1364" t="str">
            <v>Bộ xà kép L75x75x8 dài 2.2m: X-22K-Đ - C810 (lắp trụ đơn)</v>
          </cell>
          <cell r="D1364" t="str">
            <v>Bộ</v>
          </cell>
          <cell r="F1364">
            <v>2000</v>
          </cell>
          <cell r="J1364" t="str">
            <v>X-22K-Đ</v>
          </cell>
        </row>
        <row r="1365">
          <cell r="A1365" t="str">
            <v>X-20Đ</v>
          </cell>
          <cell r="C1365" t="str">
            <v>Bộ xà đơn L75x75x8 dài 2m:  X-20Đ</v>
          </cell>
          <cell r="D1365" t="str">
            <v>Bộ</v>
          </cell>
          <cell r="F1365">
            <v>2000</v>
          </cell>
          <cell r="J1365" t="str">
            <v>X-20Đ</v>
          </cell>
        </row>
        <row r="1366">
          <cell r="A1366" t="str">
            <v>X-20K</v>
          </cell>
          <cell r="C1366" t="str">
            <v xml:space="preserve">Bộ xà kép L75x75x8 dài 2m: X-20K </v>
          </cell>
          <cell r="D1366" t="str">
            <v>Bộ</v>
          </cell>
          <cell r="F1366">
            <v>2000</v>
          </cell>
          <cell r="J1366" t="str">
            <v>X-20K</v>
          </cell>
        </row>
        <row r="1367">
          <cell r="A1367" t="str">
            <v>X-22Đ</v>
          </cell>
          <cell r="C1367" t="str">
            <v>Bộ xà đơn L75x75x8 dài 2.2m: X-22Đ - C810</v>
          </cell>
          <cell r="D1367" t="str">
            <v>Bộ</v>
          </cell>
          <cell r="F1367">
            <v>2000</v>
          </cell>
          <cell r="J1367" t="str">
            <v>X-22Đ</v>
          </cell>
        </row>
        <row r="1368">
          <cell r="A1368" t="str">
            <v>X-22Đ - C920</v>
          </cell>
          <cell r="C1368" t="str">
            <v>Bộ xà đơn L75x75x8 dài 2.2m: X-22Đ - C920</v>
          </cell>
          <cell r="D1368" t="str">
            <v>Bộ</v>
          </cell>
          <cell r="F1368">
            <v>2000</v>
          </cell>
          <cell r="J1368" t="str">
            <v>X-22Đ - C920</v>
          </cell>
        </row>
        <row r="1369">
          <cell r="A1369" t="str">
            <v>TL X-21K</v>
          </cell>
          <cell r="C1369" t="str">
            <v xml:space="preserve">Tháo và lắp bộ xà kép L75x75x8 dài 2.1m: X-21K </v>
          </cell>
          <cell r="D1369" t="str">
            <v>Bộ</v>
          </cell>
          <cell r="F1369">
            <v>2000</v>
          </cell>
          <cell r="J1369" t="str">
            <v>TL X-21K</v>
          </cell>
        </row>
        <row r="1370">
          <cell r="A1370" t="str">
            <v>X-22K-K</v>
          </cell>
          <cell r="C1370" t="str">
            <v>Bộ xà kép L75x75x8 dài 2.2m: X-22K-K - C810 (lắp theo hướng trụ ghép)</v>
          </cell>
          <cell r="D1370" t="str">
            <v>Bộ</v>
          </cell>
          <cell r="F1370">
            <v>2000</v>
          </cell>
          <cell r="J1370" t="str">
            <v>X-22K-K</v>
          </cell>
        </row>
        <row r="1371">
          <cell r="A1371" t="str">
            <v>X-22K - C920</v>
          </cell>
          <cell r="C1371" t="str">
            <v>Bộ xà kép L75x75x8 dài 2.2m: X-22K - C920</v>
          </cell>
          <cell r="D1371" t="str">
            <v>Bộ</v>
          </cell>
          <cell r="F1371">
            <v>2000</v>
          </cell>
          <cell r="J1371" t="str">
            <v>X-22K - C920</v>
          </cell>
        </row>
        <row r="1372">
          <cell r="A1372" t="str">
            <v>X-24Đ</v>
          </cell>
          <cell r="C1372" t="str">
            <v xml:space="preserve">Bộ xà đơn L75x75x8 dài 2.4m: X-24Đ </v>
          </cell>
          <cell r="D1372" t="str">
            <v>Bộ</v>
          </cell>
          <cell r="F1372">
            <v>2000</v>
          </cell>
          <cell r="J1372" t="str">
            <v>X-24Đ</v>
          </cell>
        </row>
        <row r="1373">
          <cell r="A1373" t="str">
            <v>X-24K</v>
          </cell>
          <cell r="C1373" t="str">
            <v xml:space="preserve">Bộ xà kép L75x75x8 dài 2.4m: X-24K </v>
          </cell>
          <cell r="D1373" t="str">
            <v>Bộ</v>
          </cell>
          <cell r="F1373">
            <v>2000</v>
          </cell>
          <cell r="J1373" t="str">
            <v>X-24K</v>
          </cell>
        </row>
        <row r="1374">
          <cell r="A1374" t="str">
            <v>TL X-26K</v>
          </cell>
          <cell r="C1374" t="str">
            <v xml:space="preserve">Tháo và lắp bộ xà kép L75x75x8 dài 2.6m: X-26K_trụ PI </v>
          </cell>
          <cell r="D1374" t="str">
            <v>Bộ</v>
          </cell>
          <cell r="F1374">
            <v>2000</v>
          </cell>
          <cell r="J1374" t="str">
            <v>TL X-26K</v>
          </cell>
        </row>
        <row r="1375">
          <cell r="A1375" t="str">
            <v>X-8ĐL</v>
          </cell>
          <cell r="C1375" t="str">
            <v>Bộ xà lệch đơn L75x75x8 dài 0,8m: X-8ĐL</v>
          </cell>
          <cell r="D1375" t="str">
            <v>Bộ</v>
          </cell>
          <cell r="F1375">
            <v>2000</v>
          </cell>
          <cell r="J1375" t="str">
            <v>X-8ĐL</v>
          </cell>
        </row>
        <row r="1376">
          <cell r="A1376" t="str">
            <v>X-8KL</v>
          </cell>
          <cell r="C1376" t="str">
            <v>Bộ xà lệch kép L75x75x8 dài 0,8m: X-8KL</v>
          </cell>
          <cell r="D1376" t="str">
            <v>Bộ</v>
          </cell>
          <cell r="F1376">
            <v>2000</v>
          </cell>
          <cell r="J1376" t="str">
            <v>X-8KL</v>
          </cell>
        </row>
        <row r="1377">
          <cell r="A1377" t="str">
            <v>X-21ĐL</v>
          </cell>
          <cell r="C1377" t="str">
            <v>Bộ xà lệch đơn L75x75x8 dài 2,1m: X-21ĐL</v>
          </cell>
          <cell r="D1377" t="str">
            <v>Bộ</v>
          </cell>
          <cell r="F1377">
            <v>2000</v>
          </cell>
          <cell r="J1377" t="str">
            <v>X-21ĐL</v>
          </cell>
        </row>
        <row r="1378">
          <cell r="A1378" t="str">
            <v>X-21KL</v>
          </cell>
          <cell r="C1378" t="str">
            <v>Bộ xà lệch kép L75x75x8 dài 2,1m: X-21KL</v>
          </cell>
          <cell r="D1378" t="str">
            <v>Bộ</v>
          </cell>
          <cell r="F1378">
            <v>2000</v>
          </cell>
          <cell r="J1378" t="str">
            <v>X-21KL</v>
          </cell>
        </row>
        <row r="1379">
          <cell r="A1379" t="str">
            <v>X-20ĐL2/3</v>
          </cell>
          <cell r="C1379" t="str">
            <v>Bộ xà lệch đơn L75x75x8 dài 2m: X-20ĐL2/3</v>
          </cell>
          <cell r="D1379" t="str">
            <v>Bộ</v>
          </cell>
          <cell r="F1379">
            <v>2000</v>
          </cell>
          <cell r="J1379" t="str">
            <v>X-20ĐL2/3</v>
          </cell>
        </row>
        <row r="1380">
          <cell r="A1380" t="str">
            <v>X-20KL2/3</v>
          </cell>
          <cell r="C1380" t="str">
            <v>Bộ xà lệch kép L75x75x8 dài 2m: X-20KL2/3</v>
          </cell>
          <cell r="D1380" t="str">
            <v>Bộ</v>
          </cell>
          <cell r="F1380">
            <v>2000</v>
          </cell>
          <cell r="J1380" t="str">
            <v>X-20KL2/3</v>
          </cell>
        </row>
        <row r="1381">
          <cell r="A1381" t="str">
            <v>X-24ĐP</v>
          </cell>
          <cell r="C1381" t="str">
            <v>Bộ xà đơn 2400 trụ Pi tim 1400: X-24ĐP</v>
          </cell>
          <cell r="D1381" t="str">
            <v>Bộ</v>
          </cell>
          <cell r="F1381">
            <v>2000</v>
          </cell>
          <cell r="J1381" t="str">
            <v>X-24ĐP</v>
          </cell>
        </row>
        <row r="1382">
          <cell r="A1382" t="str">
            <v>X-24KP</v>
          </cell>
          <cell r="C1382" t="str">
            <v>Bộ xà kép 2400 trụ Pi tim 1400: X-24KP</v>
          </cell>
          <cell r="D1382" t="str">
            <v>Bộ</v>
          </cell>
          <cell r="F1382">
            <v>2000</v>
          </cell>
          <cell r="J1382" t="str">
            <v>X-24KP</v>
          </cell>
        </row>
        <row r="1383">
          <cell r="A1383" t="str">
            <v>X-26ĐP</v>
          </cell>
          <cell r="C1383" t="str">
            <v>Bộ xà đơn 2600 trụ Pi tim 2400: X-26ĐP</v>
          </cell>
          <cell r="D1383" t="str">
            <v>Bộ</v>
          </cell>
          <cell r="F1383">
            <v>2000</v>
          </cell>
          <cell r="J1383" t="str">
            <v>X-26ĐP</v>
          </cell>
        </row>
        <row r="1384">
          <cell r="A1384" t="str">
            <v>X-26KP</v>
          </cell>
          <cell r="C1384" t="str">
            <v>Bộ xà kép 2600 trụ Pi tim 2400: X-26KP</v>
          </cell>
          <cell r="D1384" t="str">
            <v>Bộ</v>
          </cell>
          <cell r="F1384">
            <v>2000</v>
          </cell>
          <cell r="J1384" t="str">
            <v>X-26KP</v>
          </cell>
        </row>
        <row r="1385">
          <cell r="A1385" t="str">
            <v>X-28KP</v>
          </cell>
          <cell r="C1385" t="str">
            <v>Bộ xà kép 2800 trụ Pi tim 1400: X-28KP</v>
          </cell>
          <cell r="D1385" t="str">
            <v>Bộ</v>
          </cell>
          <cell r="F1385">
            <v>2000</v>
          </cell>
          <cell r="J1385" t="str">
            <v>X-28KP</v>
          </cell>
        </row>
        <row r="1386">
          <cell r="A1386" t="str">
            <v>X-30KP</v>
          </cell>
          <cell r="C1386" t="str">
            <v>Bộ xà kép 3000 trụ Pi tim 1400: X-30KP</v>
          </cell>
          <cell r="D1386" t="str">
            <v>Bộ</v>
          </cell>
          <cell r="F1386">
            <v>2000</v>
          </cell>
          <cell r="J1386" t="str">
            <v>X-30KP</v>
          </cell>
        </row>
        <row r="1387">
          <cell r="A1387" t="str">
            <v>X-38Đ</v>
          </cell>
          <cell r="C1387" t="str">
            <v>Bộ xà đỡ đơn L75x75x8 dài 3,8m: X-38Đ</v>
          </cell>
          <cell r="D1387" t="str">
            <v>Bộ</v>
          </cell>
          <cell r="F1387">
            <v>2000</v>
          </cell>
          <cell r="J1387" t="str">
            <v>X-38Đ</v>
          </cell>
        </row>
        <row r="1388">
          <cell r="A1388" t="str">
            <v>X-42KP</v>
          </cell>
          <cell r="C1388" t="str">
            <v>Bộ xà kép 4200 trụ Pi tim 1700: X-42KP</v>
          </cell>
          <cell r="D1388" t="str">
            <v>Bộ</v>
          </cell>
          <cell r="F1388">
            <v>2000</v>
          </cell>
          <cell r="J1388" t="str">
            <v>X-42KP</v>
          </cell>
        </row>
        <row r="1389">
          <cell r="A1389" t="str">
            <v>X-24KP500</v>
          </cell>
          <cell r="C1389" t="str">
            <v>Bộ xà kép 2400 trụ Pi tim 500: X-24KP500</v>
          </cell>
          <cell r="D1389" t="str">
            <v>Bộ</v>
          </cell>
          <cell r="F1389">
            <v>2000</v>
          </cell>
          <cell r="J1389" t="str">
            <v>X-24KP500</v>
          </cell>
        </row>
        <row r="1390">
          <cell r="A1390" t="str">
            <v>G-20KP</v>
          </cell>
          <cell r="C1390" t="str">
            <v>Bộ thanh giằng trụ Pi tim 1400: G-20KP</v>
          </cell>
          <cell r="D1390" t="str">
            <v>Bộ</v>
          </cell>
          <cell r="F1390">
            <v>2000</v>
          </cell>
          <cell r="J1390" t="str">
            <v>G-20KP</v>
          </cell>
        </row>
        <row r="1391">
          <cell r="A1391" t="str">
            <v>G-23KP</v>
          </cell>
          <cell r="C1391" t="str">
            <v>Bộ thanh giằng trụ Pi tim 1700: G-23KP</v>
          </cell>
          <cell r="D1391" t="str">
            <v>Bộ</v>
          </cell>
          <cell r="F1391">
            <v>2000</v>
          </cell>
          <cell r="J1391" t="str">
            <v>G-23KP</v>
          </cell>
        </row>
        <row r="1392">
          <cell r="A1392" t="str">
            <v>G-720</v>
          </cell>
          <cell r="C1392" t="str">
            <v>Bộ thanh giằng trụ Pi tim 500: G-720</v>
          </cell>
          <cell r="D1392" t="str">
            <v>Bộ</v>
          </cell>
          <cell r="F1392">
            <v>2000</v>
          </cell>
          <cell r="J1392" t="str">
            <v>G-720</v>
          </cell>
        </row>
        <row r="1393">
          <cell r="A1393" t="str">
            <v>CODE th-Þ240</v>
          </cell>
          <cell r="C1393" t="str">
            <v>Bộ CODE lắp néo trung hòa: CODE th-Þ240</v>
          </cell>
          <cell r="D1393" t="str">
            <v>Bộ</v>
          </cell>
          <cell r="F1393">
            <v>2000</v>
          </cell>
          <cell r="J1393" t="str">
            <v>CODE th-Þ240</v>
          </cell>
        </row>
        <row r="1394">
          <cell r="A1394" t="str">
            <v>CX-ht</v>
          </cell>
          <cell r="C1394" t="str">
            <v>Bộ chằng xuống đơn cho trụ hạ thế: CX.ht</v>
          </cell>
          <cell r="D1394" t="str">
            <v>Bộ</v>
          </cell>
          <cell r="F1394">
            <v>2000</v>
          </cell>
          <cell r="J1394" t="str">
            <v>CX-ht</v>
          </cell>
        </row>
        <row r="1395">
          <cell r="A1395" t="str">
            <v>T CL-ht</v>
          </cell>
          <cell r="C1395" t="str">
            <v>Tháo bộ chằng lệch đơn cho trụ hạ thế: CL.ht</v>
          </cell>
          <cell r="D1395" t="str">
            <v>Bộ</v>
          </cell>
          <cell r="F1395">
            <v>2000</v>
          </cell>
          <cell r="J1395" t="str">
            <v>T CL-ht</v>
          </cell>
        </row>
        <row r="1396">
          <cell r="A1396" t="str">
            <v>CL-ht</v>
          </cell>
          <cell r="C1396" t="str">
            <v>Bộ chằng lệch đơn cho trụ hạ thế: CL.ht</v>
          </cell>
          <cell r="D1396" t="str">
            <v>Bộ</v>
          </cell>
          <cell r="F1396">
            <v>2000</v>
          </cell>
          <cell r="J1396" t="str">
            <v>CL-ht</v>
          </cell>
        </row>
        <row r="1397">
          <cell r="A1397" t="str">
            <v>CX10-B</v>
          </cell>
          <cell r="C1397" t="str">
            <v>Bộ chằng xuống đơn cho trụ 10,5m: CX10-B</v>
          </cell>
          <cell r="D1397" t="str">
            <v>Bộ</v>
          </cell>
          <cell r="F1397">
            <v>2000</v>
          </cell>
          <cell r="J1397" t="str">
            <v>CX10-B</v>
          </cell>
        </row>
        <row r="1398">
          <cell r="A1398" t="str">
            <v>CL10-B</v>
          </cell>
          <cell r="C1398" t="str">
            <v>Bộ chằng lệch đơn cho trụ 10,5m: CL10-B</v>
          </cell>
          <cell r="D1398" t="str">
            <v>Bộ</v>
          </cell>
          <cell r="F1398">
            <v>2000</v>
          </cell>
          <cell r="J1398" t="str">
            <v>CL10-B</v>
          </cell>
        </row>
        <row r="1399">
          <cell r="A1399" t="str">
            <v>CXX10-B</v>
          </cell>
          <cell r="C1399" t="str">
            <v>Bộ chằng xuống kép cho trụ 10,5m: CXX10-B</v>
          </cell>
          <cell r="D1399" t="str">
            <v>Bộ</v>
          </cell>
          <cell r="F1399">
            <v>2000</v>
          </cell>
          <cell r="J1399" t="str">
            <v>CXX10-B</v>
          </cell>
        </row>
        <row r="1400">
          <cell r="A1400" t="str">
            <v>T CX12-B</v>
          </cell>
          <cell r="C1400" t="str">
            <v>Tháo bộ chằng xuống đơn cho trụ 12m: CX12-B</v>
          </cell>
          <cell r="D1400" t="str">
            <v>Bộ</v>
          </cell>
          <cell r="F1400">
            <v>2000</v>
          </cell>
          <cell r="J1400" t="str">
            <v>T CX12-B</v>
          </cell>
        </row>
        <row r="1401">
          <cell r="A1401" t="str">
            <v>CX12-B</v>
          </cell>
          <cell r="C1401" t="str">
            <v>Bộ chằng xuống đơn cho trụ 12m: CX12-B</v>
          </cell>
          <cell r="D1401" t="str">
            <v>Bộ</v>
          </cell>
          <cell r="F1401">
            <v>2000</v>
          </cell>
          <cell r="J1401" t="str">
            <v>CX12-B</v>
          </cell>
        </row>
        <row r="1402">
          <cell r="A1402" t="str">
            <v>T CL12-B</v>
          </cell>
          <cell r="C1402" t="str">
            <v>Tháo bộ chằng lệch đơn cho trụ 12m: CL12-B</v>
          </cell>
          <cell r="D1402" t="str">
            <v>Bộ</v>
          </cell>
          <cell r="F1402">
            <v>2000</v>
          </cell>
          <cell r="J1402" t="str">
            <v>T CL12-B</v>
          </cell>
        </row>
        <row r="1403">
          <cell r="A1403" t="str">
            <v>CL12-B</v>
          </cell>
          <cell r="C1403" t="str">
            <v>Bộ chằng lệch đơn cho trụ 12m: CL12-B</v>
          </cell>
          <cell r="D1403" t="str">
            <v>Bộ</v>
          </cell>
          <cell r="F1403">
            <v>2000</v>
          </cell>
          <cell r="J1403" t="str">
            <v>CL12-B</v>
          </cell>
        </row>
        <row r="1404">
          <cell r="A1404" t="str">
            <v>CXX12-B</v>
          </cell>
          <cell r="C1404" t="str">
            <v>Bộ chằng xuống kép cho trụ 12m: CXX12-B</v>
          </cell>
          <cell r="D1404" t="str">
            <v>Bộ</v>
          </cell>
          <cell r="F1404">
            <v>2000</v>
          </cell>
          <cell r="J1404" t="str">
            <v>CXX12-B</v>
          </cell>
        </row>
        <row r="1405">
          <cell r="A1405" t="str">
            <v>CX14-B</v>
          </cell>
          <cell r="C1405" t="str">
            <v>Bộ chằng xuống đơn cho trụ 14m: CX14-B</v>
          </cell>
          <cell r="D1405" t="str">
            <v>Bộ</v>
          </cell>
          <cell r="F1405">
            <v>2000</v>
          </cell>
          <cell r="J1405" t="str">
            <v>CX14-B</v>
          </cell>
        </row>
        <row r="1406">
          <cell r="A1406" t="str">
            <v>CL14-B</v>
          </cell>
          <cell r="C1406" t="str">
            <v>Bộ chằng lệch đơn cho trụ 14m: CL14-B</v>
          </cell>
          <cell r="D1406" t="str">
            <v>Bộ</v>
          </cell>
          <cell r="F1406">
            <v>2000</v>
          </cell>
          <cell r="J1406" t="str">
            <v>CL14-B</v>
          </cell>
        </row>
        <row r="1407">
          <cell r="A1407" t="str">
            <v>CXX14-B</v>
          </cell>
          <cell r="C1407" t="str">
            <v>Bộ chằng xuống kép cho trụ 14m: CXX14-B</v>
          </cell>
          <cell r="D1407" t="str">
            <v>Bộ</v>
          </cell>
          <cell r="F1407">
            <v>2000</v>
          </cell>
          <cell r="J1407" t="str">
            <v>CXX14-B</v>
          </cell>
        </row>
        <row r="1408">
          <cell r="A1408" t="str">
            <v>CK-B</v>
          </cell>
          <cell r="C1408" t="str">
            <v>Bộ chằng vượt đơn: CK-B</v>
          </cell>
          <cell r="D1408" t="str">
            <v>Bộ</v>
          </cell>
          <cell r="F1408">
            <v>2000</v>
          </cell>
          <cell r="J1408" t="str">
            <v>CK-B</v>
          </cell>
        </row>
        <row r="1409">
          <cell r="A1409" t="str">
            <v>CKK-B</v>
          </cell>
          <cell r="C1409" t="str">
            <v>Bộ chằng vượt kép: CKK-B</v>
          </cell>
          <cell r="D1409" t="str">
            <v>Bộ</v>
          </cell>
          <cell r="F1409">
            <v>2000</v>
          </cell>
          <cell r="J1409" t="str">
            <v>CKK-B</v>
          </cell>
        </row>
        <row r="1410">
          <cell r="A1410" t="str">
            <v>CX10-C</v>
          </cell>
          <cell r="C1410" t="str">
            <v>Bộ chằng xuống đơn cho trụ 10,5m: CX10-C</v>
          </cell>
          <cell r="D1410" t="str">
            <v>Bộ</v>
          </cell>
          <cell r="F1410">
            <v>2000</v>
          </cell>
          <cell r="J1410" t="str">
            <v>CX10-C</v>
          </cell>
        </row>
        <row r="1411">
          <cell r="A1411" t="str">
            <v>CL10-C</v>
          </cell>
          <cell r="C1411" t="str">
            <v>Bộ chằng lệch đơn cho trụ 10,5m: CL10-C</v>
          </cell>
          <cell r="D1411" t="str">
            <v>Bộ</v>
          </cell>
          <cell r="F1411">
            <v>2000</v>
          </cell>
          <cell r="J1411" t="str">
            <v>CL10-C</v>
          </cell>
        </row>
        <row r="1412">
          <cell r="A1412" t="str">
            <v>CXX10-C</v>
          </cell>
          <cell r="C1412" t="str">
            <v>Bộ chằng xuống kép cho trụ 10,5m: CXX10-C</v>
          </cell>
          <cell r="D1412" t="str">
            <v>Bộ</v>
          </cell>
          <cell r="F1412">
            <v>2000</v>
          </cell>
          <cell r="J1412" t="str">
            <v>CXX10-C</v>
          </cell>
        </row>
        <row r="1413">
          <cell r="A1413" t="str">
            <v>CX12-C</v>
          </cell>
          <cell r="C1413" t="str">
            <v>Bộ chằng xuống đơn cho trụ 12m: CX12-C</v>
          </cell>
          <cell r="D1413" t="str">
            <v>Bộ</v>
          </cell>
          <cell r="F1413">
            <v>2000</v>
          </cell>
          <cell r="J1413" t="str">
            <v>CX12-C</v>
          </cell>
        </row>
        <row r="1414">
          <cell r="A1414" t="str">
            <v>CL12-C</v>
          </cell>
          <cell r="C1414" t="str">
            <v>Bộ chằng lệch đơn cho trụ 12m: CL12-C</v>
          </cell>
          <cell r="D1414" t="str">
            <v>Bộ</v>
          </cell>
          <cell r="F1414">
            <v>2000</v>
          </cell>
          <cell r="J1414" t="str">
            <v>CL12-C</v>
          </cell>
        </row>
        <row r="1415">
          <cell r="A1415" t="str">
            <v>CXX12-C</v>
          </cell>
          <cell r="C1415" t="str">
            <v>Bộ chằng xuống kép cho trụ 12m: CXX12-C</v>
          </cell>
          <cell r="D1415" t="str">
            <v>Bộ</v>
          </cell>
          <cell r="F1415">
            <v>2000</v>
          </cell>
          <cell r="J1415" t="str">
            <v>CXX12-C</v>
          </cell>
        </row>
        <row r="1416">
          <cell r="A1416" t="str">
            <v>CX14-C</v>
          </cell>
          <cell r="C1416" t="str">
            <v>Bộ chằng xuống đơn cho trụ 14m: CX14-C</v>
          </cell>
          <cell r="D1416" t="str">
            <v>Bộ</v>
          </cell>
          <cell r="F1416">
            <v>2000</v>
          </cell>
          <cell r="J1416" t="str">
            <v>CX14-C</v>
          </cell>
        </row>
        <row r="1417">
          <cell r="A1417" t="str">
            <v>CL14-C</v>
          </cell>
          <cell r="C1417" t="str">
            <v>Bộ chằng lệch đơn cho trụ 14m: CL14-C</v>
          </cell>
          <cell r="D1417" t="str">
            <v>Bộ</v>
          </cell>
          <cell r="F1417">
            <v>2000</v>
          </cell>
          <cell r="J1417" t="str">
            <v>CL14-C</v>
          </cell>
        </row>
        <row r="1418">
          <cell r="A1418" t="str">
            <v>CXX14-C</v>
          </cell>
          <cell r="C1418" t="str">
            <v>Bộ chằng xuống kép cho trụ 14m: CXX14-C</v>
          </cell>
          <cell r="D1418" t="str">
            <v>Bộ</v>
          </cell>
          <cell r="F1418">
            <v>2000</v>
          </cell>
          <cell r="J1418" t="str">
            <v>CXX14-C</v>
          </cell>
        </row>
        <row r="1419">
          <cell r="A1419" t="str">
            <v>CX20-C</v>
          </cell>
          <cell r="C1419" t="str">
            <v>Bộ chằng xuống đơn cho trụ 20m: CX20-C</v>
          </cell>
          <cell r="D1419" t="str">
            <v>Bộ</v>
          </cell>
          <cell r="F1419">
            <v>2000</v>
          </cell>
          <cell r="J1419" t="str">
            <v>CX20-C</v>
          </cell>
        </row>
        <row r="1420">
          <cell r="A1420" t="str">
            <v>CK-C</v>
          </cell>
          <cell r="C1420" t="str">
            <v>Bộ chằng vượt đơn: CK-C</v>
          </cell>
          <cell r="D1420" t="str">
            <v>Bộ</v>
          </cell>
          <cell r="F1420">
            <v>2000</v>
          </cell>
          <cell r="J1420" t="str">
            <v>CK-C</v>
          </cell>
        </row>
        <row r="1421">
          <cell r="A1421" t="str">
            <v>CKK-C</v>
          </cell>
          <cell r="C1421" t="str">
            <v>Bộ chằng vượt kép: CKK-C</v>
          </cell>
          <cell r="D1421" t="str">
            <v>Bộ</v>
          </cell>
          <cell r="F1421">
            <v>2000</v>
          </cell>
          <cell r="J1421" t="str">
            <v>CKK-C</v>
          </cell>
        </row>
        <row r="1422">
          <cell r="A1422" t="str">
            <v>NXX</v>
          </cell>
          <cell r="C1422" t="str">
            <v>Bộ móng neo xòe cho chằng xuống: NXX</v>
          </cell>
          <cell r="D1422" t="str">
            <v>Bộ</v>
          </cell>
          <cell r="F1422">
            <v>2000</v>
          </cell>
          <cell r="J1422" t="str">
            <v>NXX</v>
          </cell>
        </row>
        <row r="1423">
          <cell r="A1423" t="str">
            <v>NXL</v>
          </cell>
          <cell r="C1423" t="str">
            <v>Bộ móng neo xòe cho chằng lệch: NXL</v>
          </cell>
          <cell r="D1423" t="str">
            <v>Bộ</v>
          </cell>
          <cell r="F1423">
            <v>2000</v>
          </cell>
          <cell r="J1423" t="str">
            <v>NXL</v>
          </cell>
        </row>
        <row r="1424">
          <cell r="A1424" t="str">
            <v xml:space="preserve">MNX12-2 </v>
          </cell>
          <cell r="C1424" t="str">
            <v>Bộ móng neo 1200x200 cho chằng xuống: MNX12-2</v>
          </cell>
          <cell r="D1424" t="str">
            <v>Bộ</v>
          </cell>
          <cell r="F1424">
            <v>2000</v>
          </cell>
          <cell r="J1424" t="str">
            <v xml:space="preserve">MNX12-2 </v>
          </cell>
        </row>
        <row r="1425">
          <cell r="A1425" t="str">
            <v>MNL12-2</v>
          </cell>
          <cell r="C1425" t="str">
            <v>Bộ móng neo 1200x200 cho chằng lệch: MNL12-2</v>
          </cell>
          <cell r="D1425" t="str">
            <v>Bộ</v>
          </cell>
          <cell r="F1425">
            <v>2000</v>
          </cell>
          <cell r="J1425" t="str">
            <v>MNL12-2</v>
          </cell>
        </row>
        <row r="1426">
          <cell r="A1426" t="str">
            <v xml:space="preserve">MNX12-4 </v>
          </cell>
          <cell r="C1426" t="str">
            <v>Bộ móng neo 1200x400 cho chằng xuống: MNX12-4</v>
          </cell>
          <cell r="D1426" t="str">
            <v>Bộ</v>
          </cell>
          <cell r="F1426">
            <v>2000</v>
          </cell>
          <cell r="J1426" t="str">
            <v xml:space="preserve">MNX12-4 </v>
          </cell>
        </row>
        <row r="1427">
          <cell r="A1427" t="str">
            <v xml:space="preserve">MNL12-4 </v>
          </cell>
          <cell r="C1427" t="str">
            <v>Bộ móng neo 1200x400 cho chằng lệch: MNL12-4</v>
          </cell>
          <cell r="D1427" t="str">
            <v>Bộ</v>
          </cell>
          <cell r="F1427">
            <v>2000</v>
          </cell>
          <cell r="J1427" t="str">
            <v xml:space="preserve">MNL12-4 </v>
          </cell>
        </row>
        <row r="1428">
          <cell r="A1428" t="str">
            <v xml:space="preserve">MNX15-4 </v>
          </cell>
          <cell r="C1428" t="str">
            <v>Bộ móng neo 1500x400 cho chằng xuống: MNX15-4</v>
          </cell>
          <cell r="D1428" t="str">
            <v>Bộ</v>
          </cell>
          <cell r="F1428">
            <v>2000</v>
          </cell>
          <cell r="J1428" t="str">
            <v xml:space="preserve">MNX15-4 </v>
          </cell>
        </row>
        <row r="1429">
          <cell r="A1429" t="str">
            <v>MNL15-4</v>
          </cell>
          <cell r="C1429" t="str">
            <v>Bộ móng neo 1500x400 cho chằng lệch: MNL15-4</v>
          </cell>
          <cell r="D1429" t="str">
            <v>Bộ</v>
          </cell>
          <cell r="F1429">
            <v>2000</v>
          </cell>
          <cell r="J1429" t="str">
            <v>MNL15-4</v>
          </cell>
        </row>
        <row r="1430">
          <cell r="A1430" t="str">
            <v xml:space="preserve">MNX15-6 </v>
          </cell>
          <cell r="C1430" t="str">
            <v>Bộ móng neo 1500x600 cho chằng xuống: MNX15-6</v>
          </cell>
          <cell r="D1430" t="str">
            <v>Bộ</v>
          </cell>
          <cell r="F1430">
            <v>2000</v>
          </cell>
          <cell r="J1430" t="str">
            <v xml:space="preserve">MNX15-6 </v>
          </cell>
        </row>
        <row r="1431">
          <cell r="A1431" t="str">
            <v xml:space="preserve">MNL15-6 </v>
          </cell>
          <cell r="C1431" t="str">
            <v>Bộ móng neo 1500x600 cho chằng lệch: MNL15-6</v>
          </cell>
          <cell r="D1431" t="str">
            <v>Bộ</v>
          </cell>
          <cell r="F1431">
            <v>2000</v>
          </cell>
          <cell r="J1431" t="str">
            <v xml:space="preserve">MNL15-6 </v>
          </cell>
        </row>
        <row r="1432">
          <cell r="A1432" t="str">
            <v>DDTT3P-ct</v>
          </cell>
          <cell r="C1432" t="str">
            <v>Phần trung thế cải tạo</v>
          </cell>
          <cell r="D1432" t="str">
            <v>Tbộ</v>
          </cell>
          <cell r="F1432">
            <v>2000</v>
          </cell>
          <cell r="J1432" t="str">
            <v>DDTT3P-ct</v>
          </cell>
        </row>
        <row r="1433">
          <cell r="A1433" t="str">
            <v>DDTT3P2m-m</v>
          </cell>
          <cell r="C1433" t="str">
            <v>Phân trung thế 3 pha XD mới 2 mạch</v>
          </cell>
          <cell r="D1433" t="str">
            <v>Tbộ</v>
          </cell>
          <cell r="F1433">
            <v>2000</v>
          </cell>
          <cell r="J1433" t="str">
            <v>DDTT3P2m-m</v>
          </cell>
        </row>
        <row r="1434">
          <cell r="A1434" t="str">
            <v>DDTT3P1m-m</v>
          </cell>
          <cell r="C1434" t="str">
            <v>Phần trung thế 3 pha xây dựng mới</v>
          </cell>
          <cell r="D1434" t="str">
            <v>Tbộ</v>
          </cell>
          <cell r="F1434">
            <v>2000</v>
          </cell>
          <cell r="J1434" t="str">
            <v>DDTT3P1m-m</v>
          </cell>
        </row>
        <row r="1435">
          <cell r="A1435" t="str">
            <v>DDTT1P-m</v>
          </cell>
          <cell r="C1435" t="str">
            <v>Phân trung thế 1 pha XD mới</v>
          </cell>
          <cell r="D1435" t="str">
            <v>Tbộ</v>
          </cell>
          <cell r="F1435">
            <v>2000</v>
          </cell>
          <cell r="J1435" t="str">
            <v>DDTT1P-m</v>
          </cell>
        </row>
        <row r="1436">
          <cell r="A1436" t="str">
            <v>DDHTDL</v>
          </cell>
          <cell r="C1436" t="str">
            <v>Phần hạ thế độc lập xây dựng mới</v>
          </cell>
          <cell r="D1436" t="str">
            <v>Tbộ</v>
          </cell>
          <cell r="F1436">
            <v>2000</v>
          </cell>
          <cell r="J1436" t="str">
            <v>DDHTDL</v>
          </cell>
        </row>
        <row r="1437">
          <cell r="A1437" t="str">
            <v>DDHTHH</v>
          </cell>
          <cell r="C1437" t="str">
            <v>Phần hạ thế cải tạo</v>
          </cell>
          <cell r="D1437" t="str">
            <v>Tbộ</v>
          </cell>
          <cell r="F1437">
            <v>2000</v>
          </cell>
          <cell r="J1437" t="str">
            <v>DDHTHH</v>
          </cell>
        </row>
        <row r="1438">
          <cell r="A1438" t="str">
            <v>HTCS</v>
          </cell>
          <cell r="C1438" t="str">
            <v>Phần hạ thế chiếu sáng</v>
          </cell>
          <cell r="D1438" t="str">
            <v>Tbộ</v>
          </cell>
          <cell r="F1438">
            <v>2000</v>
          </cell>
          <cell r="J1438" t="str">
            <v>HTCS</v>
          </cell>
        </row>
        <row r="1439">
          <cell r="A1439" t="str">
            <v>Hotline</v>
          </cell>
          <cell r="C1439" t="str">
            <v>Phần đấu nối HOTLINE</v>
          </cell>
          <cell r="F1439">
            <v>2000</v>
          </cell>
          <cell r="J1439" t="str">
            <v>Hotline</v>
          </cell>
        </row>
        <row r="1440">
          <cell r="A1440" t="str">
            <v>TBDD3pct</v>
          </cell>
          <cell r="C1440" t="str">
            <v>Phần thiết bị đường dây 3 pha cải tạo</v>
          </cell>
          <cell r="F1440">
            <v>2000</v>
          </cell>
          <cell r="J1440" t="str">
            <v>TBDD3pct</v>
          </cell>
        </row>
        <row r="1441">
          <cell r="A1441" t="str">
            <v>TBDD3p2m</v>
          </cell>
          <cell r="C1441" t="str">
            <v>Phần thiết bị đường dây 3 pha XDM 2 mạch</v>
          </cell>
          <cell r="F1441">
            <v>2000</v>
          </cell>
          <cell r="J1441" t="str">
            <v>TBDD3p2m</v>
          </cell>
        </row>
        <row r="1442">
          <cell r="A1442" t="str">
            <v>TBDD3p1m</v>
          </cell>
          <cell r="C1442" t="str">
            <v>Phần thiết bị đường dây 3 pha 1 mạch</v>
          </cell>
          <cell r="F1442">
            <v>2000</v>
          </cell>
          <cell r="J1442" t="str">
            <v>TBDD3p1m</v>
          </cell>
        </row>
        <row r="1443">
          <cell r="A1443" t="str">
            <v>TĐĐ</v>
          </cell>
          <cell r="C1443" t="str">
            <v>Phần vật liệu trụ đo đếm</v>
          </cell>
          <cell r="F1443">
            <v>2000</v>
          </cell>
          <cell r="J1443" t="str">
            <v>TĐĐ</v>
          </cell>
        </row>
        <row r="1444">
          <cell r="A1444" t="str">
            <v>TBDD1p</v>
          </cell>
          <cell r="C1444" t="str">
            <v>Phần thiết bị đường dây trung thế 1 pha XDM</v>
          </cell>
          <cell r="F1444">
            <v>2000</v>
          </cell>
          <cell r="J1444" t="str">
            <v>TBDD1p</v>
          </cell>
        </row>
        <row r="1445">
          <cell r="A1445" t="str">
            <v>TBHT</v>
          </cell>
          <cell r="C1445" t="str">
            <v xml:space="preserve">Phần thiết bị đường dây hạ thế </v>
          </cell>
          <cell r="F1445">
            <v>2000</v>
          </cell>
          <cell r="J1445" t="str">
            <v>TBHT</v>
          </cell>
        </row>
        <row r="1446">
          <cell r="A1446" t="str">
            <v>BBVS</v>
          </cell>
          <cell r="C1446" t="str">
            <v>Phần biển báo vượt sông</v>
          </cell>
          <cell r="F1446">
            <v>2000</v>
          </cell>
          <cell r="J1446" t="str">
            <v>BBVS</v>
          </cell>
        </row>
        <row r="1447">
          <cell r="A1447" t="str">
            <v>CBH9</v>
          </cell>
          <cell r="C1447" t="str">
            <v>Cột báo hiệu cao 9m</v>
          </cell>
          <cell r="D1447" t="str">
            <v>Cột</v>
          </cell>
          <cell r="F1447">
            <v>2000</v>
          </cell>
          <cell r="J1447" t="str">
            <v>CBH9</v>
          </cell>
        </row>
        <row r="1448">
          <cell r="A1448" t="str">
            <v>BBH1212</v>
          </cell>
          <cell r="C1448" t="str">
            <v>Biển báo hiệu 1.2mx1.2m</v>
          </cell>
          <cell r="D1448" t="str">
            <v>Biển</v>
          </cell>
          <cell r="F1448">
            <v>2000</v>
          </cell>
          <cell r="J1448" t="str">
            <v>BBH1212</v>
          </cell>
        </row>
        <row r="1449">
          <cell r="A1449" t="str">
            <v>MCBH1212</v>
          </cell>
          <cell r="C1449" t="str">
            <v>Móng cột báo hiệu 1.2mx1.2m</v>
          </cell>
          <cell r="D1449" t="str">
            <v>Móng</v>
          </cell>
          <cell r="F1449">
            <v>2000</v>
          </cell>
          <cell r="J1449" t="str">
            <v>MCBH1212</v>
          </cell>
        </row>
        <row r="1450">
          <cell r="A1450" t="str">
            <v>Đth-U</v>
          </cell>
          <cell r="C1450" t="str">
            <v>Bộ Uclevis đỡ dây trung hòa: Đth-U</v>
          </cell>
          <cell r="D1450" t="str">
            <v>bộ</v>
          </cell>
          <cell r="F1450">
            <v>2000</v>
          </cell>
          <cell r="J1450" t="str">
            <v>Đth-U</v>
          </cell>
        </row>
        <row r="1451">
          <cell r="A1451" t="str">
            <v>Nth-U</v>
          </cell>
          <cell r="C1451" t="str">
            <v>Bộ Uclevis néo dây trung hòa vào trụ: Nth-U</v>
          </cell>
          <cell r="D1451" t="str">
            <v>bộ</v>
          </cell>
          <cell r="F1451">
            <v>2000</v>
          </cell>
          <cell r="J1451" t="str">
            <v>Nth-U</v>
          </cell>
        </row>
        <row r="1452">
          <cell r="A1452" t="str">
            <v>Nth-T</v>
          </cell>
          <cell r="C1452" t="str">
            <v>Bộ khóa néo dây trung hòa vào trụ: Nth-T</v>
          </cell>
          <cell r="D1452" t="str">
            <v>bộ</v>
          </cell>
          <cell r="F1452">
            <v>2000</v>
          </cell>
          <cell r="J1452" t="str">
            <v>Nth-T</v>
          </cell>
        </row>
        <row r="1453">
          <cell r="A1453" t="str">
            <v>Nth-X</v>
          </cell>
          <cell r="C1453" t="str">
            <v>Bộ khóa néo dây trung hòa vào xà: Nth-X</v>
          </cell>
          <cell r="D1453" t="str">
            <v>bộ</v>
          </cell>
          <cell r="F1453">
            <v>2000</v>
          </cell>
          <cell r="J1453" t="str">
            <v>Nth-X</v>
          </cell>
        </row>
        <row r="1454">
          <cell r="A1454" t="str">
            <v>SĐU</v>
          </cell>
          <cell r="C1454" t="str">
            <v>Bộ cách điện đứng+ty sứ : SĐU</v>
          </cell>
          <cell r="D1454" t="str">
            <v>bộ</v>
          </cell>
          <cell r="F1454">
            <v>2000</v>
          </cell>
          <cell r="J1454" t="str">
            <v>SĐU</v>
          </cell>
        </row>
        <row r="1455">
          <cell r="A1455" t="str">
            <v>SĐI</v>
          </cell>
          <cell r="C1455" t="str">
            <v>Bộ cách điện đỉnh+ty sứ đơn : SĐI</v>
          </cell>
          <cell r="D1455" t="str">
            <v>bộ</v>
          </cell>
          <cell r="F1455">
            <v>2000</v>
          </cell>
          <cell r="J1455" t="str">
            <v>SĐI</v>
          </cell>
        </row>
        <row r="1456">
          <cell r="A1456" t="str">
            <v>SĐG</v>
          </cell>
          <cell r="C1456" t="str">
            <v>Bộ cách điện đỉnh góc + ty sứ đơn : SĐG</v>
          </cell>
          <cell r="D1456" t="str">
            <v>bộ</v>
          </cell>
          <cell r="F1456">
            <v>2000</v>
          </cell>
          <cell r="J1456" t="str">
            <v>SĐG</v>
          </cell>
        </row>
        <row r="1457">
          <cell r="A1457" t="str">
            <v>CĐT 2BAT-T</v>
          </cell>
          <cell r="C1457" t="str">
            <v>Chuỗi sứ treo 2bát 25kV lắp vào trụ : CĐT 2BAT-T</v>
          </cell>
          <cell r="D1457" t="str">
            <v>bộ</v>
          </cell>
          <cell r="F1457">
            <v>2000</v>
          </cell>
          <cell r="J1457" t="str">
            <v>CĐT 2BAT-T</v>
          </cell>
        </row>
        <row r="1458">
          <cell r="A1458" t="str">
            <v>CĐT 2BAT-X</v>
          </cell>
          <cell r="C1458" t="str">
            <v>Chuỗi sứ treo 2bát 24kV lắp vào xà : CĐT 2BAT-X</v>
          </cell>
          <cell r="D1458" t="str">
            <v>bộ</v>
          </cell>
          <cell r="F1458">
            <v>2000</v>
          </cell>
          <cell r="J1458" t="str">
            <v>CĐT 2BAT-X</v>
          </cell>
        </row>
        <row r="1459">
          <cell r="A1459" t="str">
            <v>CĐT ply-X</v>
          </cell>
          <cell r="C1459" t="str">
            <v>Chuỗi sứ treo Polymer 25kV lắp vào xà : CĐT ply-X</v>
          </cell>
          <cell r="D1459" t="str">
            <v>bộ</v>
          </cell>
          <cell r="F1459">
            <v>2000</v>
          </cell>
          <cell r="J1459" t="str">
            <v>CĐT ply-X</v>
          </cell>
        </row>
        <row r="1460">
          <cell r="A1460" t="str">
            <v>CĐT pty-X</v>
          </cell>
          <cell r="C1460" t="str">
            <v>Chuỗi sứ treo Polymer 25kV lắp vào xà : CĐT 2BAT-X</v>
          </cell>
          <cell r="D1460" t="str">
            <v>bộ</v>
          </cell>
          <cell r="F1460">
            <v>2000</v>
          </cell>
          <cell r="J1460" t="str">
            <v>CĐT pty-X</v>
          </cell>
        </row>
        <row r="1461">
          <cell r="A1461" t="str">
            <v>Đth-U-g</v>
          </cell>
          <cell r="C1461" t="str">
            <v>Bộ Uclevis đỡ dây trung hòa trụ ghép: Đth-U-g (trụ ghép)</v>
          </cell>
          <cell r="D1461" t="str">
            <v>bộ</v>
          </cell>
          <cell r="F1461">
            <v>2000</v>
          </cell>
          <cell r="J1461" t="str">
            <v>Đth-U-g</v>
          </cell>
        </row>
        <row r="1462">
          <cell r="A1462" t="str">
            <v>Đth-X</v>
          </cell>
          <cell r="C1462" t="str">
            <v>Bộ Uclevis đỡ dây trung hòa vào xà: Đth-X</v>
          </cell>
          <cell r="D1462" t="str">
            <v>bộ</v>
          </cell>
          <cell r="F1462">
            <v>2000</v>
          </cell>
          <cell r="J1462" t="str">
            <v>Đth-X</v>
          </cell>
        </row>
        <row r="1463">
          <cell r="A1463" t="str">
            <v>Nth-T-g</v>
          </cell>
          <cell r="C1463" t="str">
            <v>Bộ khóa néo dây trung hòa vào trụ: Nth-T-g</v>
          </cell>
          <cell r="D1463" t="str">
            <v>bộ</v>
          </cell>
          <cell r="F1463">
            <v>2000</v>
          </cell>
          <cell r="J1463" t="str">
            <v>Nth-T-g</v>
          </cell>
        </row>
        <row r="1464">
          <cell r="A1464" t="str">
            <v>CĐTply-X</v>
          </cell>
          <cell r="C1464" t="str">
            <v>Chuỗi sứ treo Polymer 25kV lắp vào xà : CĐT ply-X</v>
          </cell>
          <cell r="D1464" t="str">
            <v>bộ</v>
          </cell>
          <cell r="F1464">
            <v>2000</v>
          </cell>
          <cell r="J1464" t="str">
            <v>CĐTply-X</v>
          </cell>
        </row>
        <row r="1465">
          <cell r="A1465" t="str">
            <v>CĐTply-T</v>
          </cell>
          <cell r="C1465" t="str">
            <v>Chuỗi sứ treo Polymer 25kV lắp vào trụ: CĐT ply-T</v>
          </cell>
          <cell r="D1465" t="str">
            <v>bộ</v>
          </cell>
          <cell r="F1465">
            <v>2000</v>
          </cell>
          <cell r="J1465" t="str">
            <v>CĐTply-T</v>
          </cell>
        </row>
        <row r="1466">
          <cell r="A1466" t="str">
            <v>ttf50</v>
          </cell>
          <cell r="C1466" t="str">
            <v>Dây buộc đầu sứ TTF cỡ dây 50mm2</v>
          </cell>
          <cell r="D1466" t="str">
            <v>cái</v>
          </cell>
          <cell r="F1466">
            <v>50</v>
          </cell>
          <cell r="J1466" t="str">
            <v>ttf50</v>
          </cell>
        </row>
        <row r="1467">
          <cell r="A1467" t="str">
            <v>ssf50</v>
          </cell>
          <cell r="C1467" t="str">
            <v>Dây buộc cổ sứ từ tính dây 50</v>
          </cell>
          <cell r="D1467" t="str">
            <v>cái</v>
          </cell>
          <cell r="F1467">
            <v>50</v>
          </cell>
          <cell r="J1467" t="str">
            <v>ssf50</v>
          </cell>
        </row>
        <row r="1468">
          <cell r="A1468" t="str">
            <v>GO-CH</v>
          </cell>
          <cell r="C1468" t="str">
            <v>Gỗ chống</v>
          </cell>
          <cell r="D1468" t="str">
            <v>m3</v>
          </cell>
          <cell r="F1468">
            <v>1999</v>
          </cell>
          <cell r="J1468" t="str">
            <v>GO-CH</v>
          </cell>
        </row>
        <row r="1469">
          <cell r="A1469" t="str">
            <v>GO-DN</v>
          </cell>
          <cell r="C1469" t="str">
            <v>Gỗ đà nẹp</v>
          </cell>
          <cell r="D1469" t="str">
            <v>m3</v>
          </cell>
          <cell r="F1469">
            <v>1999</v>
          </cell>
          <cell r="J1469" t="str">
            <v>GO-DN</v>
          </cell>
        </row>
        <row r="1470">
          <cell r="A1470" t="str">
            <v>GO-V</v>
          </cell>
          <cell r="C1470" t="str">
            <v>Gỗ ván (cả nẹp)</v>
          </cell>
          <cell r="D1470" t="str">
            <v>m3</v>
          </cell>
          <cell r="F1470">
            <v>1999</v>
          </cell>
          <cell r="J1470" t="str">
            <v>GO-V</v>
          </cell>
        </row>
        <row r="1471">
          <cell r="A1471" t="str">
            <v>MDD3R1</v>
          </cell>
          <cell r="C1471" t="str">
            <v>Đo đất mĩng cột, trụ, hố kiểm tra rộng &gt;1m, su &gt;1m, đất cấp 3 bằng thủ cơng</v>
          </cell>
          <cell r="D1471" t="str">
            <v>m3</v>
          </cell>
          <cell r="F1471">
            <v>2000</v>
          </cell>
          <cell r="J1471" t="str">
            <v>MDD3R1</v>
          </cell>
        </row>
        <row r="1472">
          <cell r="A1472" t="str">
            <v>B16750V</v>
          </cell>
          <cell r="C1472" t="str">
            <v>Boulon 16x750VRS+ 4 long đền vuông D18-50x50x3/Zn</v>
          </cell>
          <cell r="D1472" t="str">
            <v>bộ</v>
          </cell>
          <cell r="F1472">
            <v>50</v>
          </cell>
          <cell r="J1472" t="str">
            <v>B16750V</v>
          </cell>
        </row>
        <row r="1473">
          <cell r="A1473" t="str">
            <v>B16800V</v>
          </cell>
          <cell r="C1473" t="str">
            <v>Boulon 16x800VRS+ 4 long đền vuông D18-50x50x3/Zn</v>
          </cell>
          <cell r="D1473" t="str">
            <v>bộ</v>
          </cell>
          <cell r="F1473">
            <v>50</v>
          </cell>
          <cell r="J1473" t="str">
            <v>B16800V</v>
          </cell>
        </row>
        <row r="1474">
          <cell r="A1474" t="str">
            <v>LVANK</v>
          </cell>
          <cell r="C1474" t="str">
            <v>Ván khuôn gỗ móng - móng vuông, chữ nhật</v>
          </cell>
          <cell r="D1474" t="str">
            <v>100m2</v>
          </cell>
          <cell r="F1474">
            <v>997</v>
          </cell>
          <cell r="J1474" t="str">
            <v>LVANK</v>
          </cell>
        </row>
        <row r="1475">
          <cell r="A1475" t="str">
            <v>T12540</v>
          </cell>
          <cell r="C1475" t="str">
            <v>Trụ BTLT 12m F540 dự ứng lực</v>
          </cell>
          <cell r="D1475" t="str">
            <v>trụ</v>
          </cell>
          <cell r="F1475">
            <v>2</v>
          </cell>
          <cell r="J1475" t="str">
            <v>T12540</v>
          </cell>
        </row>
        <row r="1476">
          <cell r="A1476" t="str">
            <v>d22</v>
          </cell>
          <cell r="C1476" t="str">
            <v>Đà Sắt góc L75 x75 x8 dài 2,2m (4 ốp)</v>
          </cell>
          <cell r="D1476" t="str">
            <v>thanh</v>
          </cell>
          <cell r="F1476">
            <v>50</v>
          </cell>
          <cell r="J1476" t="str">
            <v>d22</v>
          </cell>
        </row>
        <row r="1477">
          <cell r="A1477" t="str">
            <v>t81</v>
          </cell>
          <cell r="C1477" t="str">
            <v>Thanh chống đà sắt góc L50x50x5 dài 0,81m</v>
          </cell>
          <cell r="D1477" t="str">
            <v>thanh</v>
          </cell>
          <cell r="F1477">
            <v>50</v>
          </cell>
          <cell r="J1477" t="str">
            <v>t81</v>
          </cell>
        </row>
        <row r="1478">
          <cell r="A1478" t="str">
            <v>d200</v>
          </cell>
          <cell r="C1478" t="str">
            <v>Đà Sắt góc L75 x75 x8 dài 2m (3 ốp)</v>
          </cell>
          <cell r="D1478" t="str">
            <v>thanh</v>
          </cell>
          <cell r="F1478">
            <v>50</v>
          </cell>
          <cell r="J1478" t="str">
            <v>d200</v>
          </cell>
        </row>
        <row r="1479">
          <cell r="A1479" t="str">
            <v>t115</v>
          </cell>
          <cell r="C1479" t="str">
            <v>Thanh chống đà sắt góc L50x50x5 dài 1,15m</v>
          </cell>
          <cell r="D1479" t="str">
            <v>thanh</v>
          </cell>
          <cell r="F1479">
            <v>50</v>
          </cell>
          <cell r="J1479" t="str">
            <v>t115</v>
          </cell>
        </row>
        <row r="1480">
          <cell r="A1480" t="str">
            <v>XT2</v>
          </cell>
          <cell r="C1480" t="str">
            <v>Xà đỡ thẳng lệch 3 pha 2m - 1 mạch</v>
          </cell>
          <cell r="D1480" t="str">
            <v>bộ</v>
          </cell>
          <cell r="F1480">
            <v>2000</v>
          </cell>
          <cell r="J1480" t="str">
            <v>XT2</v>
          </cell>
        </row>
        <row r="1481">
          <cell r="A1481" t="str">
            <v>XTK2</v>
          </cell>
          <cell r="C1481" t="str">
            <v>Xà đỡ lệch góc 3 pha 2m - 1 mạch</v>
          </cell>
          <cell r="D1481" t="str">
            <v>bộ</v>
          </cell>
          <cell r="F1481">
            <v>2000</v>
          </cell>
          <cell r="J1481" t="str">
            <v>XTK2</v>
          </cell>
        </row>
        <row r="1482">
          <cell r="A1482" t="str">
            <v>MANG4</v>
          </cell>
          <cell r="C1482" t="str">
            <v>Máng che dây chằng dày 0,4x2000</v>
          </cell>
          <cell r="D1482" t="str">
            <v>cái</v>
          </cell>
          <cell r="F1482">
            <v>50</v>
          </cell>
          <cell r="J1482" t="str">
            <v>MANG4</v>
          </cell>
        </row>
        <row r="1483">
          <cell r="A1483" t="str">
            <v>ACX50</v>
          </cell>
          <cell r="C1483" t="str">
            <v>Cáp nhôm lõi thép bọc 24KV AC/XLPE50 mm2</v>
          </cell>
          <cell r="D1483" t="str">
            <v>mét</v>
          </cell>
          <cell r="F1483">
            <v>50</v>
          </cell>
          <cell r="J1483" t="str">
            <v>ACX50</v>
          </cell>
        </row>
        <row r="1484">
          <cell r="A1484" t="str">
            <v>GNIU 185</v>
          </cell>
          <cell r="C1484" t="str">
            <v>Giáp níu dừng dây bọc 185 + yếm móng U + Mắt nối yếm</v>
          </cell>
          <cell r="D1484" t="str">
            <v>cái</v>
          </cell>
          <cell r="F1484">
            <v>50</v>
          </cell>
          <cell r="J1484" t="str">
            <v>GNIU 185</v>
          </cell>
        </row>
        <row r="1485">
          <cell r="A1485" t="str">
            <v>GNIU50</v>
          </cell>
          <cell r="C1485" t="str">
            <v>Giáp níu dừng dây bọc 50mm2 + yếm móng U + Mắt nối yếm</v>
          </cell>
          <cell r="D1485" t="str">
            <v>cái</v>
          </cell>
          <cell r="F1485">
            <v>50</v>
          </cell>
          <cell r="J1485" t="str">
            <v>GNIU50</v>
          </cell>
        </row>
        <row r="1486">
          <cell r="A1486" t="str">
            <v>ke279</v>
          </cell>
          <cell r="C1486" t="str">
            <v>Kẹp ép WR 279</v>
          </cell>
          <cell r="D1486" t="str">
            <v>cái</v>
          </cell>
          <cell r="F1486">
            <v>50</v>
          </cell>
          <cell r="J1486" t="str">
            <v>ke279</v>
          </cell>
        </row>
        <row r="1487">
          <cell r="A1487" t="str">
            <v>ke419</v>
          </cell>
          <cell r="C1487" t="str">
            <v>Kẹp ép WR 419</v>
          </cell>
          <cell r="D1487" t="str">
            <v>cái</v>
          </cell>
          <cell r="F1487">
            <v>50</v>
          </cell>
          <cell r="J1487" t="str">
            <v>ke419</v>
          </cell>
        </row>
        <row r="1488">
          <cell r="A1488" t="str">
            <v>ke929</v>
          </cell>
          <cell r="C1488" t="str">
            <v>Kẹp ép WR 929</v>
          </cell>
          <cell r="D1488" t="str">
            <v>cái</v>
          </cell>
          <cell r="F1488">
            <v>50</v>
          </cell>
          <cell r="J1488" t="str">
            <v>ke929</v>
          </cell>
        </row>
        <row r="1489">
          <cell r="A1489" t="str">
            <v>OCN</v>
          </cell>
          <cell r="C1489" t="str">
            <v>Ong co nhiệt</v>
          </cell>
          <cell r="D1489" t="str">
            <v>m</v>
          </cell>
          <cell r="F1489">
            <v>50</v>
          </cell>
          <cell r="J1489" t="str">
            <v>OCN</v>
          </cell>
        </row>
        <row r="1490">
          <cell r="A1490" t="str">
            <v>chupU</v>
          </cell>
          <cell r="C1490" t="str">
            <v>Chụp kẹp Uquai</v>
          </cell>
          <cell r="D1490" t="str">
            <v>bộ</v>
          </cell>
          <cell r="F1490">
            <v>50</v>
          </cell>
          <cell r="J1490" t="str">
            <v>chupU</v>
          </cell>
        </row>
        <row r="1491">
          <cell r="A1491" t="str">
            <v>KDIN</v>
          </cell>
          <cell r="C1491" t="str">
            <v>Dây đai + khóa đai Inoc</v>
          </cell>
          <cell r="D1491" t="str">
            <v>Bộ</v>
          </cell>
          <cell r="F1491">
            <v>50</v>
          </cell>
          <cell r="J1491" t="str">
            <v>KDIN</v>
          </cell>
        </row>
        <row r="1492">
          <cell r="A1492" t="str">
            <v>ttf185</v>
          </cell>
          <cell r="C1492" t="str">
            <v>Dây buộc đầu sứ từ tính dây 50</v>
          </cell>
          <cell r="D1492" t="str">
            <v>cái</v>
          </cell>
          <cell r="F1492">
            <v>50</v>
          </cell>
          <cell r="J1492" t="str">
            <v>ttf185</v>
          </cell>
        </row>
        <row r="1493">
          <cell r="A1493" t="str">
            <v>ssf185</v>
          </cell>
          <cell r="C1493" t="str">
            <v>Dây buộc cổ sứ SSF (185-240mm2)</v>
          </cell>
          <cell r="D1493" t="str">
            <v>cái</v>
          </cell>
          <cell r="F1493">
            <v>50</v>
          </cell>
          <cell r="J1493" t="str">
            <v>ssf185</v>
          </cell>
        </row>
        <row r="1494">
          <cell r="A1494" t="str">
            <v>LSDD</v>
          </cell>
          <cell r="C1494" t="str">
            <v>Lắp sứ đứng 24KV + ty</v>
          </cell>
          <cell r="D1494" t="str">
            <v>bộ</v>
          </cell>
          <cell r="F1494">
            <v>2000</v>
          </cell>
          <cell r="J1494" t="str">
            <v>LSDD</v>
          </cell>
        </row>
        <row r="1495">
          <cell r="A1495" t="str">
            <v>BTLT 12 F540</v>
          </cell>
          <cell r="C1495" t="str">
            <v>Trụ bê tông ly tâm 12m</v>
          </cell>
          <cell r="D1495" t="str">
            <v>bộ</v>
          </cell>
          <cell r="F1495">
            <v>2000</v>
          </cell>
          <cell r="J1495" t="str">
            <v>BTLT 12 F540</v>
          </cell>
        </row>
        <row r="1496">
          <cell r="A1496" t="str">
            <v>TC920</v>
          </cell>
          <cell r="C1496" t="str">
            <v>Thanh chống đà 920</v>
          </cell>
          <cell r="D1496" t="str">
            <v>cái</v>
          </cell>
          <cell r="E1496" t="str">
            <v>TC</v>
          </cell>
          <cell r="F1496">
            <v>18</v>
          </cell>
          <cell r="J1496" t="str">
            <v>TC920</v>
          </cell>
        </row>
        <row r="1497">
          <cell r="A1497" t="str">
            <v>TC810</v>
          </cell>
          <cell r="C1497" t="str">
            <v>Thanh chống đà  810</v>
          </cell>
          <cell r="D1497" t="str">
            <v>cái</v>
          </cell>
          <cell r="E1497" t="str">
            <v>TC</v>
          </cell>
          <cell r="F1497">
            <v>18</v>
          </cell>
          <cell r="J1497" t="str">
            <v>TC810</v>
          </cell>
        </row>
        <row r="1498">
          <cell r="A1498" t="str">
            <v>TC1150</v>
          </cell>
          <cell r="C1498" t="str">
            <v>Thanh chống đà  1150</v>
          </cell>
          <cell r="D1498" t="str">
            <v>cái</v>
          </cell>
          <cell r="E1498" t="str">
            <v>TC</v>
          </cell>
          <cell r="F1498">
            <v>18</v>
          </cell>
          <cell r="J1498" t="str">
            <v>TC1150</v>
          </cell>
        </row>
        <row r="1499">
          <cell r="A1499" t="str">
            <v>Xa1660</v>
          </cell>
          <cell r="C1499" t="str">
            <v>Đà 1,66m X-16Đ</v>
          </cell>
          <cell r="D1499" t="str">
            <v>Cái</v>
          </cell>
          <cell r="F1499">
            <v>17</v>
          </cell>
          <cell r="J1499" t="str">
            <v>Xa1660</v>
          </cell>
        </row>
        <row r="1500">
          <cell r="A1500" t="str">
            <v>xa2000</v>
          </cell>
          <cell r="C1500" t="str">
            <v>Đà 2m X-20Đ</v>
          </cell>
          <cell r="D1500" t="str">
            <v>Cái</v>
          </cell>
          <cell r="F1500">
            <v>17</v>
          </cell>
          <cell r="J1500" t="str">
            <v>xa2000</v>
          </cell>
        </row>
        <row r="1501">
          <cell r="A1501" t="str">
            <v>xa2200</v>
          </cell>
          <cell r="C1501" t="str">
            <v>Đà 2,2m X-2,2Đ</v>
          </cell>
          <cell r="D1501" t="str">
            <v>Cái</v>
          </cell>
          <cell r="F1501">
            <v>17</v>
          </cell>
          <cell r="J1501" t="str">
            <v>xa2200</v>
          </cell>
        </row>
        <row r="1502">
          <cell r="A1502" t="str">
            <v>com800</v>
          </cell>
          <cell r="C1502" t="str">
            <v>Đà composite 0,8m</v>
          </cell>
          <cell r="D1502" t="str">
            <v>cây</v>
          </cell>
          <cell r="F1502">
            <v>17</v>
          </cell>
          <cell r="G1502" t="str">
            <v>x</v>
          </cell>
          <cell r="J1502" t="str">
            <v>com800</v>
          </cell>
        </row>
        <row r="1503">
          <cell r="A1503" t="str">
            <v>len</v>
          </cell>
          <cell r="C1503" t="str">
            <v>Lem yên ngựa</v>
          </cell>
          <cell r="D1503" t="str">
            <v>cái</v>
          </cell>
          <cell r="F1503">
            <v>50</v>
          </cell>
          <cell r="J1503" t="str">
            <v>len</v>
          </cell>
        </row>
        <row r="1504">
          <cell r="A1504" t="str">
            <v>Kep3U</v>
          </cell>
          <cell r="C1504" t="str">
            <v>Kẹo dừng 3 U</v>
          </cell>
          <cell r="D1504" t="str">
            <v>cái</v>
          </cell>
          <cell r="F1504">
            <v>50</v>
          </cell>
          <cell r="J1504" t="str">
            <v>Kep3U</v>
          </cell>
        </row>
        <row r="1505">
          <cell r="A1505" t="str">
            <v>Kep5U</v>
          </cell>
          <cell r="C1505" t="str">
            <v>Kẹo dừng 5 U</v>
          </cell>
          <cell r="D1505" t="str">
            <v>cái</v>
          </cell>
          <cell r="F1505">
            <v>50</v>
          </cell>
          <cell r="J1505" t="str">
            <v>Kep5U</v>
          </cell>
        </row>
        <row r="1506">
          <cell r="A1506" t="str">
            <v>tsd20</v>
          </cell>
          <cell r="C1506" t="str">
            <v>Ty sứ đứng D20</v>
          </cell>
          <cell r="D1506" t="str">
            <v>cái</v>
          </cell>
          <cell r="F1506">
            <v>50</v>
          </cell>
          <cell r="J1506" t="str">
            <v>tsd20</v>
          </cell>
        </row>
        <row r="1507">
          <cell r="A1507" t="str">
            <v>STTT-2BAT</v>
          </cell>
          <cell r="C1507" t="str">
            <v>Chuỗi sứ treo thủy tinh 2 bát</v>
          </cell>
          <cell r="D1507" t="str">
            <v>Bộ</v>
          </cell>
          <cell r="F1507">
            <v>2000</v>
          </cell>
          <cell r="J1507" t="str">
            <v>STTT-2BAT</v>
          </cell>
        </row>
        <row r="1508">
          <cell r="A1508" t="str">
            <v>cl1200</v>
          </cell>
          <cell r="C1508" t="str">
            <v>Bộ chống lệch 1,2m</v>
          </cell>
          <cell r="D1508" t="str">
            <v>bộ</v>
          </cell>
          <cell r="F1508">
            <v>19</v>
          </cell>
          <cell r="J1508" t="str">
            <v>cl1200</v>
          </cell>
        </row>
        <row r="1509">
          <cell r="A1509" t="str">
            <v>BMOC16200</v>
          </cell>
          <cell r="C1509" t="str">
            <v>Boulon móc 16x200</v>
          </cell>
          <cell r="D1509" t="str">
            <v>bộ</v>
          </cell>
          <cell r="E1509" t="str">
            <v>BM</v>
          </cell>
          <cell r="F1509">
            <v>50</v>
          </cell>
          <cell r="J1509" t="str">
            <v>BMOC16200</v>
          </cell>
        </row>
        <row r="1510">
          <cell r="A1510" t="str">
            <v>X-com800</v>
          </cell>
          <cell r="C1510" t="str">
            <v>Bộ đà composite 0,8m</v>
          </cell>
          <cell r="D1510" t="str">
            <v>bộ</v>
          </cell>
          <cell r="F1510">
            <v>2000</v>
          </cell>
          <cell r="G1510" t="str">
            <v>x</v>
          </cell>
          <cell r="J1510" t="str">
            <v>X-com800</v>
          </cell>
        </row>
        <row r="1511">
          <cell r="A1511" t="str">
            <v>GIP</v>
          </cell>
          <cell r="C1511" t="str">
            <v>Ghíp nối IPC</v>
          </cell>
          <cell r="D1511" t="str">
            <v>cái</v>
          </cell>
          <cell r="E1511" t="str">
            <v>GI</v>
          </cell>
          <cell r="F1511">
            <v>50</v>
          </cell>
          <cell r="J1511" t="str">
            <v>GIP</v>
          </cell>
        </row>
        <row r="1512">
          <cell r="A1512" t="str">
            <v>khanhkep</v>
          </cell>
          <cell r="C1512" t="str">
            <v>Khánh lắp chuỗi sứ polymer kép</v>
          </cell>
          <cell r="D1512" t="str">
            <v>cái</v>
          </cell>
          <cell r="F1512">
            <v>50</v>
          </cell>
          <cell r="J1512" t="str">
            <v>khanhkep</v>
          </cell>
        </row>
        <row r="1513">
          <cell r="A1513" t="str">
            <v>X-22K-Đ-C920</v>
          </cell>
          <cell r="C1513" t="str">
            <v>Bộ xà kép L75x75x8 dài 2.2m: X-22K-Đ-C920 lắp trụ đơn</v>
          </cell>
          <cell r="J1513" t="str">
            <v>X-22K-Đ-C920</v>
          </cell>
        </row>
        <row r="1514">
          <cell r="A1514" t="str">
            <v>X-22K-K-C920</v>
          </cell>
          <cell r="C1514" t="str">
            <v>Bộ xà kép L75x75x8 dài 2.2m: X-22K-Đ-C920 lắp trụ ghép</v>
          </cell>
          <cell r="J1514" t="str">
            <v>X-22K-K-C920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tra_Dutoan"/>
      <sheetName val="Thamtra_Phantichvattu"/>
      <sheetName val="Thamtra_GTVT"/>
      <sheetName val="Thamtra_VL"/>
      <sheetName val="Thamtra_NC"/>
      <sheetName val="Thamtra_MTC"/>
      <sheetName val="Dutoan_Nhom"/>
      <sheetName val="THKP_Nhom"/>
      <sheetName val="Du toan"/>
      <sheetName val="Phan tich vat tu"/>
      <sheetName val="Gia tri vat tu"/>
      <sheetName val="GiaVua"/>
      <sheetName val="THKP"/>
      <sheetName val="THKP_Doc"/>
      <sheetName val="Tong hop kinh phi"/>
      <sheetName val="DGCT_Thugon"/>
      <sheetName val="Du thau"/>
      <sheetName val="NT-VT"/>
      <sheetName val="THKP_KS"/>
      <sheetName val="THKP_DVCI"/>
      <sheetName val="Tong hop kinh phi  _DVCI"/>
      <sheetName val="Tong hop kinh phi_KS"/>
      <sheetName val="TMDT"/>
      <sheetName val="DP2C_TB"/>
      <sheetName val="DT Goi thau TB"/>
      <sheetName val="SBTMDT"/>
      <sheetName val="DP2A"/>
      <sheetName val="Bia du toan"/>
      <sheetName val="PTVT_VCLC"/>
      <sheetName val="THVT_VCLC"/>
      <sheetName val="PTVT_BX"/>
      <sheetName val="THVT_BX"/>
      <sheetName val="PTVT_VC"/>
      <sheetName val="THVT_VC"/>
      <sheetName val="Chi phi van chuyen"/>
      <sheetName val="CuocVC"/>
      <sheetName val="CP Khac cuoc VC"/>
      <sheetName val="CPVC _Sieu truong"/>
      <sheetName val="Cuoc Bo sung"/>
      <sheetName val="Chi phi trung chuyen"/>
      <sheetName val="CPVC_DenChanCT"/>
      <sheetName val="CPVC_588"/>
      <sheetName val="CuocDM"/>
      <sheetName val="CPTC_588"/>
      <sheetName val="CTCM_VC"/>
      <sheetName val="BuGCM_VC"/>
      <sheetName val="BuNLTL_VC"/>
      <sheetName val="NC_TC"/>
      <sheetName val="PT_BVC_CV"/>
      <sheetName val="LuongCNXD_Tong"/>
      <sheetName val="LuongCN_XD"/>
      <sheetName val="LuongCN_XD1"/>
      <sheetName val="LuongCN_XD2"/>
      <sheetName val="Phan tich ca may"/>
      <sheetName val="LuongCNLM_Tong"/>
      <sheetName val="LuongCN_LaiMay1"/>
      <sheetName val="LuongCN_LaiMay2"/>
      <sheetName val="LuongCN_LaiMay"/>
      <sheetName val="Chiet tinh don gia may"/>
      <sheetName val="Bu gia may"/>
      <sheetName val="Bu NL_TL"/>
      <sheetName val="Dau vao ca may"/>
      <sheetName val="Phan tich bu ca may"/>
      <sheetName val="LuongCN"/>
      <sheetName val="HMC_Goithau"/>
      <sheetName val="CongNhat"/>
      <sheetName val="Tamtinh"/>
      <sheetName val="DGCT_Goithau"/>
      <sheetName val="Duthau_HM"/>
      <sheetName val="HD_Trongoi"/>
      <sheetName val="HD_DGCodinh"/>
      <sheetName val="HD_DGDieuchinh"/>
      <sheetName val="NT_GD"/>
      <sheetName val="QLNT"/>
      <sheetName val="PL03a_A"/>
      <sheetName val="PL03a"/>
      <sheetName val="QLTU"/>
      <sheetName val="THKP_KS_tt17"/>
      <sheetName val="Tong hop kinh phi_KS_tt17"/>
      <sheetName val="Se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CÔNG TRÌNH: ĐƯỜNG NGUYỄN THỊ MINH KHAI, HUYỆN XUÂN LỘC</v>
          </cell>
        </row>
        <row r="3">
          <cell r="A3" t="str">
            <v>HẠNG MỤC: PANO HỘP ĐÈN TRANG TRÍ + CAMERA AN NINH + DÂY ĐÈN LED TRANG TRÍ TRỤ ĐÈN CHIẾU SÁNG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54">
          <cell r="C54">
            <v>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P"/>
      <sheetName val="HSTV"/>
      <sheetName val="TMINH"/>
      <sheetName val="TDT"/>
      <sheetName val="CPK "/>
      <sheetName val="HM chung"/>
      <sheetName val="TH chi phí XD"/>
      <sheetName val="THKP hạng mục"/>
      <sheetName val="Công trình"/>
      <sheetName val="Tổng hợp VT"/>
      <sheetName val="Giá tháng"/>
      <sheetName val="Đầu vào"/>
      <sheetName val="Nhân công"/>
      <sheetName val="Máy"/>
      <sheetName val="HaoPhiVatTu"/>
      <sheetName val="THVT gộp"/>
      <sheetName val="Cước VC"/>
      <sheetName val="Cước bộ"/>
      <sheetName val="Đơn giá chi tiết"/>
      <sheetName val="Giá tổng hợp"/>
      <sheetName val="TH chi phí TB"/>
      <sheetName val="Dự phòng"/>
      <sheetName val="NhiênLiệu"/>
      <sheetName val="TH kinh phí"/>
      <sheetName val="Luật XD"/>
      <sheetName val="Công trình TL"/>
      <sheetName val="Chiết tính"/>
      <sheetName val="Hệ số"/>
      <sheetName val="Đơn giá TH"/>
      <sheetName val="Dự thầu"/>
      <sheetName val="HM chung thầu"/>
      <sheetName val="Dự phòng thầu"/>
      <sheetName val="Dự toán gói thầu"/>
      <sheetName val="Phân tích VT"/>
      <sheetName val="Bìa"/>
      <sheetName val="Thẩm định"/>
      <sheetName val="Thép"/>
      <sheetName val="HSXL"/>
      <sheetName val="Định mức tư vấn"/>
      <sheetName val="Quyết toán"/>
      <sheetName val="Giá tháng QT"/>
      <sheetName val="Đầu vào QT"/>
      <sheetName val="Nhân công QT"/>
      <sheetName val="Máy QT"/>
      <sheetName val="HaoPhiVatTu QT"/>
      <sheetName val="Tổng hợp VT QT"/>
      <sheetName val="Cước VC QT"/>
      <sheetName val="Cước bộ QT"/>
      <sheetName val="NhiênLiệu QT"/>
      <sheetName val="Chiết tính QT"/>
      <sheetName val="Dự thầu QT"/>
      <sheetName val="Hệ số QT"/>
      <sheetName val="HSXLQT"/>
      <sheetName val="KL hoàn thành"/>
      <sheetName val="KL phát sinh"/>
      <sheetName val="Tổng hợp QT"/>
      <sheetName val="Cấu hì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1">
          <cell r="F101">
            <v>71610000</v>
          </cell>
        </row>
        <row r="102">
          <cell r="F102">
            <v>3500000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5F95-BF55-4B9D-9529-84F94AFC9860}">
  <sheetPr>
    <tabColor rgb="FFFF0000"/>
  </sheetPr>
  <dimension ref="C1:BM51"/>
  <sheetViews>
    <sheetView workbookViewId="0">
      <pane ySplit="5" topLeftCell="A41" activePane="bottomLeft" state="frozen"/>
      <selection pane="bottomLeft" activeCell="C46" sqref="C46"/>
    </sheetView>
  </sheetViews>
  <sheetFormatPr defaultColWidth="9.109375" defaultRowHeight="13.8" outlineLevelCol="1" x14ac:dyDescent="0.3"/>
  <cols>
    <col min="1" max="3" width="9.109375" style="1"/>
    <col min="4" max="4" width="5.109375" style="1" customWidth="1"/>
    <col min="5" max="5" width="11.109375" style="1" hidden="1" customWidth="1"/>
    <col min="6" max="6" width="45" style="1" customWidth="1"/>
    <col min="7" max="7" width="9.33203125" style="11" customWidth="1"/>
    <col min="8" max="8" width="11.109375" style="1" customWidth="1"/>
    <col min="9" max="53" width="11.109375" style="10" hidden="1" customWidth="1" outlineLevel="1"/>
    <col min="54" max="56" width="11.109375" style="1" hidden="1" customWidth="1" outlineLevel="1"/>
    <col min="57" max="57" width="11.109375" style="1" customWidth="1" collapsed="1"/>
    <col min="58" max="59" width="11.109375" style="1" customWidth="1"/>
    <col min="60" max="63" width="9.109375" style="1"/>
    <col min="64" max="64" width="17.88671875" style="1" customWidth="1"/>
    <col min="65" max="65" width="12.77734375" style="5" customWidth="1"/>
    <col min="66" max="16384" width="9.109375" style="1"/>
  </cols>
  <sheetData>
    <row r="1" spans="3:65" ht="30" customHeight="1" x14ac:dyDescent="0.3">
      <c r="D1" s="2" t="s">
        <v>0</v>
      </c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3"/>
      <c r="BC1" s="3"/>
      <c r="BD1" s="3"/>
      <c r="BE1" s="3"/>
      <c r="BF1" s="3"/>
      <c r="BG1" s="3"/>
      <c r="BH1" s="3"/>
    </row>
    <row r="2" spans="3:65" s="6" customFormat="1" ht="19.5" customHeight="1" x14ac:dyDescent="0.3">
      <c r="D2" s="7" t="str">
        <f>+[2]THKP!A2</f>
        <v>CÔNG TRÌNH: ĐƯỜNG NGUYỄN THỊ MINH KHAI, HUYỆN XUÂN LỘC</v>
      </c>
      <c r="E2" s="7"/>
      <c r="F2" s="7"/>
      <c r="G2" s="7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7"/>
      <c r="BC2" s="7"/>
      <c r="BD2" s="7"/>
      <c r="BE2" s="7"/>
      <c r="BF2" s="7"/>
      <c r="BG2" s="7"/>
      <c r="BH2" s="7"/>
      <c r="BM2" s="9"/>
    </row>
    <row r="3" spans="3:65" s="6" customFormat="1" ht="35.1" customHeight="1" x14ac:dyDescent="0.3">
      <c r="D3" s="7" t="str">
        <f>+[2]THKP!A3</f>
        <v>HẠNG MỤC: PANO HỘP ĐÈN TRANG TRÍ + CAMERA AN NINH + DÂY ĐÈN LED TRANG TRÍ TRỤ ĐÈN CHIẾU SÁNG</v>
      </c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7"/>
      <c r="BC3" s="7"/>
      <c r="BD3" s="7"/>
      <c r="BE3" s="7"/>
      <c r="BF3" s="7"/>
      <c r="BG3" s="7"/>
      <c r="BH3" s="7"/>
      <c r="BM3" s="9"/>
    </row>
    <row r="4" spans="3:65" x14ac:dyDescent="0.3"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3:65" s="11" customFormat="1" ht="36" customHeight="1" x14ac:dyDescent="0.3">
      <c r="D5" s="12" t="s">
        <v>1</v>
      </c>
      <c r="E5" s="13" t="s">
        <v>2</v>
      </c>
      <c r="F5" s="12" t="s">
        <v>3</v>
      </c>
      <c r="G5" s="12" t="s">
        <v>4</v>
      </c>
      <c r="H5" s="12" t="s">
        <v>5</v>
      </c>
      <c r="I5" s="14" t="s">
        <v>6</v>
      </c>
      <c r="J5" s="14" t="s">
        <v>7</v>
      </c>
      <c r="K5" s="14" t="s">
        <v>8</v>
      </c>
      <c r="L5" s="14"/>
      <c r="M5" s="14"/>
      <c r="N5" s="14"/>
      <c r="O5" s="14" t="s">
        <v>9</v>
      </c>
      <c r="P5" s="14"/>
      <c r="Q5" s="14"/>
      <c r="R5" s="14"/>
      <c r="S5" s="14"/>
      <c r="T5" s="14"/>
      <c r="U5" s="14"/>
      <c r="V5" s="14"/>
      <c r="W5" s="14"/>
      <c r="X5" s="14"/>
      <c r="Y5" s="50" t="s">
        <v>10</v>
      </c>
      <c r="Z5" s="50"/>
      <c r="AA5" s="50"/>
      <c r="AB5" s="50" t="s">
        <v>11</v>
      </c>
      <c r="AC5" s="50"/>
      <c r="AD5" s="50"/>
      <c r="AE5" s="14" t="s">
        <v>12</v>
      </c>
      <c r="AF5" s="14" t="s">
        <v>13</v>
      </c>
      <c r="AG5" s="15" t="s">
        <v>14</v>
      </c>
      <c r="AH5" s="15" t="s">
        <v>15</v>
      </c>
      <c r="AI5" s="15" t="s">
        <v>16</v>
      </c>
      <c r="AJ5" s="15" t="s">
        <v>17</v>
      </c>
      <c r="AK5" s="15" t="s">
        <v>18</v>
      </c>
      <c r="AL5" s="15" t="s">
        <v>19</v>
      </c>
      <c r="AM5" s="15" t="s">
        <v>20</v>
      </c>
      <c r="AN5" s="15" t="s">
        <v>21</v>
      </c>
      <c r="AO5" s="15" t="s">
        <v>22</v>
      </c>
      <c r="AP5" s="15" t="s">
        <v>23</v>
      </c>
      <c r="AQ5" s="15" t="s">
        <v>24</v>
      </c>
      <c r="AR5" s="15" t="s">
        <v>25</v>
      </c>
      <c r="AS5" s="15" t="s">
        <v>26</v>
      </c>
      <c r="AT5" s="14" t="s">
        <v>27</v>
      </c>
      <c r="AU5" s="16" t="s">
        <v>28</v>
      </c>
      <c r="AV5" s="16" t="s">
        <v>29</v>
      </c>
      <c r="AW5" s="51" t="s">
        <v>30</v>
      </c>
      <c r="AX5" s="51"/>
      <c r="AY5" s="51"/>
      <c r="AZ5" s="51"/>
      <c r="BA5" s="51" t="s">
        <v>31</v>
      </c>
      <c r="BB5" s="51"/>
      <c r="BC5" s="51"/>
      <c r="BD5" s="51"/>
      <c r="BE5" s="12" t="s">
        <v>32</v>
      </c>
      <c r="BF5" s="12" t="s">
        <v>33</v>
      </c>
      <c r="BG5" s="12" t="s">
        <v>34</v>
      </c>
      <c r="BH5" s="12" t="s">
        <v>35</v>
      </c>
      <c r="BM5" s="17"/>
    </row>
    <row r="6" spans="3:65" ht="31.8" customHeight="1" x14ac:dyDescent="0.3">
      <c r="C6" s="11"/>
      <c r="D6" s="12" t="s">
        <v>36</v>
      </c>
      <c r="E6" s="12" t="s">
        <v>37</v>
      </c>
      <c r="F6" s="18" t="s">
        <v>38</v>
      </c>
      <c r="G6" s="19"/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 t="e">
        <f>#REF!</f>
        <v>#REF!</v>
      </c>
      <c r="AV6" s="21" t="e">
        <f>#REF!</f>
        <v>#REF!</v>
      </c>
      <c r="AW6" s="21" t="e">
        <f>#REF!</f>
        <v>#REF!</v>
      </c>
      <c r="AX6" s="21" t="e">
        <f>#REF!</f>
        <v>#REF!</v>
      </c>
      <c r="AY6" s="21" t="e">
        <f>#REF!</f>
        <v>#REF!</v>
      </c>
      <c r="AZ6" s="21" t="e">
        <f>#REF!</f>
        <v>#REF!</v>
      </c>
      <c r="BA6" s="21" t="e">
        <f>#REF!</f>
        <v>#REF!</v>
      </c>
      <c r="BB6" s="20" t="e">
        <f>#REF!</f>
        <v>#REF!</v>
      </c>
      <c r="BC6" s="20" t="e">
        <f>#REF!</f>
        <v>#REF!</v>
      </c>
      <c r="BD6" s="20" t="e">
        <f>#REF!</f>
        <v>#REF!</v>
      </c>
      <c r="BE6" s="20"/>
      <c r="BF6" s="20"/>
      <c r="BG6" s="20"/>
      <c r="BH6" s="20"/>
      <c r="BM6" s="1"/>
    </row>
    <row r="7" spans="3:65" ht="31.8" customHeight="1" x14ac:dyDescent="0.3">
      <c r="D7" s="22"/>
      <c r="E7" s="12"/>
      <c r="F7" s="23" t="s">
        <v>39</v>
      </c>
      <c r="G7" s="19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0"/>
      <c r="BC7" s="20"/>
      <c r="BD7" s="20"/>
      <c r="BE7" s="20"/>
      <c r="BF7" s="20"/>
      <c r="BG7" s="20"/>
      <c r="BH7" s="20"/>
      <c r="BM7" s="1"/>
    </row>
    <row r="8" spans="3:65" ht="127.8" customHeight="1" x14ac:dyDescent="0.3">
      <c r="D8" s="22">
        <v>1</v>
      </c>
      <c r="E8" s="22" t="s">
        <v>40</v>
      </c>
      <c r="F8" s="21" t="s">
        <v>41</v>
      </c>
      <c r="G8" s="22" t="s">
        <v>42</v>
      </c>
      <c r="H8" s="20">
        <v>34</v>
      </c>
      <c r="I8" s="21">
        <v>71359039.5</v>
      </c>
      <c r="J8" s="21">
        <v>856308474</v>
      </c>
      <c r="K8" s="21">
        <v>62000000</v>
      </c>
      <c r="L8" s="21">
        <v>0</v>
      </c>
      <c r="M8" s="21">
        <v>0</v>
      </c>
      <c r="N8" s="21">
        <v>0</v>
      </c>
      <c r="O8" s="21">
        <v>0</v>
      </c>
      <c r="P8" s="21">
        <v>62000000</v>
      </c>
      <c r="Q8" s="21">
        <v>3100000</v>
      </c>
      <c r="R8" s="21">
        <v>65100000</v>
      </c>
      <c r="S8" s="21">
        <v>3580500</v>
      </c>
      <c r="T8" s="21">
        <v>68680500</v>
      </c>
      <c r="U8" s="21">
        <v>2678539.5</v>
      </c>
      <c r="V8" s="21">
        <v>71359039.5</v>
      </c>
      <c r="W8" s="21">
        <v>0</v>
      </c>
      <c r="X8" s="21">
        <v>71359039.5</v>
      </c>
      <c r="Y8" s="21">
        <v>71359039.5</v>
      </c>
      <c r="Z8" s="21">
        <v>0</v>
      </c>
      <c r="AA8" s="21">
        <v>0</v>
      </c>
      <c r="AB8" s="21">
        <v>856308474</v>
      </c>
      <c r="AC8" s="21">
        <v>0</v>
      </c>
      <c r="AD8" s="21">
        <v>0</v>
      </c>
      <c r="AE8" s="21"/>
      <c r="AF8" s="21"/>
      <c r="AG8" s="21">
        <v>62000000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f>'[3]Giá tháng'!$F$101</f>
        <v>71610000</v>
      </c>
      <c r="AT8" s="21">
        <f xml:space="preserve"> AS8*$H8</f>
        <v>2434740000</v>
      </c>
      <c r="AU8" s="21" t="e">
        <f>#REF!</f>
        <v>#REF!</v>
      </c>
      <c r="AV8" s="21" t="e">
        <f>#REF!</f>
        <v>#REF!</v>
      </c>
      <c r="AW8" s="21" t="e">
        <f>#REF!</f>
        <v>#REF!</v>
      </c>
      <c r="AX8" s="21" t="e">
        <f>#REF!</f>
        <v>#REF!</v>
      </c>
      <c r="AY8" s="21" t="e">
        <f>#REF!</f>
        <v>#REF!</v>
      </c>
      <c r="AZ8" s="21" t="e">
        <f>#REF!</f>
        <v>#REF!</v>
      </c>
      <c r="BA8" s="21" t="e">
        <f>#REF!</f>
        <v>#REF!</v>
      </c>
      <c r="BB8" s="20" t="e">
        <f>#REF!</f>
        <v>#REF!</v>
      </c>
      <c r="BC8" s="20" t="e">
        <f>#REF!</f>
        <v>#REF!</v>
      </c>
      <c r="BD8" s="20" t="e">
        <f>#REF!</f>
        <v>#REF!</v>
      </c>
      <c r="BE8" s="20">
        <f>H8</f>
        <v>34</v>
      </c>
      <c r="BF8" s="20"/>
      <c r="BG8" s="20"/>
      <c r="BH8" s="20"/>
      <c r="BM8" s="1"/>
    </row>
    <row r="9" spans="3:65" ht="31.8" customHeight="1" x14ac:dyDescent="0.3">
      <c r="D9" s="22"/>
      <c r="E9" s="22"/>
      <c r="F9" s="24" t="s">
        <v>43</v>
      </c>
      <c r="G9" s="22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0"/>
      <c r="BC9" s="20"/>
      <c r="BD9" s="20"/>
      <c r="BE9" s="20"/>
      <c r="BF9" s="20"/>
      <c r="BG9" s="20"/>
      <c r="BH9" s="20"/>
      <c r="BM9" s="1"/>
    </row>
    <row r="10" spans="3:65" ht="31.8" customHeight="1" x14ac:dyDescent="0.3">
      <c r="D10" s="22">
        <v>2</v>
      </c>
      <c r="E10" s="22">
        <v>2</v>
      </c>
      <c r="F10" s="21" t="s">
        <v>44</v>
      </c>
      <c r="G10" s="22" t="s">
        <v>45</v>
      </c>
      <c r="H10" s="20">
        <v>340</v>
      </c>
      <c r="I10" s="21">
        <v>2532.0949500000002</v>
      </c>
      <c r="J10" s="21">
        <v>121540.5576</v>
      </c>
      <c r="K10" s="21">
        <v>2200</v>
      </c>
      <c r="L10" s="21">
        <v>0</v>
      </c>
      <c r="M10" s="21">
        <v>0</v>
      </c>
      <c r="N10" s="21">
        <v>0</v>
      </c>
      <c r="O10" s="21">
        <v>0</v>
      </c>
      <c r="P10" s="21">
        <v>2200</v>
      </c>
      <c r="Q10" s="21">
        <v>110</v>
      </c>
      <c r="R10" s="21">
        <v>2310</v>
      </c>
      <c r="S10" s="21">
        <v>127.05</v>
      </c>
      <c r="T10" s="21">
        <v>2437.0500000000002</v>
      </c>
      <c r="U10" s="21">
        <v>95.04495</v>
      </c>
      <c r="V10" s="21">
        <v>2532.0949500000002</v>
      </c>
      <c r="W10" s="21">
        <v>0</v>
      </c>
      <c r="X10" s="21">
        <v>2532.0949500000002</v>
      </c>
      <c r="Y10" s="21">
        <v>2532.0949499999997</v>
      </c>
      <c r="Z10" s="21">
        <v>0</v>
      </c>
      <c r="AA10" s="21">
        <v>0</v>
      </c>
      <c r="AB10" s="21">
        <v>121540.55759999999</v>
      </c>
      <c r="AC10" s="21">
        <v>0</v>
      </c>
      <c r="AD10" s="21">
        <v>0</v>
      </c>
      <c r="AE10" s="21"/>
      <c r="AF10" s="21"/>
      <c r="AG10" s="21">
        <v>2200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2532.0949500000002</v>
      </c>
      <c r="AT10" s="21">
        <f xml:space="preserve"> AS10*$H10</f>
        <v>860912.28300000005</v>
      </c>
      <c r="AU10" s="21" t="e">
        <f>#REF!</f>
        <v>#REF!</v>
      </c>
      <c r="AV10" s="21" t="e">
        <f>#REF!</f>
        <v>#REF!</v>
      </c>
      <c r="AW10" s="21" t="e">
        <f>#REF!</f>
        <v>#REF!</v>
      </c>
      <c r="AX10" s="21" t="e">
        <f>#REF!</f>
        <v>#REF!</v>
      </c>
      <c r="AY10" s="21" t="e">
        <f>#REF!</f>
        <v>#REF!</v>
      </c>
      <c r="AZ10" s="21" t="e">
        <f>#REF!</f>
        <v>#REF!</v>
      </c>
      <c r="BA10" s="21" t="e">
        <f>#REF!</f>
        <v>#REF!</v>
      </c>
      <c r="BB10" s="20" t="e">
        <f>#REF!</f>
        <v>#REF!</v>
      </c>
      <c r="BC10" s="20" t="e">
        <f>#REF!</f>
        <v>#REF!</v>
      </c>
      <c r="BD10" s="20" t="e">
        <f>#REF!</f>
        <v>#REF!</v>
      </c>
      <c r="BE10" s="20">
        <f t="shared" ref="BE10:BE36" si="0">H10</f>
        <v>340</v>
      </c>
      <c r="BF10" s="20"/>
      <c r="BG10" s="20"/>
      <c r="BH10" s="20"/>
      <c r="BM10" s="1"/>
    </row>
    <row r="11" spans="3:65" ht="31.8" customHeight="1" x14ac:dyDescent="0.3">
      <c r="D11" s="22">
        <v>3</v>
      </c>
      <c r="E11" s="22">
        <v>3</v>
      </c>
      <c r="F11" s="21" t="s">
        <v>46</v>
      </c>
      <c r="G11" s="22" t="s">
        <v>45</v>
      </c>
      <c r="H11" s="20">
        <v>340</v>
      </c>
      <c r="I11" s="21">
        <v>26586.996975000002</v>
      </c>
      <c r="J11" s="21">
        <v>1276175.8548000001</v>
      </c>
      <c r="K11" s="21">
        <v>23100</v>
      </c>
      <c r="L11" s="21">
        <v>0</v>
      </c>
      <c r="M11" s="21">
        <v>0</v>
      </c>
      <c r="N11" s="21">
        <v>0</v>
      </c>
      <c r="O11" s="21">
        <v>0</v>
      </c>
      <c r="P11" s="21">
        <v>23100</v>
      </c>
      <c r="Q11" s="21">
        <v>1155</v>
      </c>
      <c r="R11" s="21">
        <v>24255</v>
      </c>
      <c r="S11" s="21">
        <v>1334.0250000000001</v>
      </c>
      <c r="T11" s="21">
        <v>25589.025000000001</v>
      </c>
      <c r="U11" s="21">
        <v>997.97197500000004</v>
      </c>
      <c r="V11" s="21">
        <v>26586.996975000002</v>
      </c>
      <c r="W11" s="21">
        <v>0</v>
      </c>
      <c r="X11" s="21">
        <v>26586.996975000002</v>
      </c>
      <c r="Y11" s="21">
        <v>26586.996974999995</v>
      </c>
      <c r="Z11" s="21">
        <v>0</v>
      </c>
      <c r="AA11" s="21">
        <v>0</v>
      </c>
      <c r="AB11" s="21">
        <v>1276175.8547999999</v>
      </c>
      <c r="AC11" s="21">
        <v>0</v>
      </c>
      <c r="AD11" s="21">
        <v>0</v>
      </c>
      <c r="AE11" s="21"/>
      <c r="AF11" s="21"/>
      <c r="AG11" s="21">
        <v>23100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26586.996975000002</v>
      </c>
      <c r="AT11" s="21">
        <f xml:space="preserve"> AS11*$H11</f>
        <v>9039578.9715</v>
      </c>
      <c r="AU11" s="21" t="e">
        <f>#REF!</f>
        <v>#REF!</v>
      </c>
      <c r="AV11" s="21" t="e">
        <f>#REF!</f>
        <v>#REF!</v>
      </c>
      <c r="AW11" s="21" t="e">
        <f>#REF!</f>
        <v>#REF!</v>
      </c>
      <c r="AX11" s="21" t="e">
        <f>#REF!</f>
        <v>#REF!</v>
      </c>
      <c r="AY11" s="21" t="e">
        <f>#REF!</f>
        <v>#REF!</v>
      </c>
      <c r="AZ11" s="21" t="e">
        <f>#REF!</f>
        <v>#REF!</v>
      </c>
      <c r="BA11" s="21" t="e">
        <f>#REF!</f>
        <v>#REF!</v>
      </c>
      <c r="BB11" s="20" t="e">
        <f>#REF!</f>
        <v>#REF!</v>
      </c>
      <c r="BC11" s="20" t="e">
        <f>#REF!</f>
        <v>#REF!</v>
      </c>
      <c r="BD11" s="20" t="e">
        <f>#REF!</f>
        <v>#REF!</v>
      </c>
      <c r="BE11" s="20">
        <f t="shared" si="0"/>
        <v>340</v>
      </c>
      <c r="BF11" s="20"/>
      <c r="BG11" s="20"/>
      <c r="BH11" s="20"/>
    </row>
    <row r="12" spans="3:65" ht="31.8" customHeight="1" x14ac:dyDescent="0.3">
      <c r="D12" s="22">
        <v>4</v>
      </c>
      <c r="E12" s="22" t="s">
        <v>47</v>
      </c>
      <c r="F12" s="25" t="s">
        <v>48</v>
      </c>
      <c r="G12" s="19" t="s">
        <v>49</v>
      </c>
      <c r="H12" s="20">
        <v>17</v>
      </c>
      <c r="I12" s="21">
        <v>104136.43315162501</v>
      </c>
      <c r="J12" s="21">
        <v>624818.59890975012</v>
      </c>
      <c r="K12" s="21">
        <v>0</v>
      </c>
      <c r="L12" s="21">
        <v>0</v>
      </c>
      <c r="M12" s="21">
        <v>90478.5</v>
      </c>
      <c r="N12" s="21">
        <v>0</v>
      </c>
      <c r="O12" s="21">
        <v>0</v>
      </c>
      <c r="P12" s="21">
        <v>90478.5</v>
      </c>
      <c r="Q12" s="21">
        <v>4523.9250000000002</v>
      </c>
      <c r="R12" s="21">
        <v>95002.425000000003</v>
      </c>
      <c r="S12" s="21">
        <v>5225.1333750000003</v>
      </c>
      <c r="T12" s="21">
        <v>100227.55837500001</v>
      </c>
      <c r="U12" s="21">
        <v>3908.8747766250003</v>
      </c>
      <c r="V12" s="21">
        <v>104136.43315162501</v>
      </c>
      <c r="W12" s="21">
        <v>0</v>
      </c>
      <c r="X12" s="21">
        <v>104136.43315162501</v>
      </c>
      <c r="Y12" s="21">
        <v>0</v>
      </c>
      <c r="Z12" s="21">
        <v>104136.43315162498</v>
      </c>
      <c r="AA12" s="21">
        <v>0</v>
      </c>
      <c r="AB12" s="21">
        <v>0</v>
      </c>
      <c r="AC12" s="21">
        <v>624818.59890974988</v>
      </c>
      <c r="AD12" s="21">
        <v>0</v>
      </c>
      <c r="AE12" s="21" t="s">
        <v>47</v>
      </c>
      <c r="AF12" s="21"/>
      <c r="AG12" s="21">
        <v>0</v>
      </c>
      <c r="AH12" s="21">
        <v>0</v>
      </c>
      <c r="AI12" s="21">
        <v>90478.5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104136.43315162501</v>
      </c>
      <c r="AT12" s="21">
        <f xml:space="preserve"> AS12*$H12</f>
        <v>1770319.3635776252</v>
      </c>
      <c r="AU12" s="21" t="e">
        <f>#REF!</f>
        <v>#REF!</v>
      </c>
      <c r="AV12" s="21" t="e">
        <f>#REF!</f>
        <v>#REF!</v>
      </c>
      <c r="AW12" s="21" t="e">
        <f>#REF!</f>
        <v>#REF!</v>
      </c>
      <c r="AX12" s="21" t="e">
        <f>#REF!</f>
        <v>#REF!</v>
      </c>
      <c r="AY12" s="21" t="e">
        <f>#REF!</f>
        <v>#REF!</v>
      </c>
      <c r="AZ12" s="21" t="e">
        <f>#REF!</f>
        <v>#REF!</v>
      </c>
      <c r="BA12" s="21" t="e">
        <f>#REF!</f>
        <v>#REF!</v>
      </c>
      <c r="BB12" s="20" t="e">
        <f>#REF!</f>
        <v>#REF!</v>
      </c>
      <c r="BC12" s="20" t="e">
        <f>#REF!</f>
        <v>#REF!</v>
      </c>
      <c r="BD12" s="20" t="e">
        <f>#REF!</f>
        <v>#REF!</v>
      </c>
      <c r="BE12" s="20">
        <f t="shared" si="0"/>
        <v>17</v>
      </c>
      <c r="BF12" s="20"/>
      <c r="BG12" s="20"/>
      <c r="BH12" s="20"/>
      <c r="BM12" s="1"/>
    </row>
    <row r="13" spans="3:65" ht="31.8" customHeight="1" x14ac:dyDescent="0.3">
      <c r="D13" s="22"/>
      <c r="E13" s="22"/>
      <c r="F13" s="24" t="s">
        <v>50</v>
      </c>
      <c r="G13" s="19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0"/>
      <c r="BC13" s="20"/>
      <c r="BD13" s="20"/>
      <c r="BE13" s="20">
        <f t="shared" si="0"/>
        <v>0</v>
      </c>
      <c r="BF13" s="20"/>
      <c r="BG13" s="20"/>
      <c r="BH13" s="20"/>
      <c r="BM13" s="1"/>
    </row>
    <row r="14" spans="3:65" ht="31.8" customHeight="1" x14ac:dyDescent="0.3">
      <c r="D14" s="22">
        <v>5</v>
      </c>
      <c r="E14" s="22">
        <v>1</v>
      </c>
      <c r="F14" s="25" t="s">
        <v>51</v>
      </c>
      <c r="G14" s="19" t="s">
        <v>52</v>
      </c>
      <c r="H14" s="20">
        <v>17</v>
      </c>
      <c r="I14" s="21">
        <v>145250.17395</v>
      </c>
      <c r="J14" s="21">
        <v>871501.04370000004</v>
      </c>
      <c r="K14" s="21">
        <v>126200</v>
      </c>
      <c r="L14" s="21">
        <v>0</v>
      </c>
      <c r="M14" s="21">
        <v>0</v>
      </c>
      <c r="N14" s="21">
        <v>0</v>
      </c>
      <c r="O14" s="21">
        <v>0</v>
      </c>
      <c r="P14" s="21">
        <v>126200</v>
      </c>
      <c r="Q14" s="21">
        <v>6310</v>
      </c>
      <c r="R14" s="21">
        <v>132510</v>
      </c>
      <c r="S14" s="21">
        <v>7288.05</v>
      </c>
      <c r="T14" s="21">
        <v>139798.04999999999</v>
      </c>
      <c r="U14" s="21">
        <v>5452.1239499999992</v>
      </c>
      <c r="V14" s="21">
        <v>145250.17395</v>
      </c>
      <c r="W14" s="21">
        <v>0</v>
      </c>
      <c r="X14" s="21">
        <v>145250.17395</v>
      </c>
      <c r="Y14" s="21">
        <v>145250.17394999997</v>
      </c>
      <c r="Z14" s="21">
        <v>0</v>
      </c>
      <c r="AA14" s="21">
        <v>0</v>
      </c>
      <c r="AB14" s="21">
        <v>871501.04369999981</v>
      </c>
      <c r="AC14" s="21">
        <v>0</v>
      </c>
      <c r="AD14" s="21">
        <v>0</v>
      </c>
      <c r="AE14" s="21"/>
      <c r="AF14" s="21"/>
      <c r="AG14" s="21">
        <v>126200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145250.17395</v>
      </c>
      <c r="AT14" s="21">
        <f xml:space="preserve"> AS14*$H14</f>
        <v>2469252.9571500001</v>
      </c>
      <c r="AU14" s="21" t="e">
        <f>#REF!</f>
        <v>#REF!</v>
      </c>
      <c r="AV14" s="21" t="e">
        <f>#REF!</f>
        <v>#REF!</v>
      </c>
      <c r="AW14" s="21" t="e">
        <f>#REF!</f>
        <v>#REF!</v>
      </c>
      <c r="AX14" s="21" t="e">
        <f>#REF!</f>
        <v>#REF!</v>
      </c>
      <c r="AY14" s="21" t="e">
        <f>#REF!</f>
        <v>#REF!</v>
      </c>
      <c r="AZ14" s="21" t="e">
        <f>#REF!</f>
        <v>#REF!</v>
      </c>
      <c r="BA14" s="21" t="e">
        <f>#REF!</f>
        <v>#REF!</v>
      </c>
      <c r="BB14" s="20" t="e">
        <f>#REF!</f>
        <v>#REF!</v>
      </c>
      <c r="BC14" s="20" t="e">
        <f>#REF!</f>
        <v>#REF!</v>
      </c>
      <c r="BD14" s="20" t="e">
        <f>#REF!</f>
        <v>#REF!</v>
      </c>
      <c r="BE14" s="20">
        <f t="shared" si="0"/>
        <v>17</v>
      </c>
      <c r="BF14" s="20"/>
      <c r="BG14" s="20"/>
      <c r="BH14" s="20"/>
      <c r="BM14" s="1"/>
    </row>
    <row r="15" spans="3:65" ht="31.8" customHeight="1" x14ac:dyDescent="0.3">
      <c r="D15" s="22">
        <v>6</v>
      </c>
      <c r="E15" s="22">
        <v>2</v>
      </c>
      <c r="F15" s="25" t="s">
        <v>53</v>
      </c>
      <c r="G15" s="19" t="s">
        <v>54</v>
      </c>
      <c r="H15" s="20">
        <v>17</v>
      </c>
      <c r="I15" s="21">
        <v>14271.8079</v>
      </c>
      <c r="J15" s="21">
        <v>85630.847399999999</v>
      </c>
      <c r="K15" s="21">
        <v>12400</v>
      </c>
      <c r="L15" s="21">
        <v>0</v>
      </c>
      <c r="M15" s="21">
        <v>0</v>
      </c>
      <c r="N15" s="21">
        <v>0</v>
      </c>
      <c r="O15" s="21">
        <v>0</v>
      </c>
      <c r="P15" s="21">
        <v>12400</v>
      </c>
      <c r="Q15" s="21">
        <v>620</v>
      </c>
      <c r="R15" s="21">
        <v>13020</v>
      </c>
      <c r="S15" s="21">
        <v>716.1</v>
      </c>
      <c r="T15" s="21">
        <v>13736.1</v>
      </c>
      <c r="U15" s="21">
        <v>535.7079</v>
      </c>
      <c r="V15" s="21">
        <v>14271.8079</v>
      </c>
      <c r="W15" s="21">
        <v>0</v>
      </c>
      <c r="X15" s="21">
        <v>14271.8079</v>
      </c>
      <c r="Y15" s="21">
        <v>14271.807899999998</v>
      </c>
      <c r="Z15" s="21">
        <v>0</v>
      </c>
      <c r="AA15" s="21">
        <v>0</v>
      </c>
      <c r="AB15" s="21">
        <v>85630.847399999984</v>
      </c>
      <c r="AC15" s="21">
        <v>0</v>
      </c>
      <c r="AD15" s="21">
        <v>0</v>
      </c>
      <c r="AE15" s="21"/>
      <c r="AF15" s="21"/>
      <c r="AG15" s="21">
        <v>12400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14271.8079</v>
      </c>
      <c r="AT15" s="21">
        <f t="shared" ref="AT15:AT19" si="1" xml:space="preserve"> AS15*$H15</f>
        <v>242620.73430000001</v>
      </c>
      <c r="AU15" s="21" t="e">
        <f>#REF!</f>
        <v>#REF!</v>
      </c>
      <c r="AV15" s="21" t="e">
        <f>#REF!</f>
        <v>#REF!</v>
      </c>
      <c r="AW15" s="21" t="e">
        <f>#REF!</f>
        <v>#REF!</v>
      </c>
      <c r="AX15" s="21" t="e">
        <f>#REF!</f>
        <v>#REF!</v>
      </c>
      <c r="AY15" s="21" t="e">
        <f>#REF!</f>
        <v>#REF!</v>
      </c>
      <c r="AZ15" s="21" t="e">
        <f>#REF!</f>
        <v>#REF!</v>
      </c>
      <c r="BA15" s="21" t="e">
        <f>#REF!</f>
        <v>#REF!</v>
      </c>
      <c r="BB15" s="20" t="e">
        <f>#REF!</f>
        <v>#REF!</v>
      </c>
      <c r="BC15" s="20" t="e">
        <f>#REF!</f>
        <v>#REF!</v>
      </c>
      <c r="BD15" s="20" t="e">
        <f>#REF!</f>
        <v>#REF!</v>
      </c>
      <c r="BE15" s="20">
        <f t="shared" si="0"/>
        <v>17</v>
      </c>
      <c r="BF15" s="20"/>
      <c r="BG15" s="20"/>
      <c r="BH15" s="20"/>
      <c r="BM15" s="1"/>
    </row>
    <row r="16" spans="3:65" ht="31.8" customHeight="1" x14ac:dyDescent="0.3">
      <c r="D16" s="22">
        <v>7</v>
      </c>
      <c r="E16" s="22">
        <v>3</v>
      </c>
      <c r="F16" s="25" t="s">
        <v>55</v>
      </c>
      <c r="G16" s="19" t="s">
        <v>54</v>
      </c>
      <c r="H16" s="20">
        <v>17</v>
      </c>
      <c r="I16" s="21">
        <v>7481.189625</v>
      </c>
      <c r="J16" s="21">
        <v>44887.137750000002</v>
      </c>
      <c r="K16" s="21">
        <v>6500</v>
      </c>
      <c r="L16" s="21">
        <v>0</v>
      </c>
      <c r="M16" s="21">
        <v>0</v>
      </c>
      <c r="N16" s="21">
        <v>0</v>
      </c>
      <c r="O16" s="21">
        <v>0</v>
      </c>
      <c r="P16" s="21">
        <v>6500</v>
      </c>
      <c r="Q16" s="21">
        <v>325</v>
      </c>
      <c r="R16" s="21">
        <v>6825</v>
      </c>
      <c r="S16" s="21">
        <v>375.375</v>
      </c>
      <c r="T16" s="21">
        <v>7200.375</v>
      </c>
      <c r="U16" s="21">
        <v>280.81462499999998</v>
      </c>
      <c r="V16" s="21">
        <v>7481.189625</v>
      </c>
      <c r="W16" s="21">
        <v>0</v>
      </c>
      <c r="X16" s="21">
        <v>7481.189625</v>
      </c>
      <c r="Y16" s="21">
        <v>7481.1896249999991</v>
      </c>
      <c r="Z16" s="21">
        <v>0</v>
      </c>
      <c r="AA16" s="21">
        <v>0</v>
      </c>
      <c r="AB16" s="21">
        <v>44887.137749999994</v>
      </c>
      <c r="AC16" s="21">
        <v>0</v>
      </c>
      <c r="AD16" s="21">
        <v>0</v>
      </c>
      <c r="AE16" s="21"/>
      <c r="AF16" s="21"/>
      <c r="AG16" s="21">
        <v>6500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7481.189625</v>
      </c>
      <c r="AT16" s="21">
        <f t="shared" si="1"/>
        <v>127180.223625</v>
      </c>
      <c r="AU16" s="21" t="e">
        <f>#REF!</f>
        <v>#REF!</v>
      </c>
      <c r="AV16" s="21" t="e">
        <f>#REF!</f>
        <v>#REF!</v>
      </c>
      <c r="AW16" s="21" t="e">
        <f>#REF!</f>
        <v>#REF!</v>
      </c>
      <c r="AX16" s="21" t="e">
        <f>#REF!</f>
        <v>#REF!</v>
      </c>
      <c r="AY16" s="21" t="e">
        <f>#REF!</f>
        <v>#REF!</v>
      </c>
      <c r="AZ16" s="21" t="e">
        <f>#REF!</f>
        <v>#REF!</v>
      </c>
      <c r="BA16" s="21" t="e">
        <f>#REF!</f>
        <v>#REF!</v>
      </c>
      <c r="BB16" s="20" t="e">
        <f>#REF!</f>
        <v>#REF!</v>
      </c>
      <c r="BC16" s="20" t="e">
        <f>#REF!</f>
        <v>#REF!</v>
      </c>
      <c r="BD16" s="20" t="e">
        <f>#REF!</f>
        <v>#REF!</v>
      </c>
      <c r="BE16" s="20">
        <f t="shared" si="0"/>
        <v>17</v>
      </c>
      <c r="BF16" s="20"/>
      <c r="BG16" s="20"/>
      <c r="BH16" s="20"/>
      <c r="BM16" s="1"/>
    </row>
    <row r="17" spans="4:65" ht="31.8" customHeight="1" x14ac:dyDescent="0.3">
      <c r="D17" s="22">
        <v>8</v>
      </c>
      <c r="E17" s="22">
        <v>4</v>
      </c>
      <c r="F17" s="25" t="s">
        <v>56</v>
      </c>
      <c r="G17" s="19" t="s">
        <v>57</v>
      </c>
      <c r="H17" s="20">
        <v>17</v>
      </c>
      <c r="I17" s="21">
        <v>2877.3806249999998</v>
      </c>
      <c r="J17" s="21">
        <v>17264.283749999999</v>
      </c>
      <c r="K17" s="21">
        <v>2500</v>
      </c>
      <c r="L17" s="21">
        <v>0</v>
      </c>
      <c r="M17" s="21">
        <v>0</v>
      </c>
      <c r="N17" s="21">
        <v>0</v>
      </c>
      <c r="O17" s="21">
        <v>0</v>
      </c>
      <c r="P17" s="21">
        <v>2500</v>
      </c>
      <c r="Q17" s="21">
        <v>125</v>
      </c>
      <c r="R17" s="21">
        <v>2625</v>
      </c>
      <c r="S17" s="21">
        <v>144.375</v>
      </c>
      <c r="T17" s="21">
        <v>2769.375</v>
      </c>
      <c r="U17" s="21">
        <v>108.00562499999999</v>
      </c>
      <c r="V17" s="21">
        <v>2877.3806249999998</v>
      </c>
      <c r="W17" s="21">
        <v>0</v>
      </c>
      <c r="X17" s="21">
        <v>2877.3806249999998</v>
      </c>
      <c r="Y17" s="21">
        <v>2877.3806249999998</v>
      </c>
      <c r="Z17" s="21">
        <v>0</v>
      </c>
      <c r="AA17" s="21">
        <v>0</v>
      </c>
      <c r="AB17" s="21">
        <v>17264.283749999999</v>
      </c>
      <c r="AC17" s="21">
        <v>0</v>
      </c>
      <c r="AD17" s="21">
        <v>0</v>
      </c>
      <c r="AE17" s="21"/>
      <c r="AF17" s="21"/>
      <c r="AG17" s="21">
        <v>2500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2877.3806249999998</v>
      </c>
      <c r="AT17" s="21">
        <f t="shared" si="1"/>
        <v>48915.470624999994</v>
      </c>
      <c r="AU17" s="21" t="e">
        <f>#REF!</f>
        <v>#REF!</v>
      </c>
      <c r="AV17" s="21" t="e">
        <f>#REF!</f>
        <v>#REF!</v>
      </c>
      <c r="AW17" s="21" t="e">
        <f>#REF!</f>
        <v>#REF!</v>
      </c>
      <c r="AX17" s="21" t="e">
        <f>#REF!</f>
        <v>#REF!</v>
      </c>
      <c r="AY17" s="21" t="e">
        <f>#REF!</f>
        <v>#REF!</v>
      </c>
      <c r="AZ17" s="21" t="e">
        <f>#REF!</f>
        <v>#REF!</v>
      </c>
      <c r="BA17" s="21" t="e">
        <f>#REF!</f>
        <v>#REF!</v>
      </c>
      <c r="BB17" s="20" t="e">
        <f>#REF!</f>
        <v>#REF!</v>
      </c>
      <c r="BC17" s="20" t="e">
        <f>#REF!</f>
        <v>#REF!</v>
      </c>
      <c r="BD17" s="20" t="e">
        <f>#REF!</f>
        <v>#REF!</v>
      </c>
      <c r="BE17" s="20">
        <f t="shared" si="0"/>
        <v>17</v>
      </c>
      <c r="BF17" s="20"/>
      <c r="BG17" s="20"/>
      <c r="BH17" s="20"/>
      <c r="BM17" s="1"/>
    </row>
    <row r="18" spans="4:65" ht="31.8" customHeight="1" x14ac:dyDescent="0.3">
      <c r="D18" s="22">
        <v>10</v>
      </c>
      <c r="E18" s="22">
        <v>6</v>
      </c>
      <c r="F18" s="25" t="s">
        <v>58</v>
      </c>
      <c r="G18" s="19" t="s">
        <v>54</v>
      </c>
      <c r="H18" s="20">
        <v>34</v>
      </c>
      <c r="I18" s="21">
        <v>2186.8092750000001</v>
      </c>
      <c r="J18" s="21">
        <v>26241.711300000003</v>
      </c>
      <c r="K18" s="21">
        <v>1900</v>
      </c>
      <c r="L18" s="21">
        <v>0</v>
      </c>
      <c r="M18" s="21">
        <v>0</v>
      </c>
      <c r="N18" s="21">
        <v>0</v>
      </c>
      <c r="O18" s="21">
        <v>0</v>
      </c>
      <c r="P18" s="21">
        <v>1900</v>
      </c>
      <c r="Q18" s="21">
        <v>95</v>
      </c>
      <c r="R18" s="21">
        <v>1995</v>
      </c>
      <c r="S18" s="21">
        <v>109.72499999999999</v>
      </c>
      <c r="T18" s="21">
        <v>2104.7249999999999</v>
      </c>
      <c r="U18" s="21">
        <v>82.084274999999991</v>
      </c>
      <c r="V18" s="21">
        <v>2186.8092750000001</v>
      </c>
      <c r="W18" s="21">
        <v>0</v>
      </c>
      <c r="X18" s="21">
        <v>2186.8092750000001</v>
      </c>
      <c r="Y18" s="21">
        <v>2186.8092749999996</v>
      </c>
      <c r="Z18" s="21">
        <v>0</v>
      </c>
      <c r="AA18" s="21">
        <v>0</v>
      </c>
      <c r="AB18" s="21">
        <v>26241.711299999995</v>
      </c>
      <c r="AC18" s="21">
        <v>0</v>
      </c>
      <c r="AD18" s="21">
        <v>0</v>
      </c>
      <c r="AE18" s="21"/>
      <c r="AF18" s="21"/>
      <c r="AG18" s="21">
        <v>1900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2186.8092750000001</v>
      </c>
      <c r="AT18" s="21">
        <f t="shared" si="1"/>
        <v>74351.515350000001</v>
      </c>
      <c r="AU18" s="21" t="e">
        <f>#REF!</f>
        <v>#REF!</v>
      </c>
      <c r="AV18" s="21" t="e">
        <f>#REF!</f>
        <v>#REF!</v>
      </c>
      <c r="AW18" s="21" t="e">
        <f>#REF!</f>
        <v>#REF!</v>
      </c>
      <c r="AX18" s="21" t="e">
        <f>#REF!</f>
        <v>#REF!</v>
      </c>
      <c r="AY18" s="21" t="e">
        <f>#REF!</f>
        <v>#REF!</v>
      </c>
      <c r="AZ18" s="21" t="e">
        <f>#REF!</f>
        <v>#REF!</v>
      </c>
      <c r="BA18" s="21" t="e">
        <f>#REF!</f>
        <v>#REF!</v>
      </c>
      <c r="BB18" s="20" t="e">
        <f>#REF!</f>
        <v>#REF!</v>
      </c>
      <c r="BC18" s="20" t="e">
        <f>#REF!</f>
        <v>#REF!</v>
      </c>
      <c r="BD18" s="20" t="e">
        <f>#REF!</f>
        <v>#REF!</v>
      </c>
      <c r="BE18" s="20">
        <f t="shared" si="0"/>
        <v>34</v>
      </c>
      <c r="BF18" s="20"/>
      <c r="BG18" s="20"/>
      <c r="BH18" s="20"/>
      <c r="BM18" s="1"/>
    </row>
    <row r="19" spans="4:65" ht="31.8" customHeight="1" x14ac:dyDescent="0.3">
      <c r="D19" s="22">
        <v>11</v>
      </c>
      <c r="E19" s="22" t="s">
        <v>59</v>
      </c>
      <c r="F19" s="20" t="s">
        <v>60</v>
      </c>
      <c r="G19" s="22" t="s">
        <v>61</v>
      </c>
      <c r="H19" s="20">
        <v>17</v>
      </c>
      <c r="I19" s="21">
        <v>113234.42294981251</v>
      </c>
      <c r="J19" s="21">
        <v>679406.53769887506</v>
      </c>
      <c r="K19" s="21">
        <v>0</v>
      </c>
      <c r="L19" s="21">
        <v>0</v>
      </c>
      <c r="M19" s="21">
        <v>98383.25</v>
      </c>
      <c r="N19" s="21">
        <v>0</v>
      </c>
      <c r="O19" s="21">
        <v>0</v>
      </c>
      <c r="P19" s="21">
        <v>98383.25</v>
      </c>
      <c r="Q19" s="21">
        <v>4919.1625000000004</v>
      </c>
      <c r="R19" s="21">
        <v>103302.41250000001</v>
      </c>
      <c r="S19" s="21">
        <v>5681.6326875000004</v>
      </c>
      <c r="T19" s="21">
        <v>108984.0451875</v>
      </c>
      <c r="U19" s="21">
        <v>4250.3777623124997</v>
      </c>
      <c r="V19" s="21">
        <v>113234.42294981251</v>
      </c>
      <c r="W19" s="21">
        <v>0</v>
      </c>
      <c r="X19" s="21">
        <v>113234.42294981251</v>
      </c>
      <c r="Y19" s="21">
        <v>0</v>
      </c>
      <c r="Z19" s="21">
        <v>113234.42294981249</v>
      </c>
      <c r="AA19" s="21">
        <v>0</v>
      </c>
      <c r="AB19" s="21">
        <v>0</v>
      </c>
      <c r="AC19" s="21">
        <v>679406.53769887495</v>
      </c>
      <c r="AD19" s="21">
        <v>0</v>
      </c>
      <c r="AE19" s="21"/>
      <c r="AF19" s="21"/>
      <c r="AG19" s="21">
        <v>0</v>
      </c>
      <c r="AH19" s="21">
        <v>0</v>
      </c>
      <c r="AI19" s="21">
        <v>98383.25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113234.42294981251</v>
      </c>
      <c r="AT19" s="21">
        <f t="shared" si="1"/>
        <v>1924985.1901468127</v>
      </c>
      <c r="AU19" s="21" t="e">
        <f>#REF!</f>
        <v>#REF!</v>
      </c>
      <c r="AV19" s="21" t="e">
        <f>#REF!</f>
        <v>#REF!</v>
      </c>
      <c r="AW19" s="21" t="e">
        <f>#REF!</f>
        <v>#REF!</v>
      </c>
      <c r="AX19" s="21" t="e">
        <f>#REF!</f>
        <v>#REF!</v>
      </c>
      <c r="AY19" s="21" t="e">
        <f>#REF!</f>
        <v>#REF!</v>
      </c>
      <c r="AZ19" s="21" t="e">
        <f>#REF!</f>
        <v>#REF!</v>
      </c>
      <c r="BA19" s="21" t="e">
        <f>#REF!</f>
        <v>#REF!</v>
      </c>
      <c r="BB19" s="20" t="e">
        <f>#REF!</f>
        <v>#REF!</v>
      </c>
      <c r="BC19" s="20" t="e">
        <f>#REF!</f>
        <v>#REF!</v>
      </c>
      <c r="BD19" s="20" t="e">
        <f>#REF!</f>
        <v>#REF!</v>
      </c>
      <c r="BE19" s="20">
        <f t="shared" si="0"/>
        <v>17</v>
      </c>
      <c r="BF19" s="20"/>
      <c r="BG19" s="20"/>
      <c r="BH19" s="20"/>
      <c r="BM19" s="1"/>
    </row>
    <row r="20" spans="4:65" ht="31.8" customHeight="1" x14ac:dyDescent="0.3">
      <c r="D20" s="12" t="s">
        <v>62</v>
      </c>
      <c r="E20" s="12" t="s">
        <v>63</v>
      </c>
      <c r="F20" s="26" t="s">
        <v>64</v>
      </c>
      <c r="G20" s="22"/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 t="e">
        <f>#REF!</f>
        <v>#REF!</v>
      </c>
      <c r="AV20" s="21" t="e">
        <f>#REF!</f>
        <v>#REF!</v>
      </c>
      <c r="AW20" s="21" t="e">
        <f>#REF!</f>
        <v>#REF!</v>
      </c>
      <c r="AX20" s="21" t="e">
        <f>#REF!</f>
        <v>#REF!</v>
      </c>
      <c r="AY20" s="21" t="e">
        <f>#REF!</f>
        <v>#REF!</v>
      </c>
      <c r="AZ20" s="21" t="e">
        <f>#REF!</f>
        <v>#REF!</v>
      </c>
      <c r="BA20" s="21" t="e">
        <f>#REF!</f>
        <v>#REF!</v>
      </c>
      <c r="BB20" s="20" t="e">
        <f>#REF!</f>
        <v>#REF!</v>
      </c>
      <c r="BC20" s="20" t="e">
        <f>#REF!</f>
        <v>#REF!</v>
      </c>
      <c r="BD20" s="20" t="e">
        <f>#REF!</f>
        <v>#REF!</v>
      </c>
      <c r="BE20" s="20"/>
      <c r="BF20" s="20"/>
      <c r="BG20" s="20"/>
      <c r="BH20" s="20"/>
      <c r="BM20" s="1"/>
    </row>
    <row r="21" spans="4:65" s="27" customFormat="1" ht="31.8" customHeight="1" x14ac:dyDescent="0.3">
      <c r="D21" s="28">
        <v>12</v>
      </c>
      <c r="E21" s="28">
        <v>1</v>
      </c>
      <c r="F21" s="29" t="s">
        <v>65</v>
      </c>
      <c r="G21" s="28" t="s">
        <v>66</v>
      </c>
      <c r="H21" s="30">
        <v>16</v>
      </c>
      <c r="I21" s="29">
        <v>4028332.875</v>
      </c>
      <c r="J21" s="29">
        <v>24169997.25</v>
      </c>
      <c r="K21" s="29">
        <v>3500000</v>
      </c>
      <c r="L21" s="29">
        <v>0</v>
      </c>
      <c r="M21" s="29">
        <v>0</v>
      </c>
      <c r="N21" s="29">
        <v>0</v>
      </c>
      <c r="O21" s="29">
        <v>0</v>
      </c>
      <c r="P21" s="29">
        <v>3500000</v>
      </c>
      <c r="Q21" s="29">
        <v>175000</v>
      </c>
      <c r="R21" s="29">
        <v>3675000</v>
      </c>
      <c r="S21" s="29">
        <v>202125</v>
      </c>
      <c r="T21" s="29">
        <v>3877125</v>
      </c>
      <c r="U21" s="29">
        <v>151207.875</v>
      </c>
      <c r="V21" s="29">
        <v>4028332.875</v>
      </c>
      <c r="W21" s="29">
        <v>0</v>
      </c>
      <c r="X21" s="29">
        <v>4028332.875</v>
      </c>
      <c r="Y21" s="29">
        <v>4028332.8749999995</v>
      </c>
      <c r="Z21" s="29">
        <v>0</v>
      </c>
      <c r="AA21" s="29">
        <v>0</v>
      </c>
      <c r="AB21" s="29">
        <v>24169997.249999996</v>
      </c>
      <c r="AC21" s="29">
        <v>0</v>
      </c>
      <c r="AD21" s="29">
        <v>0</v>
      </c>
      <c r="AE21" s="29"/>
      <c r="AF21" s="29"/>
      <c r="AG21" s="29">
        <v>3500000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f>'[3]Giá tháng'!$F$102</f>
        <v>3500000</v>
      </c>
      <c r="AT21" s="29">
        <f xml:space="preserve"> AS21*$H21</f>
        <v>56000000</v>
      </c>
      <c r="AU21" s="29" t="e">
        <f>#REF!</f>
        <v>#REF!</v>
      </c>
      <c r="AV21" s="29" t="e">
        <f>#REF!</f>
        <v>#REF!</v>
      </c>
      <c r="AW21" s="29" t="e">
        <f>#REF!</f>
        <v>#REF!</v>
      </c>
      <c r="AX21" s="29" t="e">
        <f>#REF!</f>
        <v>#REF!</v>
      </c>
      <c r="AY21" s="29" t="e">
        <f>#REF!</f>
        <v>#REF!</v>
      </c>
      <c r="AZ21" s="29" t="e">
        <f>#REF!</f>
        <v>#REF!</v>
      </c>
      <c r="BA21" s="29" t="e">
        <f>#REF!</f>
        <v>#REF!</v>
      </c>
      <c r="BB21" s="30" t="e">
        <f>#REF!</f>
        <v>#REF!</v>
      </c>
      <c r="BC21" s="30" t="e">
        <f>#REF!</f>
        <v>#REF!</v>
      </c>
      <c r="BD21" s="30" t="e">
        <f>#REF!</f>
        <v>#REF!</v>
      </c>
      <c r="BE21" s="20">
        <f t="shared" si="0"/>
        <v>16</v>
      </c>
      <c r="BF21" s="30"/>
      <c r="BG21" s="30"/>
      <c r="BH21" s="30"/>
    </row>
    <row r="22" spans="4:65" s="27" customFormat="1" ht="31.8" customHeight="1" x14ac:dyDescent="0.3">
      <c r="D22" s="28">
        <v>13</v>
      </c>
      <c r="E22" s="28"/>
      <c r="F22" s="29" t="s">
        <v>67</v>
      </c>
      <c r="G22" s="28" t="s">
        <v>66</v>
      </c>
      <c r="H22" s="30">
        <f>+H21</f>
        <v>16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>
        <v>137000</v>
      </c>
      <c r="AT22" s="29">
        <f t="shared" ref="AT22:AT36" si="2" xml:space="preserve"> AS22*$H22</f>
        <v>2192000</v>
      </c>
      <c r="AU22" s="29"/>
      <c r="AV22" s="29"/>
      <c r="AW22" s="29"/>
      <c r="AX22" s="29"/>
      <c r="AY22" s="29"/>
      <c r="AZ22" s="29"/>
      <c r="BA22" s="29"/>
      <c r="BB22" s="30"/>
      <c r="BC22" s="30"/>
      <c r="BD22" s="30"/>
      <c r="BE22" s="20">
        <f t="shared" si="0"/>
        <v>16</v>
      </c>
      <c r="BF22" s="30"/>
      <c r="BG22" s="30"/>
      <c r="BH22" s="30"/>
    </row>
    <row r="23" spans="4:65" s="27" customFormat="1" ht="31.8" customHeight="1" x14ac:dyDescent="0.3">
      <c r="D23" s="28">
        <v>14</v>
      </c>
      <c r="E23" s="28">
        <v>2</v>
      </c>
      <c r="F23" s="29" t="s">
        <v>68</v>
      </c>
      <c r="G23" s="28" t="s">
        <v>69</v>
      </c>
      <c r="H23" s="30">
        <f>20*16</f>
        <v>320</v>
      </c>
      <c r="I23" s="29">
        <v>16688.807625000001</v>
      </c>
      <c r="J23" s="29">
        <v>750996.34312500001</v>
      </c>
      <c r="K23" s="29">
        <v>14500</v>
      </c>
      <c r="L23" s="29">
        <v>0</v>
      </c>
      <c r="M23" s="29">
        <v>0</v>
      </c>
      <c r="N23" s="29">
        <v>0</v>
      </c>
      <c r="O23" s="29">
        <v>0</v>
      </c>
      <c r="P23" s="29">
        <v>14500</v>
      </c>
      <c r="Q23" s="29">
        <v>725</v>
      </c>
      <c r="R23" s="29">
        <v>15225</v>
      </c>
      <c r="S23" s="29">
        <v>837.375</v>
      </c>
      <c r="T23" s="29">
        <v>16062.375</v>
      </c>
      <c r="U23" s="29">
        <v>626.43262500000003</v>
      </c>
      <c r="V23" s="29">
        <v>16688.807625000001</v>
      </c>
      <c r="W23" s="29">
        <v>0</v>
      </c>
      <c r="X23" s="29">
        <v>16688.807625000001</v>
      </c>
      <c r="Y23" s="29">
        <v>16688.807624999998</v>
      </c>
      <c r="Z23" s="29">
        <v>0</v>
      </c>
      <c r="AA23" s="29">
        <v>0</v>
      </c>
      <c r="AB23" s="29">
        <v>750996.3431249999</v>
      </c>
      <c r="AC23" s="29">
        <v>0</v>
      </c>
      <c r="AD23" s="29">
        <v>0</v>
      </c>
      <c r="AE23" s="29"/>
      <c r="AF23" s="29"/>
      <c r="AG23" s="29">
        <v>14500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5000</v>
      </c>
      <c r="AT23" s="29">
        <f t="shared" si="2"/>
        <v>1600000</v>
      </c>
      <c r="AU23" s="29" t="e">
        <f>#REF!</f>
        <v>#REF!</v>
      </c>
      <c r="AV23" s="29" t="e">
        <f>#REF!</f>
        <v>#REF!</v>
      </c>
      <c r="AW23" s="29" t="e">
        <f>#REF!</f>
        <v>#REF!</v>
      </c>
      <c r="AX23" s="29" t="e">
        <f>#REF!</f>
        <v>#REF!</v>
      </c>
      <c r="AY23" s="29" t="e">
        <f>#REF!</f>
        <v>#REF!</v>
      </c>
      <c r="AZ23" s="29" t="e">
        <f>#REF!</f>
        <v>#REF!</v>
      </c>
      <c r="BA23" s="29" t="e">
        <f>#REF!</f>
        <v>#REF!</v>
      </c>
      <c r="BB23" s="30" t="e">
        <f>#REF!</f>
        <v>#REF!</v>
      </c>
      <c r="BC23" s="30" t="e">
        <f>#REF!</f>
        <v>#REF!</v>
      </c>
      <c r="BD23" s="30" t="e">
        <f>#REF!</f>
        <v>#REF!</v>
      </c>
      <c r="BE23" s="20">
        <f t="shared" si="0"/>
        <v>320</v>
      </c>
      <c r="BF23" s="30"/>
      <c r="BG23" s="30"/>
      <c r="BH23" s="30"/>
      <c r="BL23" s="1"/>
      <c r="BM23" s="5"/>
    </row>
    <row r="24" spans="4:65" s="27" customFormat="1" ht="31.8" customHeight="1" x14ac:dyDescent="0.3">
      <c r="D24" s="28">
        <v>15</v>
      </c>
      <c r="E24" s="28">
        <v>3</v>
      </c>
      <c r="F24" s="29" t="s">
        <v>70</v>
      </c>
      <c r="G24" s="28" t="s">
        <v>57</v>
      </c>
      <c r="H24" s="30">
        <f>+H22</f>
        <v>16</v>
      </c>
      <c r="I24" s="29">
        <v>172642.83749999999</v>
      </c>
      <c r="J24" s="29">
        <v>517928.51249999995</v>
      </c>
      <c r="K24" s="29">
        <v>150000</v>
      </c>
      <c r="L24" s="29">
        <v>0</v>
      </c>
      <c r="M24" s="29">
        <v>0</v>
      </c>
      <c r="N24" s="29">
        <v>0</v>
      </c>
      <c r="O24" s="29">
        <v>0</v>
      </c>
      <c r="P24" s="29">
        <v>150000</v>
      </c>
      <c r="Q24" s="29">
        <v>7500</v>
      </c>
      <c r="R24" s="29">
        <v>157500</v>
      </c>
      <c r="S24" s="29">
        <v>8662.5</v>
      </c>
      <c r="T24" s="29">
        <v>166162.5</v>
      </c>
      <c r="U24" s="29">
        <v>6480.3374999999996</v>
      </c>
      <c r="V24" s="29">
        <v>172642.83749999999</v>
      </c>
      <c r="W24" s="29">
        <v>0</v>
      </c>
      <c r="X24" s="29">
        <v>172642.83749999999</v>
      </c>
      <c r="Y24" s="29">
        <v>172642.83749999999</v>
      </c>
      <c r="Z24" s="29">
        <v>0</v>
      </c>
      <c r="AA24" s="29">
        <v>0</v>
      </c>
      <c r="AB24" s="29">
        <v>517928.51249999995</v>
      </c>
      <c r="AC24" s="29">
        <v>0</v>
      </c>
      <c r="AD24" s="29">
        <v>0</v>
      </c>
      <c r="AE24" s="29"/>
      <c r="AF24" s="29"/>
      <c r="AG24" s="29">
        <v>150000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5000</v>
      </c>
      <c r="AT24" s="29">
        <f t="shared" si="2"/>
        <v>80000</v>
      </c>
      <c r="AU24" s="29"/>
      <c r="AV24" s="29"/>
      <c r="AW24" s="29"/>
      <c r="AX24" s="29"/>
      <c r="AY24" s="29"/>
      <c r="AZ24" s="29"/>
      <c r="BA24" s="29"/>
      <c r="BB24" s="30"/>
      <c r="BC24" s="30"/>
      <c r="BD24" s="30"/>
      <c r="BE24" s="20">
        <f t="shared" si="0"/>
        <v>16</v>
      </c>
      <c r="BF24" s="30"/>
      <c r="BG24" s="30"/>
      <c r="BH24" s="30"/>
    </row>
    <row r="25" spans="4:65" s="27" customFormat="1" ht="31.8" customHeight="1" x14ac:dyDescent="0.3">
      <c r="D25" s="28">
        <v>16</v>
      </c>
      <c r="E25" s="28"/>
      <c r="F25" s="29" t="s">
        <v>71</v>
      </c>
      <c r="G25" s="28" t="s">
        <v>69</v>
      </c>
      <c r="H25" s="30">
        <v>2000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>
        <v>92000</v>
      </c>
      <c r="AT25" s="29">
        <f t="shared" si="2"/>
        <v>184000000</v>
      </c>
      <c r="AU25" s="29"/>
      <c r="AV25" s="29"/>
      <c r="AW25" s="29"/>
      <c r="AX25" s="29"/>
      <c r="AY25" s="29"/>
      <c r="AZ25" s="29"/>
      <c r="BA25" s="29"/>
      <c r="BB25" s="30"/>
      <c r="BC25" s="30"/>
      <c r="BD25" s="30"/>
      <c r="BE25" s="20">
        <f t="shared" si="0"/>
        <v>2000</v>
      </c>
      <c r="BF25" s="30"/>
      <c r="BG25" s="30"/>
      <c r="BH25" s="30"/>
      <c r="BL25" s="1"/>
      <c r="BM25" s="5"/>
    </row>
    <row r="26" spans="4:65" ht="31.8" customHeight="1" x14ac:dyDescent="0.3">
      <c r="D26" s="22">
        <v>17</v>
      </c>
      <c r="E26" s="22"/>
      <c r="F26" s="21" t="s">
        <v>72</v>
      </c>
      <c r="G26" s="22" t="s">
        <v>73</v>
      </c>
      <c r="H26" s="20">
        <f>1100/4</f>
        <v>275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>
        <v>28000</v>
      </c>
      <c r="AT26" s="21">
        <f t="shared" si="2"/>
        <v>7700000</v>
      </c>
      <c r="AU26" s="21"/>
      <c r="AV26" s="21"/>
      <c r="AW26" s="21"/>
      <c r="AX26" s="21"/>
      <c r="AY26" s="21"/>
      <c r="AZ26" s="21"/>
      <c r="BA26" s="21"/>
      <c r="BB26" s="20"/>
      <c r="BC26" s="20"/>
      <c r="BD26" s="20"/>
      <c r="BE26" s="20">
        <f t="shared" si="0"/>
        <v>275</v>
      </c>
      <c r="BF26" s="20"/>
      <c r="BG26" s="20"/>
      <c r="BH26" s="20"/>
      <c r="BM26" s="1"/>
    </row>
    <row r="27" spans="4:65" ht="31.8" customHeight="1" x14ac:dyDescent="0.3">
      <c r="D27" s="22">
        <v>18</v>
      </c>
      <c r="E27" s="22"/>
      <c r="F27" s="21" t="s">
        <v>74</v>
      </c>
      <c r="G27" s="22" t="s">
        <v>54</v>
      </c>
      <c r="H27" s="20">
        <f>34*2</f>
        <v>68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>
        <v>5000</v>
      </c>
      <c r="AT27" s="21">
        <f t="shared" si="2"/>
        <v>340000</v>
      </c>
      <c r="AU27" s="21"/>
      <c r="AV27" s="21"/>
      <c r="AW27" s="21"/>
      <c r="AX27" s="21"/>
      <c r="AY27" s="21"/>
      <c r="AZ27" s="21"/>
      <c r="BA27" s="21"/>
      <c r="BB27" s="20"/>
      <c r="BC27" s="20"/>
      <c r="BD27" s="20"/>
      <c r="BE27" s="20">
        <f t="shared" si="0"/>
        <v>68</v>
      </c>
      <c r="BF27" s="20"/>
      <c r="BG27" s="20"/>
      <c r="BH27" s="20"/>
      <c r="BM27" s="1"/>
    </row>
    <row r="28" spans="4:65" ht="31.8" customHeight="1" x14ac:dyDescent="0.3">
      <c r="D28" s="22">
        <v>19</v>
      </c>
      <c r="E28" s="22">
        <v>3</v>
      </c>
      <c r="F28" s="20" t="s">
        <v>75</v>
      </c>
      <c r="G28" s="22" t="s">
        <v>57</v>
      </c>
      <c r="H28" s="20">
        <v>68</v>
      </c>
      <c r="I28" s="21">
        <v>172642.83749999999</v>
      </c>
      <c r="J28" s="21">
        <v>517928.51249999995</v>
      </c>
      <c r="K28" s="21">
        <v>150000</v>
      </c>
      <c r="L28" s="21">
        <v>0</v>
      </c>
      <c r="M28" s="21">
        <v>0</v>
      </c>
      <c r="N28" s="21">
        <v>0</v>
      </c>
      <c r="O28" s="21">
        <v>0</v>
      </c>
      <c r="P28" s="21">
        <v>150000</v>
      </c>
      <c r="Q28" s="21">
        <v>7500</v>
      </c>
      <c r="R28" s="21">
        <v>157500</v>
      </c>
      <c r="S28" s="21">
        <v>8662.5</v>
      </c>
      <c r="T28" s="21">
        <v>166162.5</v>
      </c>
      <c r="U28" s="21">
        <v>6480.3374999999996</v>
      </c>
      <c r="V28" s="21">
        <v>172642.83749999999</v>
      </c>
      <c r="W28" s="21">
        <v>0</v>
      </c>
      <c r="X28" s="21">
        <v>172642.83749999999</v>
      </c>
      <c r="Y28" s="21">
        <v>172642.83749999999</v>
      </c>
      <c r="Z28" s="21">
        <v>0</v>
      </c>
      <c r="AA28" s="21">
        <v>0</v>
      </c>
      <c r="AB28" s="21">
        <v>517928.51249999995</v>
      </c>
      <c r="AC28" s="21">
        <v>0</v>
      </c>
      <c r="AD28" s="21">
        <v>0</v>
      </c>
      <c r="AE28" s="21"/>
      <c r="AF28" s="21"/>
      <c r="AG28" s="21">
        <v>150000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5000</v>
      </c>
      <c r="AT28" s="21">
        <f t="shared" si="2"/>
        <v>340000</v>
      </c>
      <c r="AU28" s="21" t="e">
        <f>#REF!</f>
        <v>#REF!</v>
      </c>
      <c r="AV28" s="21" t="e">
        <f>#REF!</f>
        <v>#REF!</v>
      </c>
      <c r="AW28" s="21" t="e">
        <f>#REF!</f>
        <v>#REF!</v>
      </c>
      <c r="AX28" s="21" t="e">
        <f>#REF!</f>
        <v>#REF!</v>
      </c>
      <c r="AY28" s="21" t="e">
        <f>#REF!</f>
        <v>#REF!</v>
      </c>
      <c r="AZ28" s="21" t="e">
        <f>#REF!</f>
        <v>#REF!</v>
      </c>
      <c r="BA28" s="21" t="e">
        <f>#REF!</f>
        <v>#REF!</v>
      </c>
      <c r="BB28" s="20" t="e">
        <f>#REF!</f>
        <v>#REF!</v>
      </c>
      <c r="BC28" s="20" t="e">
        <f>#REF!</f>
        <v>#REF!</v>
      </c>
      <c r="BD28" s="20" t="e">
        <f>#REF!</f>
        <v>#REF!</v>
      </c>
      <c r="BE28" s="20">
        <f t="shared" si="0"/>
        <v>68</v>
      </c>
      <c r="BF28" s="20"/>
      <c r="BG28" s="20"/>
      <c r="BH28" s="20"/>
      <c r="BM28" s="1"/>
    </row>
    <row r="29" spans="4:65" ht="31.8" customHeight="1" x14ac:dyDescent="0.3">
      <c r="D29" s="22">
        <v>20</v>
      </c>
      <c r="E29" s="22"/>
      <c r="F29" s="20" t="s">
        <v>76</v>
      </c>
      <c r="G29" s="22" t="s">
        <v>57</v>
      </c>
      <c r="H29" s="20">
        <v>2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>
        <v>28500000</v>
      </c>
      <c r="AT29" s="21">
        <f t="shared" si="2"/>
        <v>57000000</v>
      </c>
      <c r="AU29" s="21"/>
      <c r="AV29" s="21"/>
      <c r="AW29" s="21"/>
      <c r="AX29" s="21"/>
      <c r="AY29" s="21"/>
      <c r="AZ29" s="21"/>
      <c r="BA29" s="21"/>
      <c r="BB29" s="20"/>
      <c r="BC29" s="20"/>
      <c r="BD29" s="20"/>
      <c r="BE29" s="20">
        <f t="shared" si="0"/>
        <v>2</v>
      </c>
      <c r="BF29" s="20"/>
      <c r="BG29" s="20"/>
      <c r="BH29" s="20"/>
      <c r="BM29" s="1"/>
    </row>
    <row r="30" spans="4:65" ht="31.8" customHeight="1" x14ac:dyDescent="0.3">
      <c r="D30" s="22">
        <v>21</v>
      </c>
      <c r="E30" s="22"/>
      <c r="F30" s="20" t="s">
        <v>77</v>
      </c>
      <c r="G30" s="22" t="s">
        <v>78</v>
      </c>
      <c r="H30" s="20">
        <v>26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>
        <v>300000</v>
      </c>
      <c r="AT30" s="21">
        <f t="shared" si="2"/>
        <v>7800000</v>
      </c>
      <c r="AU30" s="21"/>
      <c r="AV30" s="21"/>
      <c r="AW30" s="21"/>
      <c r="AX30" s="21"/>
      <c r="AY30" s="21"/>
      <c r="AZ30" s="21"/>
      <c r="BA30" s="21"/>
      <c r="BB30" s="20"/>
      <c r="BC30" s="20"/>
      <c r="BD30" s="20"/>
      <c r="BE30" s="20">
        <f t="shared" si="0"/>
        <v>26</v>
      </c>
      <c r="BF30" s="20"/>
      <c r="BG30" s="20"/>
      <c r="BH30" s="20"/>
      <c r="BM30" s="1"/>
    </row>
    <row r="31" spans="4:65" ht="31.8" customHeight="1" x14ac:dyDescent="0.3">
      <c r="D31" s="22">
        <v>22</v>
      </c>
      <c r="E31" s="22"/>
      <c r="F31" s="20" t="s">
        <v>79</v>
      </c>
      <c r="G31" s="22" t="s">
        <v>54</v>
      </c>
      <c r="H31" s="20">
        <f>+H21</f>
        <v>16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>
        <v>97000</v>
      </c>
      <c r="AT31" s="21">
        <f t="shared" si="2"/>
        <v>1552000</v>
      </c>
      <c r="AU31" s="21"/>
      <c r="AV31" s="21"/>
      <c r="AW31" s="21"/>
      <c r="AX31" s="21"/>
      <c r="AY31" s="21"/>
      <c r="AZ31" s="21"/>
      <c r="BA31" s="21"/>
      <c r="BB31" s="20"/>
      <c r="BC31" s="20"/>
      <c r="BD31" s="20"/>
      <c r="BE31" s="20">
        <f t="shared" si="0"/>
        <v>16</v>
      </c>
      <c r="BF31" s="20"/>
      <c r="BG31" s="20"/>
      <c r="BH31" s="20"/>
    </row>
    <row r="32" spans="4:65" ht="31.8" customHeight="1" x14ac:dyDescent="0.3">
      <c r="D32" s="31" t="s">
        <v>80</v>
      </c>
      <c r="E32" s="26" t="s">
        <v>81</v>
      </c>
      <c r="F32" s="26" t="s">
        <v>81</v>
      </c>
      <c r="G32" s="32"/>
      <c r="H32" s="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0"/>
      <c r="BC32" s="20"/>
      <c r="BD32" s="20"/>
      <c r="BE32" s="20"/>
      <c r="BF32" s="20"/>
      <c r="BG32" s="20"/>
      <c r="BH32" s="20"/>
      <c r="BM32" s="1"/>
    </row>
    <row r="33" spans="4:65" ht="31.8" customHeight="1" x14ac:dyDescent="0.3">
      <c r="D33" s="33">
        <f>+D31+1</f>
        <v>23</v>
      </c>
      <c r="E33" s="34" t="s">
        <v>82</v>
      </c>
      <c r="F33" s="35" t="s">
        <v>82</v>
      </c>
      <c r="G33" s="36" t="s">
        <v>69</v>
      </c>
      <c r="H33" s="37">
        <f>34*20</f>
        <v>680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>
        <v>35000</v>
      </c>
      <c r="AT33" s="21">
        <f t="shared" si="2"/>
        <v>23800000</v>
      </c>
      <c r="AU33" s="21"/>
      <c r="AV33" s="21"/>
      <c r="AW33" s="21"/>
      <c r="AX33" s="21"/>
      <c r="AY33" s="21"/>
      <c r="AZ33" s="21"/>
      <c r="BA33" s="21"/>
      <c r="BB33" s="20"/>
      <c r="BC33" s="20"/>
      <c r="BD33" s="20"/>
      <c r="BE33" s="20">
        <f t="shared" si="0"/>
        <v>680</v>
      </c>
      <c r="BF33" s="20"/>
      <c r="BG33" s="20"/>
      <c r="BH33" s="20"/>
      <c r="BM33" s="1"/>
    </row>
    <row r="34" spans="4:65" ht="31.8" customHeight="1" x14ac:dyDescent="0.3">
      <c r="D34" s="33">
        <f>+D33+1</f>
        <v>24</v>
      </c>
      <c r="E34" s="34" t="s">
        <v>83</v>
      </c>
      <c r="F34" s="35" t="s">
        <v>83</v>
      </c>
      <c r="G34" s="36" t="s">
        <v>57</v>
      </c>
      <c r="H34" s="37">
        <v>34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>
        <v>30000</v>
      </c>
      <c r="AT34" s="21">
        <f t="shared" si="2"/>
        <v>1020000</v>
      </c>
      <c r="AU34" s="21"/>
      <c r="AV34" s="21"/>
      <c r="AW34" s="21"/>
      <c r="AX34" s="21"/>
      <c r="AY34" s="21"/>
      <c r="AZ34" s="21"/>
      <c r="BA34" s="21"/>
      <c r="BB34" s="20"/>
      <c r="BC34" s="20"/>
      <c r="BD34" s="20"/>
      <c r="BE34" s="20">
        <f t="shared" si="0"/>
        <v>34</v>
      </c>
      <c r="BF34" s="20"/>
      <c r="BG34" s="20"/>
      <c r="BH34" s="20"/>
      <c r="BM34" s="1"/>
    </row>
    <row r="35" spans="4:65" ht="31.8" customHeight="1" x14ac:dyDescent="0.3">
      <c r="D35" s="33">
        <f>+D34+1</f>
        <v>25</v>
      </c>
      <c r="E35" s="34" t="s">
        <v>84</v>
      </c>
      <c r="F35" s="35" t="s">
        <v>85</v>
      </c>
      <c r="G35" s="36" t="s">
        <v>86</v>
      </c>
      <c r="H35" s="37">
        <f>+H34</f>
        <v>34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>
        <v>135000</v>
      </c>
      <c r="AT35" s="21">
        <f t="shared" si="2"/>
        <v>4590000</v>
      </c>
      <c r="AU35" s="21"/>
      <c r="AV35" s="21"/>
      <c r="AW35" s="21"/>
      <c r="AX35" s="21"/>
      <c r="AY35" s="21"/>
      <c r="AZ35" s="21"/>
      <c r="BA35" s="21"/>
      <c r="BB35" s="20"/>
      <c r="BC35" s="20"/>
      <c r="BD35" s="20"/>
      <c r="BE35" s="20">
        <f t="shared" si="0"/>
        <v>34</v>
      </c>
      <c r="BF35" s="20"/>
      <c r="BG35" s="20"/>
      <c r="BH35" s="20"/>
      <c r="BM35" s="1"/>
    </row>
    <row r="36" spans="4:65" ht="31.8" customHeight="1" x14ac:dyDescent="0.3">
      <c r="D36" s="33">
        <f>+D35+1</f>
        <v>26</v>
      </c>
      <c r="E36" s="34" t="s">
        <v>87</v>
      </c>
      <c r="F36" s="35" t="s">
        <v>87</v>
      </c>
      <c r="G36" s="36" t="s">
        <v>69</v>
      </c>
      <c r="H36" s="37">
        <f>+H33</f>
        <v>680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>
        <v>3000</v>
      </c>
      <c r="AT36" s="21">
        <f t="shared" si="2"/>
        <v>2040000</v>
      </c>
      <c r="AU36" s="21"/>
      <c r="AV36" s="21"/>
      <c r="AW36" s="21"/>
      <c r="AX36" s="21"/>
      <c r="AY36" s="21"/>
      <c r="AZ36" s="21"/>
      <c r="BA36" s="21"/>
      <c r="BB36" s="20"/>
      <c r="BC36" s="20"/>
      <c r="BD36" s="20"/>
      <c r="BE36" s="20">
        <f t="shared" si="0"/>
        <v>680</v>
      </c>
      <c r="BF36" s="20"/>
      <c r="BG36" s="20"/>
      <c r="BH36" s="20"/>
      <c r="BM36" s="1"/>
    </row>
    <row r="37" spans="4:65" ht="20.100000000000001" hidden="1" customHeight="1" x14ac:dyDescent="0.3">
      <c r="D37" s="38"/>
      <c r="E37" s="39"/>
      <c r="F37" s="40" t="s">
        <v>88</v>
      </c>
      <c r="G37" s="38"/>
      <c r="H37" s="39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2" t="e">
        <f>ROUNDDOWN(#REF!,-3)</f>
        <v>#REF!</v>
      </c>
      <c r="BM37" s="1"/>
    </row>
    <row r="38" spans="4:65" ht="26.25" customHeight="1" x14ac:dyDescent="0.3">
      <c r="F38" s="43"/>
      <c r="AT38" s="44"/>
    </row>
    <row r="39" spans="4:65" ht="26.25" customHeight="1" x14ac:dyDescent="0.3">
      <c r="F39" s="6"/>
      <c r="AT39" s="44"/>
    </row>
    <row r="40" spans="4:65" ht="26.25" customHeight="1" x14ac:dyDescent="0.3">
      <c r="F40" s="6"/>
      <c r="AT40" s="44"/>
    </row>
    <row r="41" spans="4:65" ht="26.25" customHeight="1" x14ac:dyDescent="0.3">
      <c r="F41" s="6"/>
      <c r="AT41" s="44"/>
    </row>
    <row r="42" spans="4:65" ht="26.25" customHeight="1" x14ac:dyDescent="0.3">
      <c r="F42" s="6"/>
      <c r="AT42" s="44"/>
    </row>
    <row r="43" spans="4:65" ht="26.25" customHeight="1" x14ac:dyDescent="0.3">
      <c r="F43" s="43"/>
      <c r="AT43" s="44"/>
    </row>
    <row r="44" spans="4:65" ht="26.25" customHeight="1" x14ac:dyDescent="0.3">
      <c r="F44" s="6"/>
      <c r="AT44" s="44"/>
    </row>
    <row r="45" spans="4:65" ht="21" customHeight="1" x14ac:dyDescent="0.3"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4:65" x14ac:dyDescent="0.3">
      <c r="F46" s="43"/>
    </row>
    <row r="47" spans="4:65" x14ac:dyDescent="0.3">
      <c r="F47" s="6"/>
    </row>
    <row r="48" spans="4:65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43"/>
    </row>
  </sheetData>
  <autoFilter ref="A5:BL36" xr:uid="{4A99FFB3-653C-40A9-8F7A-9A500846CB45}">
    <filterColumn colId="24" showButton="0"/>
    <filterColumn colId="25" showButton="0"/>
    <filterColumn colId="27" showButton="0"/>
    <filterColumn colId="28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</autoFilter>
  <mergeCells count="5">
    <mergeCell ref="Y5:AA5"/>
    <mergeCell ref="AB5:AD5"/>
    <mergeCell ref="AW5:AZ5"/>
    <mergeCell ref="BA5:BD5"/>
    <mergeCell ref="D45:AT45"/>
  </mergeCells>
  <conditionalFormatting sqref="F1:F1048576">
    <cfRule type="duplicateValues" dxfId="1" priority="1"/>
  </conditionalFormatting>
  <printOptions horizontalCentered="1"/>
  <pageMargins left="0.74803149606299202" right="0" top="0.70866141732283505" bottom="0.84055118100000004" header="0.27559055118110198" footer="0.15748031496063"/>
  <pageSetup paperSize="9" orientation="portrait" r:id="rId1"/>
  <headerFooter alignWithMargins="0">
    <oddHeader>&amp;L&amp;"Times New Roman,Bold Italic"&amp;9Dự toán Bắc Nam  - ÐT: 0966.966.455</oddHeader>
    <oddFooter>&amp;R&amp;9Trang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58D4-7703-4ACB-8160-37ED9EE2EC7B}">
  <sheetPr>
    <tabColor rgb="FFFF0000"/>
  </sheetPr>
  <dimension ref="A1:BM50"/>
  <sheetViews>
    <sheetView tabSelected="1" workbookViewId="0">
      <pane ySplit="5" topLeftCell="A48" activePane="bottomLeft" state="frozen"/>
      <selection pane="bottomLeft" activeCell="D4" sqref="D4"/>
    </sheetView>
  </sheetViews>
  <sheetFormatPr defaultColWidth="9.109375" defaultRowHeight="13.8" outlineLevelCol="1" x14ac:dyDescent="0.3"/>
  <cols>
    <col min="1" max="3" width="9.109375" style="1"/>
    <col min="4" max="4" width="5.109375" style="1" customWidth="1"/>
    <col min="5" max="5" width="11.109375" style="1" hidden="1" customWidth="1"/>
    <col min="6" max="6" width="45" style="1" customWidth="1"/>
    <col min="7" max="7" width="9.33203125" style="11" customWidth="1"/>
    <col min="8" max="8" width="11.109375" style="1" customWidth="1"/>
    <col min="9" max="53" width="11.109375" style="10" hidden="1" customWidth="1" outlineLevel="1"/>
    <col min="54" max="56" width="11.109375" style="1" hidden="1" customWidth="1" outlineLevel="1"/>
    <col min="57" max="57" width="11.109375" style="1" customWidth="1" collapsed="1"/>
    <col min="58" max="59" width="11.109375" style="1" customWidth="1"/>
    <col min="60" max="63" width="9.109375" style="1"/>
    <col min="64" max="64" width="17.88671875" style="1" customWidth="1"/>
    <col min="65" max="65" width="12.77734375" style="5" customWidth="1"/>
    <col min="66" max="16384" width="9.109375" style="1"/>
  </cols>
  <sheetData>
    <row r="1" spans="4:65" ht="30" customHeight="1" x14ac:dyDescent="0.3">
      <c r="D1" s="2" t="s">
        <v>0</v>
      </c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3"/>
      <c r="BC1" s="3"/>
      <c r="BD1" s="3"/>
      <c r="BE1" s="3"/>
      <c r="BF1" s="3"/>
      <c r="BG1" s="3"/>
      <c r="BH1" s="3"/>
    </row>
    <row r="2" spans="4:65" s="6" customFormat="1" ht="19.5" customHeight="1" x14ac:dyDescent="0.3">
      <c r="D2" s="7" t="str">
        <f>+[2]THKP!A2</f>
        <v>CÔNG TRÌNH: ĐƯỜNG NGUYỄN THỊ MINH KHAI, HUYỆN XUÂN LỘC</v>
      </c>
      <c r="E2" s="7"/>
      <c r="F2" s="7"/>
      <c r="G2" s="7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7"/>
      <c r="BC2" s="7"/>
      <c r="BD2" s="7"/>
      <c r="BE2" s="7"/>
      <c r="BF2" s="7"/>
      <c r="BG2" s="7"/>
      <c r="BH2" s="7"/>
      <c r="BM2" s="9"/>
    </row>
    <row r="3" spans="4:65" s="6" customFormat="1" ht="35.1" customHeight="1" x14ac:dyDescent="0.3">
      <c r="D3" s="7" t="s">
        <v>152</v>
      </c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7"/>
      <c r="BC3" s="7"/>
      <c r="BD3" s="7"/>
      <c r="BE3" s="7"/>
      <c r="BF3" s="7"/>
      <c r="BG3" s="7"/>
      <c r="BH3" s="7"/>
      <c r="BM3" s="9"/>
    </row>
    <row r="4" spans="4:65" x14ac:dyDescent="0.3"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4:65" s="11" customFormat="1" ht="36" customHeight="1" x14ac:dyDescent="0.3">
      <c r="D5" s="12" t="s">
        <v>1</v>
      </c>
      <c r="E5" s="13" t="s">
        <v>2</v>
      </c>
      <c r="F5" s="12" t="s">
        <v>3</v>
      </c>
      <c r="G5" s="12" t="s">
        <v>4</v>
      </c>
      <c r="H5" s="12" t="s">
        <v>5</v>
      </c>
      <c r="I5" s="14" t="s">
        <v>6</v>
      </c>
      <c r="J5" s="14" t="s">
        <v>7</v>
      </c>
      <c r="K5" s="14" t="s">
        <v>8</v>
      </c>
      <c r="L5" s="14"/>
      <c r="M5" s="14"/>
      <c r="N5" s="14"/>
      <c r="O5" s="14" t="s">
        <v>9</v>
      </c>
      <c r="P5" s="14"/>
      <c r="Q5" s="14"/>
      <c r="R5" s="14"/>
      <c r="S5" s="14"/>
      <c r="T5" s="14"/>
      <c r="U5" s="14"/>
      <c r="V5" s="14"/>
      <c r="W5" s="14"/>
      <c r="X5" s="14"/>
      <c r="Y5" s="50" t="s">
        <v>10</v>
      </c>
      <c r="Z5" s="50"/>
      <c r="AA5" s="50"/>
      <c r="AB5" s="50" t="s">
        <v>11</v>
      </c>
      <c r="AC5" s="50"/>
      <c r="AD5" s="50"/>
      <c r="AE5" s="14" t="s">
        <v>12</v>
      </c>
      <c r="AF5" s="14" t="s">
        <v>13</v>
      </c>
      <c r="AG5" s="15" t="s">
        <v>14</v>
      </c>
      <c r="AH5" s="15" t="s">
        <v>15</v>
      </c>
      <c r="AI5" s="15" t="s">
        <v>16</v>
      </c>
      <c r="AJ5" s="15" t="s">
        <v>17</v>
      </c>
      <c r="AK5" s="15" t="s">
        <v>18</v>
      </c>
      <c r="AL5" s="15" t="s">
        <v>19</v>
      </c>
      <c r="AM5" s="15" t="s">
        <v>20</v>
      </c>
      <c r="AN5" s="15" t="s">
        <v>21</v>
      </c>
      <c r="AO5" s="15" t="s">
        <v>22</v>
      </c>
      <c r="AP5" s="15" t="s">
        <v>23</v>
      </c>
      <c r="AQ5" s="15" t="s">
        <v>24</v>
      </c>
      <c r="AR5" s="15" t="s">
        <v>25</v>
      </c>
      <c r="AS5" s="15" t="s">
        <v>26</v>
      </c>
      <c r="AT5" s="14" t="s">
        <v>27</v>
      </c>
      <c r="AU5" s="16" t="s">
        <v>28</v>
      </c>
      <c r="AV5" s="16" t="s">
        <v>29</v>
      </c>
      <c r="AW5" s="51" t="s">
        <v>30</v>
      </c>
      <c r="AX5" s="51"/>
      <c r="AY5" s="51"/>
      <c r="AZ5" s="51"/>
      <c r="BA5" s="51" t="s">
        <v>31</v>
      </c>
      <c r="BB5" s="51"/>
      <c r="BC5" s="51"/>
      <c r="BD5" s="51"/>
      <c r="BE5" s="12" t="s">
        <v>32</v>
      </c>
      <c r="BF5" s="12" t="s">
        <v>33</v>
      </c>
      <c r="BG5" s="12" t="s">
        <v>34</v>
      </c>
      <c r="BH5" s="12" t="s">
        <v>35</v>
      </c>
      <c r="BM5" s="17"/>
    </row>
    <row r="6" spans="4:65" ht="20.100000000000001" hidden="1" customHeight="1" x14ac:dyDescent="0.3">
      <c r="D6" s="22"/>
      <c r="E6" s="20"/>
      <c r="F6" s="45" t="s">
        <v>88</v>
      </c>
      <c r="G6" s="22"/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46" t="e">
        <f>ROUNDDOWN(#REF!,-3)</f>
        <v>#REF!</v>
      </c>
      <c r="AU6" s="21"/>
      <c r="AV6" s="21"/>
      <c r="AW6" s="21"/>
      <c r="AX6" s="21"/>
      <c r="AY6" s="21"/>
      <c r="AZ6" s="21"/>
      <c r="BA6" s="21"/>
      <c r="BB6" s="20"/>
      <c r="BC6" s="20"/>
      <c r="BD6" s="20"/>
      <c r="BE6" s="20"/>
      <c r="BF6" s="20"/>
      <c r="BG6" s="20"/>
      <c r="BH6" s="20"/>
      <c r="BM6" s="1"/>
    </row>
    <row r="7" spans="4:65" ht="26.25" customHeight="1" x14ac:dyDescent="0.3">
      <c r="D7" s="20"/>
      <c r="E7" s="20"/>
      <c r="F7" s="12" t="s">
        <v>89</v>
      </c>
      <c r="G7" s="22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46"/>
      <c r="AU7" s="21"/>
      <c r="AV7" s="21"/>
      <c r="AW7" s="21"/>
      <c r="AX7" s="21"/>
      <c r="AY7" s="21"/>
      <c r="AZ7" s="21"/>
      <c r="BA7" s="21"/>
      <c r="BB7" s="20"/>
      <c r="BC7" s="20"/>
      <c r="BD7" s="20"/>
      <c r="BE7" s="20"/>
      <c r="BF7" s="20"/>
      <c r="BG7" s="20"/>
      <c r="BH7" s="20"/>
    </row>
    <row r="8" spans="4:65" ht="34.950000000000003" customHeight="1" x14ac:dyDescent="0.3">
      <c r="D8" s="22">
        <v>1</v>
      </c>
      <c r="E8" s="20"/>
      <c r="F8" s="20" t="s">
        <v>90</v>
      </c>
      <c r="G8" s="22" t="s">
        <v>133</v>
      </c>
      <c r="H8" s="20">
        <v>34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46"/>
      <c r="AU8" s="21"/>
      <c r="AV8" s="21"/>
      <c r="AW8" s="21"/>
      <c r="AX8" s="21"/>
      <c r="AY8" s="21"/>
      <c r="AZ8" s="21"/>
      <c r="BA8" s="21"/>
      <c r="BB8" s="20"/>
      <c r="BC8" s="20"/>
      <c r="BD8" s="20"/>
      <c r="BE8" s="20">
        <f>H8</f>
        <v>34</v>
      </c>
      <c r="BF8" s="20"/>
      <c r="BG8" s="20"/>
      <c r="BH8" s="20"/>
    </row>
    <row r="9" spans="4:65" ht="34.950000000000003" customHeight="1" x14ac:dyDescent="0.3">
      <c r="D9" s="22">
        <v>2</v>
      </c>
      <c r="E9" s="20"/>
      <c r="F9" s="20" t="s">
        <v>91</v>
      </c>
      <c r="G9" s="22" t="s">
        <v>134</v>
      </c>
      <c r="H9" s="20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46"/>
      <c r="AU9" s="21"/>
      <c r="AV9" s="21"/>
      <c r="AW9" s="21"/>
      <c r="AX9" s="21"/>
      <c r="AY9" s="21"/>
      <c r="AZ9" s="21"/>
      <c r="BA9" s="21"/>
      <c r="BB9" s="20"/>
      <c r="BC9" s="20"/>
      <c r="BD9" s="20"/>
      <c r="BE9" s="20">
        <f t="shared" ref="BE9:BE50" si="0">H9</f>
        <v>1</v>
      </c>
      <c r="BF9" s="20"/>
      <c r="BG9" s="20"/>
      <c r="BH9" s="20"/>
    </row>
    <row r="10" spans="4:65" ht="34.950000000000003" customHeight="1" x14ac:dyDescent="0.3">
      <c r="D10" s="22">
        <v>3</v>
      </c>
      <c r="E10" s="20"/>
      <c r="F10" s="20" t="s">
        <v>92</v>
      </c>
      <c r="G10" s="22" t="s">
        <v>134</v>
      </c>
      <c r="H10" s="20">
        <v>27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46"/>
      <c r="AU10" s="21"/>
      <c r="AV10" s="21"/>
      <c r="AW10" s="21"/>
      <c r="AX10" s="21"/>
      <c r="AY10" s="21"/>
      <c r="AZ10" s="21"/>
      <c r="BA10" s="21"/>
      <c r="BB10" s="20"/>
      <c r="BC10" s="20"/>
      <c r="BD10" s="20"/>
      <c r="BE10" s="20">
        <f t="shared" si="0"/>
        <v>27</v>
      </c>
      <c r="BF10" s="20"/>
      <c r="BG10" s="20"/>
      <c r="BH10" s="20"/>
    </row>
    <row r="11" spans="4:65" ht="34.950000000000003" customHeight="1" x14ac:dyDescent="0.3">
      <c r="D11" s="22">
        <v>4</v>
      </c>
      <c r="E11" s="20"/>
      <c r="F11" s="20" t="s">
        <v>93</v>
      </c>
      <c r="G11" s="22" t="s">
        <v>134</v>
      </c>
      <c r="H11" s="20">
        <v>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46"/>
      <c r="AU11" s="21"/>
      <c r="AV11" s="21"/>
      <c r="AW11" s="21"/>
      <c r="AX11" s="21"/>
      <c r="AY11" s="21"/>
      <c r="AZ11" s="21"/>
      <c r="BA11" s="21"/>
      <c r="BB11" s="20"/>
      <c r="BC11" s="20"/>
      <c r="BD11" s="20"/>
      <c r="BE11" s="20">
        <f t="shared" si="0"/>
        <v>6</v>
      </c>
      <c r="BF11" s="20"/>
      <c r="BG11" s="20"/>
      <c r="BH11" s="20"/>
    </row>
    <row r="12" spans="4:65" ht="34.950000000000003" customHeight="1" x14ac:dyDescent="0.3">
      <c r="D12" s="22">
        <v>5</v>
      </c>
      <c r="E12" s="20"/>
      <c r="F12" s="22" t="s">
        <v>94</v>
      </c>
      <c r="G12" s="22" t="s">
        <v>135</v>
      </c>
      <c r="H12" s="20">
        <v>73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46"/>
      <c r="AU12" s="21"/>
      <c r="AV12" s="21"/>
      <c r="AW12" s="21"/>
      <c r="AX12" s="21"/>
      <c r="AY12" s="21"/>
      <c r="AZ12" s="21"/>
      <c r="BA12" s="21"/>
      <c r="BB12" s="20"/>
      <c r="BC12" s="20"/>
      <c r="BD12" s="20"/>
      <c r="BE12" s="20">
        <f t="shared" si="0"/>
        <v>73</v>
      </c>
      <c r="BF12" s="20"/>
      <c r="BG12" s="20"/>
      <c r="BH12" s="20"/>
    </row>
    <row r="13" spans="4:65" ht="34.950000000000003" customHeight="1" x14ac:dyDescent="0.3">
      <c r="D13" s="22">
        <v>6</v>
      </c>
      <c r="E13" s="20"/>
      <c r="F13" s="20" t="s">
        <v>95</v>
      </c>
      <c r="G13" s="22" t="s">
        <v>136</v>
      </c>
      <c r="H13" s="20">
        <v>73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46"/>
      <c r="AU13" s="21"/>
      <c r="AV13" s="21"/>
      <c r="AW13" s="21"/>
      <c r="AX13" s="21"/>
      <c r="AY13" s="21"/>
      <c r="AZ13" s="21"/>
      <c r="BA13" s="21"/>
      <c r="BB13" s="20"/>
      <c r="BC13" s="20"/>
      <c r="BD13" s="20"/>
      <c r="BE13" s="20">
        <f t="shared" si="0"/>
        <v>73</v>
      </c>
      <c r="BF13" s="20"/>
      <c r="BG13" s="20"/>
      <c r="BH13" s="20"/>
    </row>
    <row r="14" spans="4:65" ht="34.950000000000003" customHeight="1" x14ac:dyDescent="0.3">
      <c r="D14" s="22">
        <v>7</v>
      </c>
      <c r="E14" s="47"/>
      <c r="F14" s="48" t="s">
        <v>96</v>
      </c>
      <c r="G14" s="47" t="s">
        <v>137</v>
      </c>
      <c r="H14" s="49">
        <v>14.688000000000001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21"/>
      <c r="AV14" s="21"/>
      <c r="AW14" s="21"/>
      <c r="AX14" s="21"/>
      <c r="AY14" s="21"/>
      <c r="AZ14" s="21"/>
      <c r="BA14" s="21"/>
      <c r="BB14" s="20"/>
      <c r="BC14" s="20"/>
      <c r="BD14" s="20"/>
      <c r="BE14" s="20">
        <f t="shared" si="0"/>
        <v>14.688000000000001</v>
      </c>
      <c r="BF14" s="20"/>
      <c r="BG14" s="20"/>
      <c r="BH14" s="20"/>
    </row>
    <row r="15" spans="4:65" ht="34.950000000000003" customHeight="1" x14ac:dyDescent="0.3">
      <c r="D15" s="22">
        <v>8</v>
      </c>
      <c r="E15" s="20"/>
      <c r="F15" s="22" t="s">
        <v>97</v>
      </c>
      <c r="G15" s="22" t="s">
        <v>137</v>
      </c>
      <c r="H15" s="20">
        <v>1.224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0"/>
      <c r="BC15" s="20"/>
      <c r="BD15" s="20"/>
      <c r="BE15" s="20">
        <f t="shared" si="0"/>
        <v>1.224</v>
      </c>
      <c r="BF15" s="20"/>
      <c r="BG15" s="20"/>
      <c r="BH15" s="20"/>
    </row>
    <row r="16" spans="4:65" ht="34.950000000000003" customHeight="1" x14ac:dyDescent="0.3">
      <c r="D16" s="22">
        <v>9</v>
      </c>
      <c r="E16" s="20"/>
      <c r="F16" s="20" t="s">
        <v>98</v>
      </c>
      <c r="G16" s="22" t="s">
        <v>137</v>
      </c>
      <c r="H16" s="20">
        <v>13.464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0"/>
      <c r="BC16" s="20"/>
      <c r="BD16" s="20"/>
      <c r="BE16" s="20">
        <f t="shared" si="0"/>
        <v>13.464</v>
      </c>
      <c r="BF16" s="20"/>
      <c r="BG16" s="20"/>
      <c r="BH16" s="20"/>
    </row>
    <row r="17" spans="1:65" ht="34.950000000000003" customHeight="1" x14ac:dyDescent="0.3">
      <c r="D17" s="22">
        <v>10</v>
      </c>
      <c r="E17" s="20"/>
      <c r="F17" s="20" t="s">
        <v>99</v>
      </c>
      <c r="G17" s="22" t="s">
        <v>138</v>
      </c>
      <c r="H17" s="20">
        <v>136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0"/>
      <c r="BC17" s="20"/>
      <c r="BD17" s="20"/>
      <c r="BE17" s="20">
        <f t="shared" si="0"/>
        <v>136</v>
      </c>
      <c r="BF17" s="20"/>
      <c r="BG17" s="20"/>
      <c r="BH17" s="20"/>
    </row>
    <row r="18" spans="1:65" s="11" customFormat="1" ht="34.950000000000003" customHeight="1" x14ac:dyDescent="0.3">
      <c r="A18" s="1"/>
      <c r="B18" s="1"/>
      <c r="C18" s="1"/>
      <c r="D18" s="22">
        <v>11</v>
      </c>
      <c r="E18" s="20"/>
      <c r="F18" s="20" t="s">
        <v>100</v>
      </c>
      <c r="G18" s="22" t="s">
        <v>139</v>
      </c>
      <c r="H18" s="20">
        <v>34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0"/>
      <c r="BC18" s="20"/>
      <c r="BD18" s="20"/>
      <c r="BE18" s="20">
        <f t="shared" si="0"/>
        <v>34</v>
      </c>
      <c r="BF18" s="20"/>
      <c r="BG18" s="20"/>
      <c r="BH18" s="20"/>
      <c r="BI18" s="1"/>
      <c r="BJ18" s="1"/>
      <c r="BK18" s="1"/>
      <c r="BL18" s="1"/>
      <c r="BM18" s="5"/>
    </row>
    <row r="19" spans="1:65" s="11" customFormat="1" ht="34.950000000000003" customHeight="1" x14ac:dyDescent="0.3">
      <c r="A19" s="1"/>
      <c r="B19" s="1"/>
      <c r="C19" s="1"/>
      <c r="D19" s="22">
        <v>12</v>
      </c>
      <c r="E19" s="20"/>
      <c r="F19" s="20" t="s">
        <v>101</v>
      </c>
      <c r="G19" s="22" t="s">
        <v>140</v>
      </c>
      <c r="H19" s="20">
        <v>3.1419999999999999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0"/>
      <c r="BC19" s="20"/>
      <c r="BD19" s="20"/>
      <c r="BE19" s="20">
        <f t="shared" si="0"/>
        <v>3.1419999999999999</v>
      </c>
      <c r="BF19" s="20"/>
      <c r="BG19" s="20"/>
      <c r="BH19" s="20"/>
      <c r="BI19" s="1"/>
      <c r="BJ19" s="1"/>
      <c r="BK19" s="1"/>
      <c r="BL19" s="1"/>
      <c r="BM19" s="5"/>
    </row>
    <row r="20" spans="1:65" s="11" customFormat="1" ht="34.950000000000003" customHeight="1" x14ac:dyDescent="0.3">
      <c r="A20" s="1"/>
      <c r="B20" s="1"/>
      <c r="C20" s="1"/>
      <c r="D20" s="22">
        <v>13</v>
      </c>
      <c r="E20" s="20"/>
      <c r="F20" s="22" t="s">
        <v>102</v>
      </c>
      <c r="G20" s="22" t="s">
        <v>137</v>
      </c>
      <c r="H20" s="20">
        <v>107.38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0"/>
      <c r="BC20" s="20"/>
      <c r="BD20" s="20"/>
      <c r="BE20" s="20">
        <f t="shared" si="0"/>
        <v>107.38</v>
      </c>
      <c r="BF20" s="20"/>
      <c r="BG20" s="20"/>
      <c r="BH20" s="20"/>
      <c r="BI20" s="1"/>
      <c r="BJ20" s="1"/>
      <c r="BK20" s="1"/>
      <c r="BL20" s="1"/>
      <c r="BM20" s="5"/>
    </row>
    <row r="21" spans="1:65" ht="34.950000000000003" customHeight="1" x14ac:dyDescent="0.3">
      <c r="D21" s="22">
        <v>14</v>
      </c>
      <c r="E21" s="20"/>
      <c r="F21" s="20" t="s">
        <v>103</v>
      </c>
      <c r="G21" s="22" t="s">
        <v>137</v>
      </c>
      <c r="H21" s="20">
        <v>182.54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0"/>
      <c r="BC21" s="20"/>
      <c r="BD21" s="20"/>
      <c r="BE21" s="20">
        <f t="shared" si="0"/>
        <v>182.54</v>
      </c>
      <c r="BF21" s="20"/>
      <c r="BG21" s="20"/>
      <c r="BH21" s="20"/>
    </row>
    <row r="22" spans="1:65" ht="34.950000000000003" customHeight="1" x14ac:dyDescent="0.3">
      <c r="D22" s="22">
        <v>15</v>
      </c>
      <c r="E22" s="20"/>
      <c r="F22" s="20" t="s">
        <v>104</v>
      </c>
      <c r="G22" s="22" t="s">
        <v>137</v>
      </c>
      <c r="H22" s="20">
        <v>233.45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0"/>
      <c r="BC22" s="20"/>
      <c r="BD22" s="20"/>
      <c r="BE22" s="20">
        <f t="shared" si="0"/>
        <v>233.45</v>
      </c>
      <c r="BF22" s="20"/>
      <c r="BG22" s="20"/>
      <c r="BH22" s="20"/>
    </row>
    <row r="23" spans="1:65" ht="34.950000000000003" customHeight="1" x14ac:dyDescent="0.3">
      <c r="D23" s="22">
        <v>16</v>
      </c>
      <c r="E23" s="20"/>
      <c r="F23" s="20" t="s">
        <v>105</v>
      </c>
      <c r="G23" s="22" t="s">
        <v>137</v>
      </c>
      <c r="H23" s="20">
        <v>98.980999999999995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0"/>
      <c r="BC23" s="20"/>
      <c r="BD23" s="20"/>
      <c r="BE23" s="20">
        <f t="shared" si="0"/>
        <v>98.980999999999995</v>
      </c>
      <c r="BF23" s="20"/>
      <c r="BG23" s="20"/>
      <c r="BH23" s="20"/>
    </row>
    <row r="24" spans="1:65" ht="34.950000000000003" customHeight="1" x14ac:dyDescent="0.3">
      <c r="D24" s="22">
        <v>17</v>
      </c>
      <c r="E24" s="20"/>
      <c r="F24" s="20" t="s">
        <v>106</v>
      </c>
      <c r="G24" s="22" t="s">
        <v>141</v>
      </c>
      <c r="H24" s="20">
        <v>7248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0"/>
      <c r="BC24" s="20"/>
      <c r="BD24" s="20"/>
      <c r="BE24" s="20">
        <f t="shared" si="0"/>
        <v>7248</v>
      </c>
      <c r="BF24" s="20"/>
      <c r="BG24" s="20"/>
      <c r="BH24" s="20"/>
    </row>
    <row r="25" spans="1:65" ht="34.950000000000003" customHeight="1" x14ac:dyDescent="0.3">
      <c r="D25" s="22">
        <v>18</v>
      </c>
      <c r="E25" s="20"/>
      <c r="F25" s="20" t="s">
        <v>107</v>
      </c>
      <c r="G25" s="22" t="s">
        <v>69</v>
      </c>
      <c r="H25" s="20">
        <v>1389.2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0"/>
      <c r="BC25" s="20"/>
      <c r="BD25" s="20"/>
      <c r="BE25" s="20">
        <f t="shared" si="0"/>
        <v>1389.2</v>
      </c>
      <c r="BF25" s="20"/>
      <c r="BG25" s="20"/>
      <c r="BH25" s="20"/>
    </row>
    <row r="26" spans="1:65" ht="34.950000000000003" customHeight="1" x14ac:dyDescent="0.3">
      <c r="D26" s="22">
        <v>19</v>
      </c>
      <c r="E26" s="20"/>
      <c r="F26" s="20" t="s">
        <v>108</v>
      </c>
      <c r="G26" s="22" t="s">
        <v>69</v>
      </c>
      <c r="H26" s="20">
        <v>1437.7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0"/>
      <c r="BC26" s="20"/>
      <c r="BD26" s="20"/>
      <c r="BE26" s="20">
        <f t="shared" si="0"/>
        <v>1437.7</v>
      </c>
      <c r="BF26" s="20"/>
      <c r="BG26" s="20"/>
      <c r="BH26" s="20"/>
    </row>
    <row r="27" spans="1:65" ht="34.950000000000003" customHeight="1" x14ac:dyDescent="0.3">
      <c r="D27" s="22">
        <v>20</v>
      </c>
      <c r="E27" s="20"/>
      <c r="F27" s="20" t="s">
        <v>109</v>
      </c>
      <c r="G27" s="22" t="s">
        <v>69</v>
      </c>
      <c r="H27" s="20">
        <v>408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0"/>
      <c r="BC27" s="20"/>
      <c r="BD27" s="20"/>
      <c r="BE27" s="20">
        <f t="shared" si="0"/>
        <v>408</v>
      </c>
      <c r="BF27" s="20"/>
      <c r="BG27" s="20"/>
      <c r="BH27" s="20"/>
    </row>
    <row r="28" spans="1:65" ht="34.950000000000003" customHeight="1" x14ac:dyDescent="0.3">
      <c r="D28" s="22">
        <v>21</v>
      </c>
      <c r="E28" s="20"/>
      <c r="F28" s="20" t="s">
        <v>110</v>
      </c>
      <c r="G28" s="22" t="s">
        <v>142</v>
      </c>
      <c r="H28" s="20">
        <v>14.377000000000001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0"/>
      <c r="BC28" s="20"/>
      <c r="BD28" s="20"/>
      <c r="BE28" s="20">
        <f t="shared" si="0"/>
        <v>14.377000000000001</v>
      </c>
      <c r="BF28" s="20"/>
      <c r="BG28" s="20"/>
      <c r="BH28" s="20"/>
    </row>
    <row r="29" spans="1:65" ht="34.950000000000003" customHeight="1" x14ac:dyDescent="0.3">
      <c r="D29" s="22">
        <v>22</v>
      </c>
      <c r="E29" s="20"/>
      <c r="F29" s="20" t="s">
        <v>111</v>
      </c>
      <c r="G29" s="22" t="s">
        <v>49</v>
      </c>
      <c r="H29" s="20">
        <v>34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0"/>
      <c r="BC29" s="20"/>
      <c r="BD29" s="20"/>
      <c r="BE29" s="20">
        <f t="shared" si="0"/>
        <v>34</v>
      </c>
      <c r="BF29" s="20"/>
      <c r="BG29" s="20"/>
      <c r="BH29" s="20"/>
    </row>
    <row r="30" spans="1:65" ht="34.950000000000003" customHeight="1" x14ac:dyDescent="0.3">
      <c r="D30" s="22">
        <v>23</v>
      </c>
      <c r="E30" s="20"/>
      <c r="F30" s="20" t="s">
        <v>112</v>
      </c>
      <c r="G30" s="22" t="s">
        <v>142</v>
      </c>
      <c r="H30" s="20">
        <v>4.08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0"/>
      <c r="BC30" s="20"/>
      <c r="BD30" s="20"/>
      <c r="BE30" s="20">
        <f t="shared" si="0"/>
        <v>4.08</v>
      </c>
      <c r="BF30" s="20"/>
      <c r="BG30" s="20"/>
      <c r="BH30" s="20"/>
    </row>
    <row r="31" spans="1:65" ht="34.950000000000003" customHeight="1" x14ac:dyDescent="0.3">
      <c r="D31" s="22">
        <v>24</v>
      </c>
      <c r="E31" s="20"/>
      <c r="F31" s="20" t="s">
        <v>113</v>
      </c>
      <c r="G31" s="22" t="s">
        <v>54</v>
      </c>
      <c r="H31" s="20">
        <v>204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0"/>
      <c r="BC31" s="20"/>
      <c r="BD31" s="20"/>
      <c r="BE31" s="20">
        <f t="shared" si="0"/>
        <v>204</v>
      </c>
      <c r="BF31" s="20"/>
      <c r="BG31" s="20"/>
      <c r="BH31" s="20"/>
    </row>
    <row r="32" spans="1:65" ht="34.950000000000003" customHeight="1" x14ac:dyDescent="0.3">
      <c r="D32" s="22">
        <v>25</v>
      </c>
      <c r="E32" s="20"/>
      <c r="F32" s="20" t="s">
        <v>114</v>
      </c>
      <c r="G32" s="22" t="s">
        <v>54</v>
      </c>
      <c r="H32" s="20">
        <v>34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0"/>
      <c r="BC32" s="20"/>
      <c r="BD32" s="20"/>
      <c r="BE32" s="20">
        <f t="shared" si="0"/>
        <v>34</v>
      </c>
      <c r="BF32" s="20"/>
      <c r="BG32" s="20"/>
      <c r="BH32" s="20"/>
    </row>
    <row r="33" spans="4:60" ht="34.950000000000003" customHeight="1" x14ac:dyDescent="0.3">
      <c r="D33" s="22">
        <v>26</v>
      </c>
      <c r="E33" s="20"/>
      <c r="F33" s="20" t="s">
        <v>115</v>
      </c>
      <c r="G33" s="22" t="s">
        <v>54</v>
      </c>
      <c r="H33" s="20">
        <v>34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0"/>
      <c r="BC33" s="20"/>
      <c r="BD33" s="20"/>
      <c r="BE33" s="20">
        <f t="shared" si="0"/>
        <v>34</v>
      </c>
      <c r="BF33" s="20"/>
      <c r="BG33" s="20"/>
      <c r="BH33" s="20"/>
    </row>
    <row r="34" spans="4:60" ht="34.950000000000003" customHeight="1" x14ac:dyDescent="0.3">
      <c r="D34" s="22">
        <v>27</v>
      </c>
      <c r="E34" s="20"/>
      <c r="F34" s="20" t="s">
        <v>116</v>
      </c>
      <c r="G34" s="22" t="s">
        <v>54</v>
      </c>
      <c r="H34" s="20">
        <v>68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0"/>
      <c r="BC34" s="20"/>
      <c r="BD34" s="20"/>
      <c r="BE34" s="20">
        <f t="shared" si="0"/>
        <v>68</v>
      </c>
      <c r="BF34" s="20"/>
      <c r="BG34" s="20"/>
      <c r="BH34" s="20"/>
    </row>
    <row r="35" spans="4:60" ht="34.950000000000003" customHeight="1" x14ac:dyDescent="0.3">
      <c r="D35" s="22">
        <v>28</v>
      </c>
      <c r="E35" s="20"/>
      <c r="F35" s="20" t="s">
        <v>117</v>
      </c>
      <c r="G35" s="22" t="s">
        <v>54</v>
      </c>
      <c r="H35" s="20">
        <v>34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0"/>
      <c r="BC35" s="20"/>
      <c r="BD35" s="20"/>
      <c r="BE35" s="20">
        <f t="shared" si="0"/>
        <v>34</v>
      </c>
      <c r="BF35" s="20"/>
      <c r="BG35" s="20"/>
      <c r="BH35" s="20"/>
    </row>
    <row r="36" spans="4:60" ht="34.950000000000003" customHeight="1" x14ac:dyDescent="0.3">
      <c r="D36" s="22">
        <v>29</v>
      </c>
      <c r="E36" s="20"/>
      <c r="F36" s="20" t="s">
        <v>118</v>
      </c>
      <c r="G36" s="22" t="s">
        <v>143</v>
      </c>
      <c r="H36" s="20">
        <v>34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0"/>
      <c r="BC36" s="20"/>
      <c r="BD36" s="20"/>
      <c r="BE36" s="20">
        <f t="shared" si="0"/>
        <v>34</v>
      </c>
      <c r="BF36" s="20"/>
      <c r="BG36" s="20"/>
      <c r="BH36" s="20"/>
    </row>
    <row r="37" spans="4:60" ht="34.950000000000003" customHeight="1" x14ac:dyDescent="0.3">
      <c r="D37" s="22">
        <v>30</v>
      </c>
      <c r="E37" s="20"/>
      <c r="F37" s="20" t="s">
        <v>119</v>
      </c>
      <c r="G37" s="22" t="s">
        <v>144</v>
      </c>
      <c r="H37" s="20">
        <v>34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0"/>
      <c r="BC37" s="20"/>
      <c r="BD37" s="20"/>
      <c r="BE37" s="20">
        <f t="shared" si="0"/>
        <v>34</v>
      </c>
      <c r="BF37" s="20"/>
      <c r="BG37" s="20"/>
      <c r="BH37" s="20"/>
    </row>
    <row r="38" spans="4:60" ht="34.950000000000003" customHeight="1" x14ac:dyDescent="0.3">
      <c r="D38" s="22">
        <v>31</v>
      </c>
      <c r="E38" s="20"/>
      <c r="F38" s="20" t="s">
        <v>120</v>
      </c>
      <c r="G38" s="22" t="s">
        <v>145</v>
      </c>
      <c r="H38" s="20">
        <v>34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0"/>
      <c r="BC38" s="20"/>
      <c r="BD38" s="20"/>
      <c r="BE38" s="20">
        <f t="shared" si="0"/>
        <v>34</v>
      </c>
      <c r="BF38" s="20"/>
      <c r="BG38" s="20"/>
      <c r="BH38" s="20"/>
    </row>
    <row r="39" spans="4:60" ht="34.950000000000003" customHeight="1" x14ac:dyDescent="0.3">
      <c r="D39" s="22">
        <v>32</v>
      </c>
      <c r="E39" s="20"/>
      <c r="F39" s="20" t="s">
        <v>121</v>
      </c>
      <c r="G39" s="22" t="s">
        <v>54</v>
      </c>
      <c r="H39" s="20">
        <v>34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0"/>
      <c r="BC39" s="20"/>
      <c r="BD39" s="20"/>
      <c r="BE39" s="20">
        <f t="shared" si="0"/>
        <v>34</v>
      </c>
      <c r="BF39" s="20"/>
      <c r="BG39" s="20"/>
      <c r="BH39" s="20"/>
    </row>
    <row r="40" spans="4:60" ht="34.950000000000003" customHeight="1" x14ac:dyDescent="0.3">
      <c r="D40" s="22">
        <v>33</v>
      </c>
      <c r="E40" s="20"/>
      <c r="F40" s="20" t="s">
        <v>122</v>
      </c>
      <c r="G40" s="22" t="s">
        <v>54</v>
      </c>
      <c r="H40" s="20">
        <v>34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0"/>
      <c r="BC40" s="20"/>
      <c r="BD40" s="20"/>
      <c r="BE40" s="20">
        <f t="shared" si="0"/>
        <v>34</v>
      </c>
      <c r="BF40" s="20"/>
      <c r="BG40" s="20"/>
      <c r="BH40" s="20"/>
    </row>
    <row r="41" spans="4:60" ht="34.950000000000003" customHeight="1" x14ac:dyDescent="0.3">
      <c r="D41" s="22">
        <v>34</v>
      </c>
      <c r="E41" s="20"/>
      <c r="F41" s="20" t="s">
        <v>123</v>
      </c>
      <c r="G41" s="22" t="s">
        <v>57</v>
      </c>
      <c r="H41" s="20">
        <v>34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0"/>
      <c r="BC41" s="20"/>
      <c r="BD41" s="20"/>
      <c r="BE41" s="20">
        <f t="shared" si="0"/>
        <v>34</v>
      </c>
      <c r="BF41" s="20"/>
      <c r="BG41" s="20"/>
      <c r="BH41" s="20"/>
    </row>
    <row r="42" spans="4:60" ht="34.950000000000003" customHeight="1" x14ac:dyDescent="0.3">
      <c r="D42" s="22">
        <v>35</v>
      </c>
      <c r="E42" s="20"/>
      <c r="F42" s="20" t="s">
        <v>124</v>
      </c>
      <c r="G42" s="22" t="s">
        <v>146</v>
      </c>
      <c r="H42" s="20">
        <v>298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0"/>
      <c r="BC42" s="20"/>
      <c r="BD42" s="20"/>
      <c r="BE42" s="20">
        <f t="shared" si="0"/>
        <v>298</v>
      </c>
      <c r="BF42" s="20"/>
      <c r="BG42" s="20"/>
      <c r="BH42" s="20"/>
    </row>
    <row r="43" spans="4:60" ht="34.950000000000003" customHeight="1" x14ac:dyDescent="0.3">
      <c r="D43" s="22">
        <v>36</v>
      </c>
      <c r="E43" s="20"/>
      <c r="F43" s="20" t="s">
        <v>125</v>
      </c>
      <c r="G43" s="22" t="s">
        <v>147</v>
      </c>
      <c r="H43" s="20">
        <v>102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0"/>
      <c r="BC43" s="20"/>
      <c r="BD43" s="20"/>
      <c r="BE43" s="20">
        <f t="shared" si="0"/>
        <v>102</v>
      </c>
      <c r="BF43" s="20"/>
      <c r="BG43" s="20"/>
      <c r="BH43" s="20"/>
    </row>
    <row r="44" spans="4:60" ht="34.950000000000003" customHeight="1" x14ac:dyDescent="0.3">
      <c r="D44" s="22">
        <v>37</v>
      </c>
      <c r="E44" s="20"/>
      <c r="F44" s="20" t="s">
        <v>126</v>
      </c>
      <c r="G44" s="22" t="s">
        <v>135</v>
      </c>
      <c r="H44" s="20">
        <v>34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0"/>
      <c r="BC44" s="20"/>
      <c r="BD44" s="20"/>
      <c r="BE44" s="20">
        <f t="shared" si="0"/>
        <v>34</v>
      </c>
      <c r="BF44" s="20"/>
      <c r="BG44" s="20"/>
      <c r="BH44" s="20"/>
    </row>
    <row r="45" spans="4:60" ht="70.2" customHeight="1" x14ac:dyDescent="0.3">
      <c r="D45" s="22">
        <v>38</v>
      </c>
      <c r="E45" s="20"/>
      <c r="F45" s="20" t="s">
        <v>127</v>
      </c>
      <c r="G45" s="22" t="s">
        <v>135</v>
      </c>
      <c r="H45" s="20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0"/>
      <c r="BC45" s="20"/>
      <c r="BD45" s="20"/>
      <c r="BE45" s="20">
        <f t="shared" si="0"/>
        <v>1</v>
      </c>
      <c r="BF45" s="20"/>
      <c r="BG45" s="20"/>
      <c r="BH45" s="20"/>
    </row>
    <row r="46" spans="4:60" ht="34.950000000000003" customHeight="1" x14ac:dyDescent="0.3">
      <c r="D46" s="22">
        <v>39</v>
      </c>
      <c r="E46" s="20"/>
      <c r="F46" s="20" t="s">
        <v>128</v>
      </c>
      <c r="G46" s="22" t="s">
        <v>135</v>
      </c>
      <c r="H46" s="20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0"/>
      <c r="BC46" s="20"/>
      <c r="BD46" s="20"/>
      <c r="BE46" s="20">
        <f t="shared" si="0"/>
        <v>1</v>
      </c>
      <c r="BF46" s="20"/>
      <c r="BG46" s="20"/>
      <c r="BH46" s="20"/>
    </row>
    <row r="47" spans="4:60" ht="34.950000000000003" customHeight="1" x14ac:dyDescent="0.3">
      <c r="D47" s="22">
        <v>40</v>
      </c>
      <c r="E47" s="20"/>
      <c r="F47" s="20" t="s">
        <v>129</v>
      </c>
      <c r="G47" s="22" t="s">
        <v>148</v>
      </c>
      <c r="H47" s="20">
        <v>3.4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0"/>
      <c r="BC47" s="20"/>
      <c r="BD47" s="20"/>
      <c r="BE47" s="20">
        <f t="shared" si="0"/>
        <v>3.4</v>
      </c>
      <c r="BF47" s="20"/>
      <c r="BG47" s="20"/>
      <c r="BH47" s="20"/>
    </row>
    <row r="48" spans="4:60" ht="34.950000000000003" customHeight="1" x14ac:dyDescent="0.3">
      <c r="D48" s="22">
        <v>41</v>
      </c>
      <c r="E48" s="20"/>
      <c r="F48" s="20" t="s">
        <v>130</v>
      </c>
      <c r="G48" s="22" t="s">
        <v>149</v>
      </c>
      <c r="H48" s="20">
        <v>34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0"/>
      <c r="BC48" s="20"/>
      <c r="BD48" s="20"/>
      <c r="BE48" s="20">
        <f t="shared" si="0"/>
        <v>34</v>
      </c>
      <c r="BF48" s="20"/>
      <c r="BG48" s="20"/>
      <c r="BH48" s="20"/>
    </row>
    <row r="49" spans="4:60" ht="34.950000000000003" customHeight="1" x14ac:dyDescent="0.3">
      <c r="D49" s="22">
        <v>42</v>
      </c>
      <c r="E49" s="20"/>
      <c r="F49" s="20" t="s">
        <v>131</v>
      </c>
      <c r="G49" s="22" t="s">
        <v>150</v>
      </c>
      <c r="H49" s="20">
        <v>18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0"/>
      <c r="BC49" s="20"/>
      <c r="BD49" s="20"/>
      <c r="BE49" s="20">
        <f t="shared" si="0"/>
        <v>18</v>
      </c>
      <c r="BF49" s="20"/>
      <c r="BG49" s="20"/>
      <c r="BH49" s="20"/>
    </row>
    <row r="50" spans="4:60" ht="34.950000000000003" customHeight="1" x14ac:dyDescent="0.3">
      <c r="D50" s="22">
        <v>43</v>
      </c>
      <c r="E50" s="20"/>
      <c r="F50" s="20" t="s">
        <v>132</v>
      </c>
      <c r="G50" s="22" t="s">
        <v>151</v>
      </c>
      <c r="H50" s="20">
        <v>1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0"/>
      <c r="BC50" s="20"/>
      <c r="BD50" s="20"/>
      <c r="BE50" s="20">
        <f t="shared" si="0"/>
        <v>1</v>
      </c>
      <c r="BF50" s="20"/>
      <c r="BG50" s="20"/>
      <c r="BH50" s="20"/>
    </row>
  </sheetData>
  <autoFilter ref="A5:BL5" xr:uid="{4A99FFB3-653C-40A9-8F7A-9A500846CB45}">
    <filterColumn colId="24" showButton="0"/>
    <filterColumn colId="25" showButton="0"/>
    <filterColumn colId="27" showButton="0"/>
    <filterColumn colId="28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</autoFilter>
  <mergeCells count="4">
    <mergeCell ref="Y5:AA5"/>
    <mergeCell ref="AB5:AD5"/>
    <mergeCell ref="AW5:AZ5"/>
    <mergeCell ref="BA5:BD5"/>
  </mergeCells>
  <conditionalFormatting sqref="F1:F1048576">
    <cfRule type="duplicateValues" dxfId="0" priority="1"/>
  </conditionalFormatting>
  <printOptions horizontalCentered="1"/>
  <pageMargins left="0.74803149606299202" right="0" top="0.70866141732283505" bottom="0.84055118100000004" header="0.27559055118110198" footer="0.15748031496063"/>
  <pageSetup paperSize="9" orientation="portrait" r:id="rId1"/>
  <headerFooter alignWithMargins="0">
    <oddHeader>&amp;L&amp;"Times New Roman,Bold Italic"&amp;9Dự toán Bắc Nam  - ÐT: 0966.966.455</oddHeader>
    <oddFooter>&amp;R&amp;9Trang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Camera</vt:lpstr>
      <vt:lpstr>ChieuSang</vt:lpstr>
      <vt:lpstr>Camera!Print_Area</vt:lpstr>
      <vt:lpstr>ChieuSang!Print_Area</vt:lpstr>
      <vt:lpstr>Camera!Print_Titles</vt:lpstr>
      <vt:lpstr>ChieuSang!Print_Titles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2020-05-11T06:25:46Z</dcterms:created>
  <dcterms:modified xsi:type="dcterms:W3CDTF">2020-05-11T06:34:05Z</dcterms:modified>
</cp:coreProperties>
</file>