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05" yWindow="-105" windowWidth="20730" windowHeight="11760" tabRatio="776" activeTab="3"/>
  </bookViews>
  <sheets>
    <sheet name="VTTB" sheetId="1" r:id="rId1"/>
    <sheet name="NhanSu" sheetId="3" r:id="rId2"/>
    <sheet name="BieuTienDo-PhuongAn " sheetId="13" r:id="rId3"/>
    <sheet name="PhuongAnChiTiet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2">'[1]PNT-QUOT-#3'!#REF!</definedName>
    <definedName name="\0">'[1]PNT-QUOT-#3'!#REF!</definedName>
    <definedName name="\z" localSheetId="2">'[1]COAT&amp;WRAP-QIOT-#3'!#REF!</definedName>
    <definedName name="\z">'[1]COAT&amp;WRAP-QIOT-#3'!#REF!</definedName>
    <definedName name="_1BA1025" localSheetId="2">[2]MTP!#REF!</definedName>
    <definedName name="_1BA1025">[2]MTP!#REF!</definedName>
    <definedName name="_1BA1037" localSheetId="2">[2]MTP!#REF!</definedName>
    <definedName name="_1BA1037">[2]MTP!#REF!</definedName>
    <definedName name="_1BA1050" localSheetId="2">[2]MTP!#REF!</definedName>
    <definedName name="_1BA1050">[2]MTP!#REF!</definedName>
    <definedName name="_1BA1075">[2]MTP!#REF!</definedName>
    <definedName name="_1BA1100">[2]MTP!#REF!</definedName>
    <definedName name="_1BA2500">#REF!</definedName>
    <definedName name="_1BA3025">[2]MTP!#REF!</definedName>
    <definedName name="_1BA3037">[2]MTP!#REF!</definedName>
    <definedName name="_1BA3050">[2]MTP!#REF!</definedName>
    <definedName name="_1BA305G">[2]MTP!#REF!</definedName>
    <definedName name="_1BA3075">[2]MTP!#REF!</definedName>
    <definedName name="_1BA3100">[2]MTP!#REF!</definedName>
    <definedName name="_1BA3160">[2]MTP!#REF!</definedName>
    <definedName name="_1BA3250">#REF!</definedName>
    <definedName name="_1BA3320">[2]MTP!#REF!</definedName>
    <definedName name="_1BA3400">[2]MTP!#REF!</definedName>
    <definedName name="_1BA400P">#REF!</definedName>
    <definedName name="_1CAP001">#REF!</definedName>
    <definedName name="_1CAP002">[3]MTP!#REF!</definedName>
    <definedName name="_1CAP003">[2]MTP!#REF!</definedName>
    <definedName name="_1CAPTU1">[4]MTP!#REF!</definedName>
    <definedName name="_1CDHT01">[2]MTP!#REF!</definedName>
    <definedName name="_1CDHT02">[2]MTP!#REF!</definedName>
    <definedName name="_1CHANG1">[2]MTP!#REF!</definedName>
    <definedName name="_1DA0801">[2]MTP!#REF!</definedName>
    <definedName name="_1DA0802">[2]MTP!#REF!</definedName>
    <definedName name="_1DA1201">[2]MTP!#REF!</definedName>
    <definedName name="_1DA2001">[2]MTP!#REF!</definedName>
    <definedName name="_1DA2401">[5]MTP!#REF!</definedName>
    <definedName name="_1DA2402">[5]MTP!#REF!</definedName>
    <definedName name="_1DA3201">[5]MTP!#REF!</definedName>
    <definedName name="_1DA3202">[5]MTP!#REF!</definedName>
    <definedName name="_1DA3203">[5]MTP!#REF!</definedName>
    <definedName name="_1DA3204">[2]MTP!#REF!</definedName>
    <definedName name="_1DAU001">[2]MTP!#REF!</definedName>
    <definedName name="_1DAU002">#REF!</definedName>
    <definedName name="_1DAU003">[2]MTP!#REF!</definedName>
    <definedName name="_1DCTT48">[2]MTP!#REF!</definedName>
    <definedName name="_1DDAY03">#REF!</definedName>
    <definedName name="_1DDTT01">#REF!</definedName>
    <definedName name="_1DK1001">[2]MTP!#REF!</definedName>
    <definedName name="_1DK3001">[2]MTP!#REF!</definedName>
    <definedName name="_1FCO101">#REF!</definedName>
    <definedName name="_1GIA101">#REF!</definedName>
    <definedName name="_1KD22B1">[2]MTP!#REF!</definedName>
    <definedName name="_1KDM22T">[2]MTP!#REF!</definedName>
    <definedName name="_1KEP001">[2]MTP!#REF!</definedName>
    <definedName name="_1LA1001">#REF!</definedName>
    <definedName name="_1LCAP01">[2]MTP!#REF!</definedName>
    <definedName name="_1MCCBO2">#REF!</definedName>
    <definedName name="_1NEO001">[5]MTP!#REF!</definedName>
    <definedName name="_1PKCAP1">#REF!</definedName>
    <definedName name="_1PKIEN1">[2]MTP!#REF!</definedName>
    <definedName name="_1PKTT01">#REF!</definedName>
    <definedName name="_1SDUNG1">[5]MTP!#REF!</definedName>
    <definedName name="_1STREO1">[2]MTP!#REF!</definedName>
    <definedName name="_1STREO2">[2]MTP!#REF!</definedName>
    <definedName name="_1STREO3">[2]MTP!#REF!</definedName>
    <definedName name="_1TCD101">#REF!</definedName>
    <definedName name="_1TCD201">#REF!</definedName>
    <definedName name="_1TD1001">[2]MTP!#REF!</definedName>
    <definedName name="_1TD1002">[2]MTP!#REF!</definedName>
    <definedName name="_1TD2001">#REF!</definedName>
    <definedName name="_1TIHT01">#REF!</definedName>
    <definedName name="_1TIHT02">[2]MTP!#REF!</definedName>
    <definedName name="_1TIHT03">[2]MTP!#REF!</definedName>
    <definedName name="_1TIHT04">[2]MTP!#REF!</definedName>
    <definedName name="_1TIHT05">[2]MTP!#REF!</definedName>
    <definedName name="_1TRU121">#REF!</definedName>
    <definedName name="_1UCLEV1">[2]MTP!#REF!</definedName>
    <definedName name="_2BLA100">#REF!</definedName>
    <definedName name="_2CHAG01">[2]MTP!#REF!</definedName>
    <definedName name="_2CHAG02">[2]MTP!#REF!</definedName>
    <definedName name="_2CHDG01">[2]MTP!#REF!</definedName>
    <definedName name="_2CHDG02">[2]MTP!#REF!</definedName>
    <definedName name="_2CHGI01">[2]MTP!#REF!</definedName>
    <definedName name="_2CHSG01">[2]MTP!#REF!</definedName>
    <definedName name="_2COTT48">[2]MTP!#REF!</definedName>
    <definedName name="_2DA0801">[2]MTP!#REF!</definedName>
    <definedName name="_2DA0802">[2]MTP!#REF!</definedName>
    <definedName name="_2DA2001">[2]MTP!#REF!</definedName>
    <definedName name="_2DA2002">[2]MTP!#REF!</definedName>
    <definedName name="_2DA2401">[2]MTP!#REF!</definedName>
    <definedName name="_2DA2402">[2]MTP!#REF!</definedName>
    <definedName name="_2DA2403">[2]MTP!#REF!</definedName>
    <definedName name="_2DA2404">[2]MTP!#REF!</definedName>
    <definedName name="_2DA2405">[2]MTP!#REF!</definedName>
    <definedName name="_2DA2406">[2]MTP!#REF!</definedName>
    <definedName name="_2DA3202">[2]MTP!#REF!</definedName>
    <definedName name="_2DAL201">#REF!</definedName>
    <definedName name="_2DCT001">[2]MTP!#REF!</definedName>
    <definedName name="_2DDAY01">[2]MTP!#REF!</definedName>
    <definedName name="_2DS1P01">[2]MTP!#REF!</definedName>
    <definedName name="_2DS3P01">[2]MTP!#REF!</definedName>
    <definedName name="_2FCO100">[2]MTP!#REF!</definedName>
    <definedName name="_2FCO200">[2]MTP!#REF!</definedName>
    <definedName name="_2KD0221">[2]MTP!#REF!</definedName>
    <definedName name="_2KD0223">[2]MTP!#REF!</definedName>
    <definedName name="_2KD0481">[2]MTP!#REF!</definedName>
    <definedName name="_2KD0500">[2]MTP!#REF!</definedName>
    <definedName name="_2KD0501">[2]MTP!#REF!</definedName>
    <definedName name="_2KD0502">[2]MTP!#REF!</definedName>
    <definedName name="_2KD0700">[2]MTP!#REF!</definedName>
    <definedName name="_2KD0701">[2]MTP!#REF!</definedName>
    <definedName name="_2KD0702">[2]MTP!#REF!</definedName>
    <definedName name="_2KD0950">[2]MTP!#REF!</definedName>
    <definedName name="_2KD0951">[2]MTP!#REF!</definedName>
    <definedName name="_2KD1501">[2]MTP!#REF!</definedName>
    <definedName name="_2KD1502">[2]MTP!#REF!</definedName>
    <definedName name="_2KD22B1">[2]MTP!#REF!</definedName>
    <definedName name="_2KD2401">[2]MTP!#REF!</definedName>
    <definedName name="_2KD48B1">[2]MTP!#REF!</definedName>
    <definedName name="_2LA1001">[2]MTP!#REF!</definedName>
    <definedName name="_2LBCO01">[2]MTP!#REF!</definedName>
    <definedName name="_2LBS001">[2]MTP!#REF!</definedName>
    <definedName name="_2MONG01">[2]MTP!#REF!</definedName>
    <definedName name="_2NEO001">[2]MTP!#REF!</definedName>
    <definedName name="_2NHANH1">[2]MTP!#REF!</definedName>
    <definedName name="_2OILS01">[2]MTP!#REF!</definedName>
    <definedName name="_2PKTT01">[2]MTP!#REF!</definedName>
    <definedName name="_2RECLO1">[2]MTP!#REF!</definedName>
    <definedName name="_2SDINH1">[2]MTP!#REF!</definedName>
    <definedName name="_2SDUNG1">[2]MTP!#REF!</definedName>
    <definedName name="_2SDUNG4">[6]MTP!#REF!</definedName>
    <definedName name="_2STREO1">[2]MTP!#REF!</definedName>
    <definedName name="_2STREO2">[2]MTP!#REF!</definedName>
    <definedName name="_2STREO3">[2]MTP!#REF!</definedName>
    <definedName name="_2STREO4">[2]MTP!#REF!</definedName>
    <definedName name="_2STREO7">[7]MTP!#REF!</definedName>
    <definedName name="_2SUDO01">[2]MTP!#REF!</definedName>
    <definedName name="_2TDIA01">[2]MTP!#REF!</definedName>
    <definedName name="_2TDTD01">[2]MTP!#REF!</definedName>
    <definedName name="_2TRU121">[2]MTP!#REF!</definedName>
    <definedName name="_2TRU122">[2]MTP!#REF!</definedName>
    <definedName name="_2TRU141">[2]MTP!#REF!</definedName>
    <definedName name="_2TU3100">[2]MTP!#REF!</definedName>
    <definedName name="_2TU6100">[2]MTP!#REF!</definedName>
    <definedName name="_2UCLEV1">[2]MTP!#REF!</definedName>
    <definedName name="_2UCLEV2">[6]MTP!#REF!</definedName>
    <definedName name="_2VTLT01">[2]MTP!#REF!</definedName>
    <definedName name="_3ABC501">[2]MTP!#REF!</definedName>
    <definedName name="_3ABC701">[2]MTP!#REF!</definedName>
    <definedName name="_3ABC951">[2]MTP!#REF!</definedName>
    <definedName name="_3BLXMD">#REF!</definedName>
    <definedName name="_3BRANCH">[2]MTP!#REF!</definedName>
    <definedName name="_3BTHT01">[2]MTP!#REF!</definedName>
    <definedName name="_3BTHT02">[2]MTP!#REF!</definedName>
    <definedName name="_3BTHT11">[2]MTP!#REF!</definedName>
    <definedName name="_3CHAG01">[2]MTP!#REF!</definedName>
    <definedName name="_3CHAG02">[2]MTP!#REF!</definedName>
    <definedName name="_3CHAG03">[2]MTP!#REF!</definedName>
    <definedName name="_3CHAG04">[2]MTP!#REF!</definedName>
    <definedName name="_3CHDG01">[2]MTP!#REF!</definedName>
    <definedName name="_3CHDG02">[2]MTP!#REF!</definedName>
    <definedName name="_3CHDG03">[2]MTP!#REF!</definedName>
    <definedName name="_3CHDG04">[2]MTP!#REF!</definedName>
    <definedName name="_3CHSG01">[2]MTP!#REF!</definedName>
    <definedName name="_3CHSG02">[2]MTP!#REF!</definedName>
    <definedName name="_3CLHT01">[2]MTP!#REF!</definedName>
    <definedName name="_3CLHT02">[2]MTP!#REF!</definedName>
    <definedName name="_3CLHT03">[2]MTP!#REF!</definedName>
    <definedName name="_3COABC1">[2]MTP!#REF!</definedName>
    <definedName name="_3CPHA01">[2]MTP!#REF!</definedName>
    <definedName name="_3DA0001">[2]MTP!#REF!</definedName>
    <definedName name="_3DA0002">[2]MTP!#REF!</definedName>
    <definedName name="_3DCT001">[2]MTP!#REF!</definedName>
    <definedName name="_3DUPLEX">[2]MTP!#REF!</definedName>
    <definedName name="_3FERRU1">[2]MTP!#REF!</definedName>
    <definedName name="_3FERRU2">[2]MTP!#REF!</definedName>
    <definedName name="_3KD3501">[2]MTP!#REF!</definedName>
    <definedName name="_3KD3502">[2]MTP!#REF!</definedName>
    <definedName name="_3KD3511">[2]MTP!#REF!</definedName>
    <definedName name="_3KD3801">[2]MTP!#REF!</definedName>
    <definedName name="_3KD4801">[2]MTP!#REF!</definedName>
    <definedName name="_3KD5011">[2]MTP!#REF!</definedName>
    <definedName name="_3KD7501">[2]MTP!#REF!</definedName>
    <definedName name="_3KD9501">[2]MTP!#REF!</definedName>
    <definedName name="_3LABC01">[2]MTP!#REF!</definedName>
    <definedName name="_3LONG01">[2]MTP!#REF!</definedName>
    <definedName name="_3LONG02">[2]MTP!#REF!</definedName>
    <definedName name="_3LONG03">[2]MTP!#REF!</definedName>
    <definedName name="_3LONG04">[2]MTP!#REF!</definedName>
    <definedName name="_3LSON01">[2]MTP!#REF!</definedName>
    <definedName name="_3LSON02">[2]MTP!#REF!</definedName>
    <definedName name="_3LSON03">[2]MTP!#REF!</definedName>
    <definedName name="_3LSON04">[2]MTP!#REF!</definedName>
    <definedName name="_3LSON05">[2]MTP!#REF!</definedName>
    <definedName name="_3LSON06">[2]MTP!#REF!</definedName>
    <definedName name="_3LSON07">[2]MTP!#REF!</definedName>
    <definedName name="_3LSON08">[2]MTP!#REF!</definedName>
    <definedName name="_3LSON09">[2]MTP!#REF!</definedName>
    <definedName name="_3LSON10">[2]MTP!#REF!</definedName>
    <definedName name="_3LSON11">[2]MTP!#REF!</definedName>
    <definedName name="_3LSON12">[2]MTP!#REF!</definedName>
    <definedName name="_3LSON13">[2]MTP!#REF!</definedName>
    <definedName name="_3LSON14">[2]MTP!#REF!</definedName>
    <definedName name="_3LSON15">[2]MTP!#REF!</definedName>
    <definedName name="_3LSON16">[2]MTP!#REF!</definedName>
    <definedName name="_3LSON17">[2]MTP!#REF!</definedName>
    <definedName name="_3LSON18">[2]MTP!#REF!</definedName>
    <definedName name="_3LSON19">[2]MTP!#REF!</definedName>
    <definedName name="_3MONG01">[2]MTP!#REF!</definedName>
    <definedName name="_3NEO001">[2]MTP!#REF!</definedName>
    <definedName name="_3NEO002">[2]MTP!#REF!</definedName>
    <definedName name="_3PKABC1">[2]MTP!#REF!</definedName>
    <definedName name="_3PKHT01">[2]MTP!#REF!</definedName>
    <definedName name="_3QUARTD">[2]MTP!#REF!</definedName>
    <definedName name="_3RACK31">[2]MTP!#REF!</definedName>
    <definedName name="_3RACK41">[2]MTP!#REF!</definedName>
    <definedName name="_3TDIA01">[2]MTP!#REF!</definedName>
    <definedName name="_3TDIA02">[2]MTP!#REF!</definedName>
    <definedName name="_3TRU091">[2]MTP!#REF!</definedName>
    <definedName name="_3TRU101">[2]MTP!#REF!</definedName>
    <definedName name="_3TRU102">[2]MTP!#REF!</definedName>
    <definedName name="_3TRU121">[2]MTP!#REF!</definedName>
    <definedName name="_3TRU731">[2]MTP!#REF!</definedName>
    <definedName name="_3TRU841">[2]MTP!#REF!</definedName>
    <definedName name="_3TRU842">[2]MTP!#REF!</definedName>
    <definedName name="_3TRU843">[2]MTP!#REF!</definedName>
    <definedName name="_3TU0601">[2]MTP!#REF!</definedName>
    <definedName name="_3TU0602">[2]MTP!#REF!</definedName>
    <definedName name="_3TU0603">[2]MTP!#REF!</definedName>
    <definedName name="_3TU0609">#REF!</definedName>
    <definedName name="_3TU0901">[2]MTP!#REF!</definedName>
    <definedName name="_3TU0902">[2]MTP!#REF!</definedName>
    <definedName name="_3TU0903">[2]MTP!#REF!</definedName>
    <definedName name="_4CDTT01">[2]MTP!#REF!</definedName>
    <definedName name="_4CNT050">[2]MTP!#REF!</definedName>
    <definedName name="_4CNT095">[2]MTP!#REF!</definedName>
    <definedName name="_4CNT150">[2]MTP!#REF!</definedName>
    <definedName name="_4CNT240">#REF!</definedName>
    <definedName name="_4CTL050">[2]MTP!#REF!</definedName>
    <definedName name="_4CTL095">[2]MTP!#REF!</definedName>
    <definedName name="_4CTL150">[2]MTP!#REF!</definedName>
    <definedName name="_4CTL240">#REF!</definedName>
    <definedName name="_4ED2062">[2]MTP!#REF!</definedName>
    <definedName name="_4ED2063">[2]MTP!#REF!</definedName>
    <definedName name="_4ED2064">[2]MTP!#REF!</definedName>
    <definedName name="_4FCO100">#REF!</definedName>
    <definedName name="_4FCO101">[2]MTP!#REF!</definedName>
    <definedName name="_4GIA101">[2]MTP!#REF!</definedName>
    <definedName name="_4GOIC01">[2]MTP!#REF!</definedName>
    <definedName name="_4HDCTT1">[2]MTP!#REF!</definedName>
    <definedName name="_4HDCTT2">[2]MTP!#REF!</definedName>
    <definedName name="_4HDCTT3">[2]MTP!#REF!</definedName>
    <definedName name="_4HDCTT4">#REF!</definedName>
    <definedName name="_4HNCTT1">[2]MTP!#REF!</definedName>
    <definedName name="_4HNCTT2">[2]MTP!#REF!</definedName>
    <definedName name="_4HNCTT3">[2]MTP!#REF!</definedName>
    <definedName name="_4HNCTT4">#REF!</definedName>
    <definedName name="_4KEPC01">[2]MTP!#REF!</definedName>
    <definedName name="_4LBCO01">#REF!</definedName>
    <definedName name="_4OSLCTT">#REF!</definedName>
    <definedName name="_5CNHT95">[2]MTP!#REF!</definedName>
    <definedName name="_5GOIC01">[2]MTP!#REF!</definedName>
    <definedName name="_5HDCHT1">[2]MTP!#REF!</definedName>
    <definedName name="_5KEPC01">[2]MTP!#REF!</definedName>
    <definedName name="_5OSLCHT">[2]MTP!#REF!</definedName>
    <definedName name="_5TU120">[4]MTP!#REF!</definedName>
    <definedName name="_5TU130">[4]MTP!#REF!</definedName>
    <definedName name="_6BNTTTH">[7]MTP1!#REF!</definedName>
    <definedName name="_6DCTTBO">[7]MTP1!#REF!</definedName>
    <definedName name="_6DD24TT">[7]MTP1!#REF!</definedName>
    <definedName name="_6FCOTBU">[7]MTP1!#REF!</definedName>
    <definedName name="_6LATUBU">[7]MTP1!#REF!</definedName>
    <definedName name="_6SDTT24">[7]MTP1!#REF!</definedName>
    <definedName name="_6TBUDTT">[7]MTP1!#REF!</definedName>
    <definedName name="_6TDDDTT">[7]MTP1!#REF!</definedName>
    <definedName name="_6TLTTTH">[7]MTP1!#REF!</definedName>
    <definedName name="_6TUBUTT">[7]MTP1!#REF!</definedName>
    <definedName name="_6UCLVIS">[7]MTP1!#REF!</definedName>
    <definedName name="_7DNCABC">[7]MTP1!#REF!</definedName>
    <definedName name="_7HDCTBU">[7]MTP1!#REF!</definedName>
    <definedName name="_7PKTUBU">[7]MTP1!#REF!</definedName>
    <definedName name="_7TBHT20">[7]MTP1!#REF!</definedName>
    <definedName name="_7TBHT30">[7]MTP1!#REF!</definedName>
    <definedName name="_7TDCABC">[7]MTP1!#REF!</definedName>
    <definedName name="_abb91">[8]chitimc!#REF!</definedName>
    <definedName name="_AMV38">#REF!</definedName>
    <definedName name="_AMV50">#REF!</definedName>
    <definedName name="_AMV70">#REF!</definedName>
    <definedName name="_B221000">#REF!</definedName>
    <definedName name="_B22260">#REF!</definedName>
    <definedName name="_B22460">#REF!</definedName>
    <definedName name="_B22500">#REF!</definedName>
    <definedName name="_B22550">#REF!</definedName>
    <definedName name="_B22650">#REF!</definedName>
    <definedName name="_B22850">#REF!</definedName>
    <definedName name="_CT250">'[9]dongia (2)'!#REF!</definedName>
    <definedName name="_dao1">'[10]CT Thang Mo'!$B$189:$H$189</definedName>
    <definedName name="_dao2">'[10]CT Thang Mo'!$B$161:$H$161</definedName>
    <definedName name="_dap2">'[10]CT Thang Mo'!$B$162:$H$162</definedName>
    <definedName name="_day1">'[11]Chiet tinh dz22'!#REF!</definedName>
    <definedName name="_day2">'[12]Chiet tinh dz35'!$H$3</definedName>
    <definedName name="_dbu1">'[10]CT Thang Mo'!#REF!</definedName>
    <definedName name="_dbu2">'[10]CT Thang Mo'!$B$93:$F$93</definedName>
    <definedName name="_ddn400">#REF!</definedName>
    <definedName name="_ddn600">#REF!</definedName>
    <definedName name="_dgt100">'[9]dongia (2)'!#REF!</definedName>
    <definedName name="_Fill" hidden="1">#REF!</definedName>
    <definedName name="_xlnm._FilterDatabase" localSheetId="2" hidden="1">'BieuTienDo-PhuongAn '!$A$1:$EB$65</definedName>
    <definedName name="_xlnm._FilterDatabase" localSheetId="3" hidden="1">PhuongAnChiTiet!$H$1:$N$13</definedName>
    <definedName name="_xlnm._FilterDatabase" localSheetId="0" hidden="1">VTTB!$A$1:$J$76</definedName>
    <definedName name="_GID1">'[13]LKVL-CK-HT-GD1'!$A$4</definedName>
    <definedName name="_lap1" localSheetId="2">#REF!</definedName>
    <definedName name="_lap1">#REF!</definedName>
    <definedName name="_lap2" localSheetId="2">#REF!</definedName>
    <definedName name="_lap2">#REF!</definedName>
    <definedName name="_MAC12" localSheetId="2">#REF!</definedName>
    <definedName name="_MAC12">#REF!</definedName>
    <definedName name="_MAC46">#REF!</definedName>
    <definedName name="_nc46">[14]Giathanh1m3BT!$H$12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in190">#REF!</definedName>
    <definedName name="_sc1">#REF!</definedName>
    <definedName name="_SC2">#REF!</definedName>
    <definedName name="_sc3">#REF!</definedName>
    <definedName name="_SN3">#REF!</definedName>
    <definedName name="_sw70609">[4]MTP!#REF!</definedName>
    <definedName name="_th100">'[9]dongia (2)'!#REF!</definedName>
    <definedName name="_TH160">'[9]dongia (2)'!#REF!</definedName>
    <definedName name="_TK1">[15]Tongke!$B$7:$U$128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'[9]dongia (2)'!#REF!</definedName>
    <definedName name="_tr375">[9]giathanh1!#REF!</definedName>
    <definedName name="_tz593" localSheetId="2">#REF!</definedName>
    <definedName name="_tz593">#REF!</definedName>
    <definedName name="_vc1">'[10]CT Thang Mo'!$B$34:$H$34</definedName>
    <definedName name="_vc2">'[10]CT Thang Mo'!$B$35:$H$35</definedName>
    <definedName name="_vc3">'[10]CT Thang Mo'!$B$36:$H$36</definedName>
    <definedName name="_VL100">#REF!</definedName>
    <definedName name="_VL200">#REF!</definedName>
    <definedName name="_VL250">#REF!</definedName>
    <definedName name="a">[16]chitimc!#REF!</definedName>
    <definedName name="A120_" localSheetId="2">#REF!</definedName>
    <definedName name="A120_">#REF!</definedName>
    <definedName name="A185_" localSheetId="2">#REF!</definedName>
    <definedName name="A185_">#REF!</definedName>
    <definedName name="A35_" localSheetId="2">#REF!</definedName>
    <definedName name="A35_">#REF!</definedName>
    <definedName name="A50_">#REF!</definedName>
    <definedName name="A70_">#REF!</definedName>
    <definedName name="A95_">#REF!</definedName>
    <definedName name="AAA">'[17]MTL$-INTER'!#REF!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>#REF!</definedName>
    <definedName name="AC95_">#REF!</definedName>
    <definedName name="æ76">[18]chitiet!#REF!</definedName>
    <definedName name="ag142X42">[8]chitimc!#REF!</definedName>
    <definedName name="ag15F80">#REF!</definedName>
    <definedName name="ag267N59">[8]chitimc!#REF!</definedName>
    <definedName name="AMVH22">#REF!</definedName>
    <definedName name="ANTEN1">#REF!</definedName>
    <definedName name="AP2100_">#REF!</definedName>
    <definedName name="AP2150_">#REF!</definedName>
    <definedName name="AP275_">#REF!</definedName>
    <definedName name="AP3150_">#REF!</definedName>
    <definedName name="AP375_">#REF!</definedName>
    <definedName name="AR_DGTN">'[19]DG-TNHC-85'!$A$9:$J$310</definedName>
    <definedName name="AV35_" localSheetId="2">#REF!</definedName>
    <definedName name="AV35_">#REF!</definedName>
    <definedName name="AV50_" localSheetId="2">#REF!</definedName>
    <definedName name="AV50_">#REF!</definedName>
    <definedName name="B" localSheetId="2">'[1]PNT-QUOT-#3'!#REF!</definedName>
    <definedName name="B">'[1]PNT-QUOT-#3'!#REF!</definedName>
    <definedName name="b_240" localSheetId="2">#REF!</definedName>
    <definedName name="b_240">#REF!</definedName>
    <definedName name="b_280" localSheetId="2">#REF!</definedName>
    <definedName name="b_280">#REF!</definedName>
    <definedName name="b_320">#REF!</definedName>
    <definedName name="B1260_">#REF!</definedName>
    <definedName name="B16100V">#REF!</definedName>
    <definedName name="B16200V">#REF!</definedName>
    <definedName name="B16230_">#REF!</definedName>
    <definedName name="B16240_">#REF!</definedName>
    <definedName name="B16250_">#REF!</definedName>
    <definedName name="B16260_">#REF!</definedName>
    <definedName name="B16280_">#REF!</definedName>
    <definedName name="B16300_">#REF!</definedName>
    <definedName name="B16300V">#REF!</definedName>
    <definedName name="B16320_">#REF!</definedName>
    <definedName name="B1635_">#REF!</definedName>
    <definedName name="B16350_">#REF!</definedName>
    <definedName name="B1650_">#REF!</definedName>
    <definedName name="B1660_">#REF!</definedName>
    <definedName name="B1680V">#REF!</definedName>
    <definedName name="bangciti">'[9]dongia (2)'!#REF!</definedName>
    <definedName name="BangCT_tong">[20]Chitiet!#REF!</definedName>
    <definedName name="Banggia" localSheetId="2">#REF!</definedName>
    <definedName name="Banggia">#REF!</definedName>
    <definedName name="bangheso" localSheetId="2">#REF!</definedName>
    <definedName name="bangheso">#REF!</definedName>
    <definedName name="BC16250_" localSheetId="2">#REF!</definedName>
    <definedName name="BC16250_">#REF!</definedName>
    <definedName name="bdht15nc" localSheetId="2">[9]gtrinh!#REF!</definedName>
    <definedName name="bdht15nc">[9]gtrinh!#REF!</definedName>
    <definedName name="bdht15vl" localSheetId="2">[9]gtrinh!#REF!</definedName>
    <definedName name="bdht15vl">[9]gtrinh!#REF!</definedName>
    <definedName name="bdht25nc" localSheetId="2">[9]gtrinh!#REF!</definedName>
    <definedName name="bdht25nc">[9]gtrinh!#REF!</definedName>
    <definedName name="bdht25vl" localSheetId="2">[9]gtrinh!#REF!</definedName>
    <definedName name="bdht25vl">[9]gtrinh!#REF!</definedName>
    <definedName name="bdht325nc">[9]gtrinh!#REF!</definedName>
    <definedName name="bdht325vl">[9]gtrinh!#REF!</definedName>
    <definedName name="bia" localSheetId="2">#REF!</definedName>
    <definedName name="bia">#REF!</definedName>
    <definedName name="blkh" localSheetId="2">#REF!</definedName>
    <definedName name="blkh">#REF!</definedName>
    <definedName name="BM1250_" localSheetId="2">#REF!</definedName>
    <definedName name="BM1250_">#REF!</definedName>
    <definedName name="BM16230_">#REF!</definedName>
    <definedName name="BM16250_">#REF!</definedName>
    <definedName name="BM440_">#REF!</definedName>
    <definedName name="BM660_">#REF!</definedName>
    <definedName name="BNHSC">#REF!</definedName>
    <definedName name="BT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p">#REF!</definedName>
    <definedName name="cap0.7">#REF!</definedName>
    <definedName name="CAPDAT">[21]phuluc1!#REF!</definedName>
    <definedName name="Caùp_nhoâm_A_150" localSheetId="2">#REF!</definedName>
    <definedName name="Caùp_nhoâm_A_150">#REF!</definedName>
    <definedName name="CCNK">[22]QMCT!#REF!</definedName>
    <definedName name="CCS" localSheetId="2">#REF!</definedName>
    <definedName name="CCS">#REF!</definedName>
    <definedName name="CDD" localSheetId="2">#REF!</definedName>
    <definedName name="CDD">#REF!</definedName>
    <definedName name="CDDD" localSheetId="2">#REF!</definedName>
    <definedName name="CDDD">#REF!</definedName>
    <definedName name="CDDD1P">#REF!</definedName>
    <definedName name="CDDD1PHA">#REF!</definedName>
    <definedName name="CDDD3PHA">#REF!</definedName>
    <definedName name="cgionc">'[9]lam-moi'!#REF!</definedName>
    <definedName name="cgiovl">'[9]lam-moi'!#REF!</definedName>
    <definedName name="CH" localSheetId="2">#REF!</definedName>
    <definedName name="CH">#REF!</definedName>
    <definedName name="chhtnc">'[9]lam-moi'!#REF!</definedName>
    <definedName name="chhtvl">'[9]lam-moi'!#REF!</definedName>
    <definedName name="chnc">'[9]lam-moi'!#REF!</definedName>
    <definedName name="chvl">'[9]lam-moi'!#REF!</definedName>
    <definedName name="citidd">'[9]dongia (2)'!#REF!</definedName>
    <definedName name="CK">#REF!</definedName>
    <definedName name="cknc">'[9]lam-moi'!#REF!</definedName>
    <definedName name="ckvl">'[9]lam-moi'!#REF!</definedName>
    <definedName name="CLTMP">[22]QMCT!#REF!</definedName>
    <definedName name="CLVC">'[23]CHITIET VL-NC-TT1p'!$D$4</definedName>
    <definedName name="clvc1">[9]chitiet!$D$3</definedName>
    <definedName name="CLVC3">0.1</definedName>
    <definedName name="CLVC35">#REF!</definedName>
    <definedName name="CLVCTB">#REF!</definedName>
    <definedName name="CLVL">[24]ctdg!#REF!</definedName>
    <definedName name="CN3p">'[25]TONGKE3p '!$X$295</definedName>
    <definedName name="COAT">'[1]PNT-QUOT-#3'!#REF!</definedName>
    <definedName name="Cöï_ly_vaän_chuyeãn">#REF!</definedName>
    <definedName name="CÖÏ_LY_VAÄN_CHUYEÅN">#REF!</definedName>
    <definedName name="cong1x15">[9]giathanh1!#REF!</definedName>
    <definedName name="CongVattu" localSheetId="2">#REF!</definedName>
    <definedName name="CongVattu">#REF!</definedName>
    <definedName name="Cot_thep">[26]Du_lieu!$C$19</definedName>
    <definedName name="cplhsmt">[27]!cplhsmt</definedName>
    <definedName name="cptdhsmt">[27]!cptdhsmt</definedName>
    <definedName name="cptdtdt">[27]!cptdtdt</definedName>
    <definedName name="cptdtkkt">[27]!cptdtkkt</definedName>
    <definedName name="CPVC100" localSheetId="2">#REF!</definedName>
    <definedName name="CPVC100">#REF!</definedName>
    <definedName name="CPVC1KM">'[28]TH VL, NC, DDHT Thanhphuoc'!$J$19</definedName>
    <definedName name="CPVC35" localSheetId="2">#REF!</definedName>
    <definedName name="CPVC35">#REF!</definedName>
    <definedName name="CPVCDN" localSheetId="2">#REF!</definedName>
    <definedName name="CPVCDN">#REF!</definedName>
    <definedName name="CRD" localSheetId="2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g">[29]ctdg!#REF!</definedName>
    <definedName name="ctdn9697" localSheetId="2">#REF!</definedName>
    <definedName name="ctdn9697">#REF!</definedName>
    <definedName name="cti3x15">[9]giathanh1!#REF!</definedName>
    <definedName name="culy1">[9]DONGIA!#REF!</definedName>
    <definedName name="culy2">[9]DONGIA!#REF!</definedName>
    <definedName name="culy3">[9]DONGIA!#REF!</definedName>
    <definedName name="culy4">[9]DONGIA!#REF!</definedName>
    <definedName name="culy5">[9]DONGIA!#REF!</definedName>
    <definedName name="cuoc">[9]DONGIA!#REF!</definedName>
    <definedName name="cv">[30]gvl!$N$17</definedName>
    <definedName name="cx" localSheetId="2">#REF!</definedName>
    <definedName name="cx">#REF!</definedName>
    <definedName name="cxhtnc">'[9]lam-moi'!#REF!</definedName>
    <definedName name="cxhtvl">'[9]lam-moi'!#REF!</definedName>
    <definedName name="cxnc">'[9]lam-moi'!#REF!</definedName>
    <definedName name="cxvl">'[9]lam-moi'!#REF!</definedName>
    <definedName name="cxxnc">'[9]lam-moi'!#REF!</definedName>
    <definedName name="cxxvl">'[9]lam-moi'!#REF!</definedName>
    <definedName name="D1x49">[8]chitimc!#REF!</definedName>
    <definedName name="D1x49x49">[8]chitimc!#REF!</definedName>
    <definedName name="d24nc">'[9]lam-moi'!#REF!</definedName>
    <definedName name="d24vl">'[9]lam-moi'!#REF!</definedName>
    <definedName name="DA">[31]GIA!$B$10:$D$24</definedName>
    <definedName name="da0.5x1">[32]ctbetong!#REF!</definedName>
    <definedName name="daotd">'[10]CT Thang Mo'!$B$323:$H$323</definedName>
    <definedName name="dap">'[10]CT Thang Mo'!$B$39:$H$39</definedName>
    <definedName name="daptd">'[10]CT Thang Mo'!$B$324:$H$324</definedName>
    <definedName name="DATA_DATA2_List">#REF!</definedName>
    <definedName name="DATATKDT">#REF!</definedName>
    <definedName name="DAY_DAN">[31]GIA!$B$264:$F$281</definedName>
    <definedName name="DD" localSheetId="2">#REF!</definedName>
    <definedName name="DD">#REF!</definedName>
    <definedName name="dd1pnc">[9]chitiet!$G$404</definedName>
    <definedName name="dd1pvl">[9]chitiet!$G$383</definedName>
    <definedName name="dd1x2">[30]gvl!$N$9</definedName>
    <definedName name="dd3pctnc">'[9]lam-moi'!#REF!</definedName>
    <definedName name="dd3pctvl">'[9]lam-moi'!#REF!</definedName>
    <definedName name="dd3plmvl">'[9]lam-moi'!#REF!</definedName>
    <definedName name="dd3pnc">'[9]lam-moi'!#REF!</definedName>
    <definedName name="dd3pvl">'[9]lam-moi'!#REF!</definedName>
    <definedName name="DDAY" localSheetId="2">#REF!</definedName>
    <definedName name="DDAY">#REF!</definedName>
    <definedName name="ddhtnc">'[9]lam-moi'!#REF!</definedName>
    <definedName name="ddhtvl">'[9]lam-moi'!#REF!</definedName>
    <definedName name="ddt2nc">[9]gtrinh!#REF!</definedName>
    <definedName name="ddt2vl">[9]gtrinh!#REF!</definedName>
    <definedName name="ddtd3pnc">'[9]thao-go'!#REF!</definedName>
    <definedName name="ddtt1pnc">[33]CHITIET!$G$530</definedName>
    <definedName name="ddtt1pvl">[33]CHITIET!$G$526</definedName>
    <definedName name="ddtt3pnc">[33]CHITIET!$G$522</definedName>
    <definedName name="ddtt3pvl">[33]CHITIET!$G$518</definedName>
    <definedName name="dgbdII" localSheetId="2">#REF!</definedName>
    <definedName name="dgbdII">#REF!</definedName>
    <definedName name="DGCANTHO">'[34]DG CANTHO'!$A$3:$F$212</definedName>
    <definedName name="DGM">[9]DONGIA!$A$453:$F$459</definedName>
    <definedName name="DGNC" localSheetId="2">#REF!</definedName>
    <definedName name="DGNC">#REF!</definedName>
    <definedName name="dgqndn" localSheetId="2">#REF!</definedName>
    <definedName name="dgqndn">#REF!</definedName>
    <definedName name="DGTH" localSheetId="2">[9]DONGIA!#REF!</definedName>
    <definedName name="DGTH">[9]DONGIA!#REF!</definedName>
    <definedName name="DGTH1">[9]DONGIA!$A$414:$G$452</definedName>
    <definedName name="dgth2">[9]DONGIA!$A$414:$G$439</definedName>
    <definedName name="DGTR">[9]DONGIA!$A$472:$I$521</definedName>
    <definedName name="DGVC">[35]VCTC!$A$11:$J$33</definedName>
    <definedName name="dgvl" localSheetId="2">#REF!</definedName>
    <definedName name="dgvl">#REF!</definedName>
    <definedName name="DGVL1">[9]DONGIA!$A$5:$F$235</definedName>
    <definedName name="DGVT" localSheetId="2">#REF!</definedName>
    <definedName name="DGVT">#REF!</definedName>
    <definedName name="dgXDCB_dd">[36]DGXDCB_DD!$A$1:$H$8939</definedName>
    <definedName name="DL15HT">'[13]TONGKE-HT'!#REF!</definedName>
    <definedName name="DL16HT">'[13]TONGKE-HT'!#REF!</definedName>
    <definedName name="DL19HT">'[13]TONGKE-HT'!#REF!</definedName>
    <definedName name="DL20HT">'[13]TONGKE-HT'!#REF!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XD">#REF!</definedName>
    <definedName name="Dmxd_tong">#REF!</definedName>
    <definedName name="DMXD1">#REF!</definedName>
    <definedName name="DO_DEM">[31]GIA!$B$84:$D$95</definedName>
    <definedName name="dobt" localSheetId="2">#REF!</definedName>
    <definedName name="dobt">#REF!</definedName>
    <definedName name="Document_array" localSheetId="2">{"Cay TBA Bui tieng 11.xls","Sheet1"}</definedName>
    <definedName name="Document_array">{"Cay TBA Bui tieng 11.xls","Sheet1"}</definedName>
    <definedName name="DON_giA">'[37]DON GIA CAN THO'!$A$4:$F$196</definedName>
    <definedName name="DONGIA">[35]DG!$A$6:$H$613</definedName>
    <definedName name="dongia1">[38]DG!$A$5:$I$1360</definedName>
    <definedName name="DONGIATRAM">'[39]DON GIA TRAM (3)'!$C$4:$L$611</definedName>
    <definedName name="DS1p1vc" localSheetId="2">#REF!</definedName>
    <definedName name="DS1p1vc">#REF!</definedName>
    <definedName name="ds1p2nc">'[40]CHITIET VL-NC-TT -1p'!#REF!</definedName>
    <definedName name="ds1p2vc">'[40]CHITIET VL-NC-TT -1p'!#REF!</definedName>
    <definedName name="ds1p2vl">'[40]CHITIET VL-NC-TT -1p'!#REF!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>#REF!</definedName>
    <definedName name="ds3pctvl">#REF!</definedName>
    <definedName name="ds3pmnc">'[40]CHITIET VL-NC-TT-3p'!#REF!</definedName>
    <definedName name="ds3pmvc">'[40]CHITIET VL-NC-TT-3p'!#REF!</definedName>
    <definedName name="ds3pmvl">'[40]CHITIET VL-NC-TT-3p'!#REF!</definedName>
    <definedName name="ds3pnc">[41]BETON!#REF!</definedName>
    <definedName name="ds3pvl">[41]BETON!#REF!</definedName>
    <definedName name="dsct3pnc">'[40]CHITIET VL-NC-TT-3p'!#REF!</definedName>
    <definedName name="dsct3pvl">'[40]CHITIET VL-NC-TT-3p'!#REF!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>#REF!</definedName>
    <definedName name="DTKL">'[34]Dutoan KL'!$A$5:$F$580</definedName>
    <definedName name="duong1">[9]DONGIA!#REF!</definedName>
    <definedName name="duong2">[9]DONGIA!#REF!</definedName>
    <definedName name="duong3">[9]DONGIA!#REF!</definedName>
    <definedName name="duong4">[9]DONGIA!#REF!</definedName>
    <definedName name="duong5">[9]DONGIA!#REF!</definedName>
    <definedName name="ë">[18]chitiet!#REF!</definedName>
    <definedName name="ë74">[18]chitiet!#REF!</definedName>
    <definedName name="ExtraSalary" localSheetId="2">#REF!</definedName>
    <definedName name="ExtraSalary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[42]dtxl!#REF!</definedName>
    <definedName name="f92F56">[42]dtxl!#REF!</definedName>
    <definedName name="FP" localSheetId="2">'[1]COAT&amp;WRAP-QIOT-#3'!#REF!</definedName>
    <definedName name="FP">'[1]COAT&amp;WRAP-QIOT-#3'!#REF!</definedName>
    <definedName name="Full" localSheetId="2">[22]QMCT!#REF!</definedName>
    <definedName name="Full">[22]QMCT!#REF!</definedName>
    <definedName name="GIA" localSheetId="2">#REF!</definedName>
    <definedName name="GIA">#REF!</definedName>
    <definedName name="giaca">'[43]dg-VTu'!$C$6:$F$55</definedName>
    <definedName name="GIAVT">'[34]Dutoan KL'!$A$7:$F$581</definedName>
    <definedName name="gl3p" localSheetId="2">#REF!</definedName>
    <definedName name="gl3p">#REF!</definedName>
    <definedName name="gsktxd">[27]!gsktxd</definedName>
    <definedName name="h" localSheetId="2">#REF!</definedName>
    <definedName name="h">#REF!</definedName>
    <definedName name="HDCCT">[22]QMCT!#REF!</definedName>
    <definedName name="HDCD">[22]QMCT!#REF!</definedName>
    <definedName name="Heä_soá_laép_xaø_H">1.7</definedName>
    <definedName name="heä_soá_sình_laày">#REF!</definedName>
    <definedName name="heso">#REF!</definedName>
    <definedName name="heso_a1">#REF!</definedName>
    <definedName name="HH15HT">'[13]TONGKE-HT'!#REF!</definedName>
    <definedName name="HH16HT">'[13]TONGKE-HT'!#REF!</definedName>
    <definedName name="HH19HT">'[13]TONGKE-HT'!#REF!</definedName>
    <definedName name="HH20HT">'[13]TONGKE-HT'!#REF!</definedName>
    <definedName name="Hinh_thuc">"bangtra"</definedName>
    <definedName name="hsat">[44]Data!$B$4</definedName>
    <definedName name="HSCT3">0.1</definedName>
    <definedName name="HSDC">'[23]CHITIET VL-NC-TT1p'!$G$6</definedName>
    <definedName name="hsdc1" localSheetId="2">#REF!</definedName>
    <definedName name="hsdc1">#REF!</definedName>
    <definedName name="HSDD">[21]phuluc1!#REF!</definedName>
    <definedName name="HSDN">2.5</definedName>
    <definedName name="hsdp_vttb">#REF!</definedName>
    <definedName name="Hsgia_cap">[45]Dongia!#REF!</definedName>
    <definedName name="Hsgia_day" localSheetId="2">#REF!</definedName>
    <definedName name="Hsgia_day">#REF!</definedName>
    <definedName name="HSHH" localSheetId="2">#REF!</definedName>
    <definedName name="HSHH">#REF!</definedName>
    <definedName name="HSHHUT" localSheetId="2">#REF!</definedName>
    <definedName name="HSHHUT">#REF!</definedName>
    <definedName name="HSKD">'[23]CHITIET VL-NC-TT1p'!$G$7</definedName>
    <definedName name="HSKK">[41]BETON!$D$5</definedName>
    <definedName name="hskk_dt" localSheetId="2">#REF!</definedName>
    <definedName name="hskk_dt">#REF!</definedName>
    <definedName name="hskk_kd" localSheetId="2">#REF!</definedName>
    <definedName name="hskk_kd">#REF!</definedName>
    <definedName name="hskk_xa" localSheetId="2">#REF!</definedName>
    <definedName name="hskk_xa">#REF!</definedName>
    <definedName name="hskk1">[9]chitiet!$D$4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>#REF!</definedName>
    <definedName name="HSNC">[26]Du_lieu!$C$6</definedName>
    <definedName name="HSSL">[41]BETON!$D$8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t25nc" localSheetId="2">'[9]lam-moi'!#REF!</definedName>
    <definedName name="ht25nc">'[9]lam-moi'!#REF!</definedName>
    <definedName name="ht25vl" localSheetId="2">'[9]lam-moi'!#REF!</definedName>
    <definedName name="ht25vl">'[9]lam-moi'!#REF!</definedName>
    <definedName name="ht325nc" localSheetId="2">'[9]lam-moi'!#REF!</definedName>
    <definedName name="ht325nc">'[9]lam-moi'!#REF!</definedName>
    <definedName name="ht325vl" localSheetId="2">'[9]lam-moi'!#REF!</definedName>
    <definedName name="ht325vl">'[9]lam-moi'!#REF!</definedName>
    <definedName name="ht37k">'[9]lam-moi'!#REF!</definedName>
    <definedName name="ht37nc">'[9]lam-moi'!#REF!</definedName>
    <definedName name="ht50nc">'[9]lam-moi'!#REF!</definedName>
    <definedName name="ht50vl">'[9]lam-moi'!#REF!</definedName>
    <definedName name="HTNC" localSheetId="2">#REF!</definedName>
    <definedName name="HTNC">#REF!</definedName>
    <definedName name="HTVL" localSheetId="2">#REF!</definedName>
    <definedName name="HTVL">#REF!</definedName>
    <definedName name="I2É6" localSheetId="2">[8]chitimc!#REF!</definedName>
    <definedName name="I2É6">[8]chitimc!#REF!</definedName>
    <definedName name="IO" localSheetId="2">'[1]COAT&amp;WRAP-QIOT-#3'!#REF!</definedName>
    <definedName name="IO">'[1]COAT&amp;WRAP-QIOT-#3'!#REF!</definedName>
    <definedName name="j" localSheetId="2">#REF!</definedName>
    <definedName name="j">#REF!</definedName>
    <definedName name="K" localSheetId="2">#REF!</definedName>
    <definedName name="K">#REF!</definedName>
    <definedName name="K_1">[46]!K_1</definedName>
    <definedName name="K_2">'[46]dg-VTu'!K_2</definedName>
    <definedName name="k2b" localSheetId="2">#REF!</definedName>
    <definedName name="k2b">#REF!</definedName>
    <definedName name="kg" localSheetId="2">#REF!</definedName>
    <definedName name="kg">#REF!</definedName>
    <definedName name="khoho" localSheetId="2">#REF!</definedName>
    <definedName name="khoho">#REF!</definedName>
    <definedName name="khokin">#REF!</definedName>
    <definedName name="KL">'[34]Dutoan KL'!$E$5:$E$580</definedName>
    <definedName name="kldd1p">'[9]#REF'!#REF!</definedName>
    <definedName name="kldd3p">'[9]lam-moi'!#REF!</definedName>
    <definedName name="kmong">[9]giathanh1!#REF!</definedName>
    <definedName name="kp1ph" localSheetId="2">#REF!</definedName>
    <definedName name="kp1ph">#REF!</definedName>
    <definedName name="KTHD">'[47]khung ten TD'!#REF!</definedName>
    <definedName name="KVC" localSheetId="2">#REF!</definedName>
    <definedName name="KVC">#REF!</definedName>
    <definedName name="L" localSheetId="2">#REF!</definedName>
    <definedName name="L">#REF!</definedName>
    <definedName name="lapa">'[10]CT Thang Mo'!$B$350:$H$350</definedName>
    <definedName name="lapb">'[10]CT Thang Mo'!$B$370:$H$370</definedName>
    <definedName name="lapc">'[10]CT Thang Mo'!$B$390:$H$390</definedName>
    <definedName name="Lmk">#REF!</definedName>
    <definedName name="LUONG_NC">#REF!</definedName>
    <definedName name="Luong_NCA1">[48]TEMP!$O$3:$Q$38</definedName>
    <definedName name="lVC" localSheetId="2">#REF!</definedName>
    <definedName name="lVC">#REF!</definedName>
    <definedName name="m" localSheetId="2">#REF!</definedName>
    <definedName name="m">#REF!</definedName>
    <definedName name="M102bnnc" localSheetId="2">'[49]CHITIET VL-NC-TT1p'!#REF!</definedName>
    <definedName name="M102bnnc">'[49]CHITIET VL-NC-TT1p'!#REF!</definedName>
    <definedName name="M102bnvl" localSheetId="2">'[49]CHITIET VL-NC-TT1p'!#REF!</definedName>
    <definedName name="M102bnvl">'[49]CHITIET VL-NC-TT1p'!#REF!</definedName>
    <definedName name="m10aamtc">[50]HT!#REF!</definedName>
    <definedName name="M10aanc">'[51]CHITIET VL-NC-TT -1p'!#REF!</definedName>
    <definedName name="M10aavc">'[52]CHITIET VL-NC-TT -1p'!#REF!</definedName>
    <definedName name="M10aavl">'[51]CHITIET VL-NC-TT -1p'!#REF!</definedName>
    <definedName name="m10anc">'[9]lam-moi'!#REF!</definedName>
    <definedName name="m10avl">'[9]lam-moi'!#REF!</definedName>
    <definedName name="M10banc">'[49]CHITIET VL-NC-TT1p'!#REF!</definedName>
    <definedName name="M10bavl">'[49]CHITIET VL-NC-TT1p'!#REF!</definedName>
    <definedName name="M122bnnc">'[53]CHITIET VL-NC'!$G$141</definedName>
    <definedName name="M122bnvl">'[53]CHITIET VL-NC'!$G$136</definedName>
    <definedName name="m12aanc">'[9]lam-moi'!#REF!</definedName>
    <definedName name="M12aavl" localSheetId="2">#REF!</definedName>
    <definedName name="M12aavl">#REF!</definedName>
    <definedName name="m12anc">'[9]lam-moi'!#REF!</definedName>
    <definedName name="m12avl">'[9]lam-moi'!#REF!</definedName>
    <definedName name="M12ba3p" localSheetId="2">#REF!</definedName>
    <definedName name="M12ba3p">#REF!</definedName>
    <definedName name="M12banc">'[49]CHITIET VL-NC-TT1p'!#REF!</definedName>
    <definedName name="M12bavl">'[49]CHITIET VL-NC-TT1p'!#REF!</definedName>
    <definedName name="M12bb1p" localSheetId="2">#REF!</definedName>
    <definedName name="M12bb1p">#REF!</definedName>
    <definedName name="M12bbnc">'[53]CHITIET VL-NC'!$G$107</definedName>
    <definedName name="M12bbvl">'[53]CHITIET VL-NC'!$G$103</definedName>
    <definedName name="M12bnnc">'[40]CHITIET VL-NC-TT-3p'!#REF!</definedName>
    <definedName name="M12bnvl">'[40]CHITIET VL-NC-TT-3p'!#REF!</definedName>
    <definedName name="M12cbnc">'[53]CHITIET VL-NC'!$G$222</definedName>
    <definedName name="M12cbvl">'[53]CHITIET VL-NC'!$G$217</definedName>
    <definedName name="M142bnnc">'[53]CHITIET VL-NC'!$G$162</definedName>
    <definedName name="M142bnvl">'[53]CHITIET VL-NC'!$G$157</definedName>
    <definedName name="M14bb1p" localSheetId="2">#REF!</definedName>
    <definedName name="M14bb1p">#REF!</definedName>
    <definedName name="M14bbnc">'[53]CHITIET VL-NC'!$G$124</definedName>
    <definedName name="M14bbvc">'[40]CHITIET VL-NC-TT -1p'!#REF!</definedName>
    <definedName name="M14bbvl">'[53]CHITIET VL-NC'!$G$120</definedName>
    <definedName name="M8a" localSheetId="2">#REF!</definedName>
    <definedName name="M8a">#REF!</definedName>
    <definedName name="M8aa" localSheetId="2">#REF!</definedName>
    <definedName name="M8aa">#REF!</definedName>
    <definedName name="m8aanc" localSheetId="2">#REF!</definedName>
    <definedName name="m8aanc">#REF!</definedName>
    <definedName name="m8aavl">#REF!</definedName>
    <definedName name="m8amtc">[50]HT!#REF!</definedName>
    <definedName name="m8anc">'[9]lam-moi'!#REF!</definedName>
    <definedName name="m8avl">'[9]lam-moi'!#REF!</definedName>
    <definedName name="MA_DML" localSheetId="2">#REF!</definedName>
    <definedName name="MA_DML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>#REF!</definedName>
    <definedName name="Maa3pvl">#REF!</definedName>
    <definedName name="Macvuabetong1">[54]dmVUA!$A$18:$B$41</definedName>
    <definedName name="Macvuatrat1">[54]dmVUA!$A$10:$B$13</definedName>
    <definedName name="Macvuaxay">[54]dmVUA!$A$4:$B$8</definedName>
    <definedName name="mat">[55]Tke!$AD$10:$AR$96</definedName>
    <definedName name="MAVL">'[34]PT VATTU'!$G$4:$G$451</definedName>
    <definedName name="MAVTTT">'[34]Dutoan KL'!$A$5:$A$580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>'[56]TDTKP (2)'!$L$290</definedName>
    <definedName name="MBnc">'[40]CHITIET VL-NC-TT-3p'!#REF!</definedName>
    <definedName name="MBvl">'[40]CHITIET VL-NC-TT-3p'!#REF!</definedName>
    <definedName name="mc" localSheetId="2">#REF!</definedName>
    <definedName name="mc">#REF!</definedName>
    <definedName name="MF">'[1]COAT&amp;WRAP-QIOT-#3'!#REF!</definedName>
    <definedName name="mmm">[9]giathanh1!#REF!</definedName>
    <definedName name="mp1x25">'[9]dongia (2)'!#REF!</definedName>
    <definedName name="MSCT">#REF!</definedName>
    <definedName name="MTC1P">'[40]TONG HOP VL-NC TT'!#REF!</definedName>
    <definedName name="MTC3P">'[40]TONG HOP VL-NC TT'!#REF!</definedName>
    <definedName name="MTCHC">[57]TNHCHINH!$K$38</definedName>
    <definedName name="MTCMB">'[40]CHITIET VL-NC-TT-3p'!#REF!</definedName>
    <definedName name="MTMAC12" localSheetId="2">#REF!</definedName>
    <definedName name="MTMAC12">#REF!</definedName>
    <definedName name="mtr">'[9]TH XL'!#REF!</definedName>
    <definedName name="mtram" localSheetId="2">#REF!</definedName>
    <definedName name="mtram">#REF!</definedName>
    <definedName name="n" localSheetId="2">#REF!</definedName>
    <definedName name="n">#REF!</definedName>
    <definedName name="N1IN">'[25]TONGKE3p '!$U$295</definedName>
    <definedName name="n1pig" localSheetId="2">#REF!</definedName>
    <definedName name="n1pig">#REF!</definedName>
    <definedName name="N1pIGnc" localSheetId="2">#REF!</definedName>
    <definedName name="N1pIGnc">#REF!</definedName>
    <definedName name="N1pIGvc" localSheetId="2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nc">'[51]CHITIET VL-NC-TT -1p'!#REF!</definedName>
    <definedName name="N1pINGvc" localSheetId="2">#REF!</definedName>
    <definedName name="N1pINGvc">#REF!</definedName>
    <definedName name="N1pINGvl">'[51]CHITIET VL-NC-TT -1p'!#REF!</definedName>
    <definedName name="n1pint" localSheetId="2">#REF!</definedName>
    <definedName name="n1pint">#REF!</definedName>
    <definedName name="N1pINTnc">'[40]CHITIET VL-NC-TT -1p'!#REF!</definedName>
    <definedName name="N1pINTvc">'[40]CHITIET VL-NC-TT -1p'!#REF!</definedName>
    <definedName name="N1pINTvl">'[40]CHITIET VL-NC-TT -1p'!#REF!</definedName>
    <definedName name="N1pNLnc">'[40]CHITIET VL-NC-TT -1p'!#REF!</definedName>
    <definedName name="N1pNLvc">'[40]CHITIET VL-NC-TT -1p'!#REF!</definedName>
    <definedName name="N1pNLvl">'[40]CHITIET VL-NC-TT -1p'!#REF!</definedName>
    <definedName name="n24nc">'[9]lam-moi'!#REF!</definedName>
    <definedName name="n24vl">'[9]lam-moi'!#REF!</definedName>
    <definedName name="n2mignc">'[9]lam-moi'!#REF!</definedName>
    <definedName name="n2migvl">'[9]lam-moi'!#REF!</definedName>
    <definedName name="n2min1nc">'[9]lam-moi'!#REF!</definedName>
    <definedName name="n2min1vl">'[9]lam-moi'!#REF!</definedName>
    <definedName name="nc12m250">[14]Giathanh1m3BT!$H$22</definedName>
    <definedName name="nc1nc">'[9]lam-moi'!#REF!</definedName>
    <definedName name="nc1p">'[21]TONG HOP VL-NC'!#REF!</definedName>
    <definedName name="nc1vl">'[9]lam-moi'!#REF!</definedName>
    <definedName name="nc24nc">'[9]lam-moi'!#REF!</definedName>
    <definedName name="nc24vl">'[9]lam-moi'!#REF!</definedName>
    <definedName name="nc3p" localSheetId="2">#REF!</definedName>
    <definedName name="nc3p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>#REF!</definedName>
    <definedName name="NCcap0.7">#REF!</definedName>
    <definedName name="NCcap1">#REF!</definedName>
    <definedName name="ncdd">'[9]TH XL'!#REF!</definedName>
    <definedName name="NCDD2">'[9]TH XL'!#REF!</definedName>
    <definedName name="NCHC">[57]TNHCHINH!$J$38</definedName>
    <definedName name="ncm100lv">[14]Giathanh1m3BT!$H$41</definedName>
    <definedName name="nctr">'[9]TH XL'!#REF!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>#REF!</definedName>
    <definedName name="NCVC3P">#REF!</definedName>
    <definedName name="nhn">#REF!</definedName>
    <definedName name="nhnnc">'[9]lam-moi'!#REF!</definedName>
    <definedName name="nhnvl">'[9]lam-moi'!#REF!</definedName>
    <definedName name="nig" localSheetId="2">#REF!</definedName>
    <definedName name="nig">#REF!</definedName>
    <definedName name="NIG13p">'[25]TONGKE3p '!$T$295</definedName>
    <definedName name="nig1p" localSheetId="2">#REF!</definedName>
    <definedName name="nig1p">#REF!</definedName>
    <definedName name="nig3p" localSheetId="2">#REF!</definedName>
    <definedName name="nig3p">#REF!</definedName>
    <definedName name="nightnc" localSheetId="2">[9]gtrinh!#REF!</definedName>
    <definedName name="nightnc">[9]gtrinh!#REF!</definedName>
    <definedName name="nightvl" localSheetId="2">[9]gtrinh!#REF!</definedName>
    <definedName name="nightvl">[9]gtrinh!#REF!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nc3p" localSheetId="2">[41]BETON!#REF!</definedName>
    <definedName name="nignc3p">[41]BETON!#REF!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gvl3p" localSheetId="2">[41]BETON!#REF!</definedName>
    <definedName name="nigvl3p">[41]BETON!#REF!</definedName>
    <definedName name="nin" localSheetId="2">#REF!</definedName>
    <definedName name="nin">#REF!</definedName>
    <definedName name="nin14nc3p" localSheetId="2">[41]BETON!#REF!</definedName>
    <definedName name="nin14nc3p">[41]BETON!#REF!</definedName>
    <definedName name="nin14vl3p" localSheetId="2">[41]BETON!#REF!</definedName>
    <definedName name="nin14vl3p">[41]BETON!#REF!</definedName>
    <definedName name="nin1903p" localSheetId="2">#REF!</definedName>
    <definedName name="nin1903p">#REF!</definedName>
    <definedName name="NIN190nc" localSheetId="2">'[40]CHITIET VL-NC-TT-3p'!#REF!</definedName>
    <definedName name="NIN190nc">'[40]CHITIET VL-NC-TT-3p'!#REF!</definedName>
    <definedName name="nin190nc3p" localSheetId="2">[41]BETON!#REF!</definedName>
    <definedName name="nin190nc3p">[41]BETON!#REF!</definedName>
    <definedName name="NIN190vl" localSheetId="2">'[40]CHITIET VL-NC-TT-3p'!#REF!</definedName>
    <definedName name="NIN190vl">'[40]CHITIET VL-NC-TT-3p'!#REF!</definedName>
    <definedName name="nin190vl3p" localSheetId="2">[41]BETON!#REF!</definedName>
    <definedName name="nin190vl3p">[41]BETON!#REF!</definedName>
    <definedName name="nin1pnc" localSheetId="2">'[9]lam-moi'!#REF!</definedName>
    <definedName name="nin1pnc">'[9]lam-moi'!#REF!</definedName>
    <definedName name="nin1pvl">'[9]lam-moi'!#REF!</definedName>
    <definedName name="nin2903p">[56]TONGKE3p!$Y$110</definedName>
    <definedName name="nin290nc3p">[41]BETON!#REF!</definedName>
    <definedName name="nin290vl3p">[41]BETON!#REF!</definedName>
    <definedName name="nin3p" localSheetId="2">#REF!</definedName>
    <definedName name="nin3p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>#REF!</definedName>
    <definedName name="NINDnc">#REF!</definedName>
    <definedName name="nindnc1p">#REF!</definedName>
    <definedName name="nindnc3p">[41]BETON!#REF!</definedName>
    <definedName name="NINDvc" localSheetId="2">#REF!</definedName>
    <definedName name="NINDvc">#REF!</definedName>
    <definedName name="NINDvl" localSheetId="2">#REF!</definedName>
    <definedName name="NINDvl">#REF!</definedName>
    <definedName name="nindvl1p" localSheetId="2">#REF!</definedName>
    <definedName name="nindvl1p">#REF!</definedName>
    <definedName name="nindvl3p" localSheetId="2">[41]BETON!#REF!</definedName>
    <definedName name="nindvl3p">[41]BETON!#REF!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">#REF!</definedName>
    <definedName name="ninnc3p">[41]BETON!#REF!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>#REF!</definedName>
    <definedName name="NINvl">#REF!</definedName>
    <definedName name="ninvl3p">[41]BETON!#REF!</definedName>
    <definedName name="nl" localSheetId="2">#REF!</definedName>
    <definedName name="nl">#REF!</definedName>
    <definedName name="NL12nc">'[40]CHITIET VL-NC-TT-3p'!#REF!</definedName>
    <definedName name="NL12vl">'[40]CHITIET VL-NC-TT-3p'!#REF!</definedName>
    <definedName name="nl1p" localSheetId="2">#REF!</definedName>
    <definedName name="nl1p">#REF!</definedName>
    <definedName name="nl3p" localSheetId="2">#REF!</definedName>
    <definedName name="nl3p">#REF!</definedName>
    <definedName name="nlht" localSheetId="2">#REF!</definedName>
    <definedName name="nlht">#REF!</definedName>
    <definedName name="nlmtc" localSheetId="2">'[58]CHITIET VL-NCHT1 (2)'!#REF!</definedName>
    <definedName name="nlmtc">'[58]CHITIET VL-NCHT1 (2)'!#REF!</definedName>
    <definedName name="nlnc" localSheetId="2">'[9]lam-moi'!#REF!</definedName>
    <definedName name="nlnc">'[9]lam-moi'!#REF!</definedName>
    <definedName name="nlnc3p">'[59]CHITIET VL-NC-TT1p'!$G$260</definedName>
    <definedName name="nlnc3pha">'[56]CHITIET VL-NC-DDTT3PHA '!$G$426</definedName>
    <definedName name="NLTK1p" localSheetId="2">#REF!</definedName>
    <definedName name="NLTK1p">#REF!</definedName>
    <definedName name="nlvl">'[9]lam-moi'!#REF!</definedName>
    <definedName name="nlvl1">[9]chitiet!$G$302</definedName>
    <definedName name="nlvl3p">'[56]CHITIET VL-NC-TT1p'!$G$245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c" localSheetId="2">'[9]lam-moi'!#REF!</definedName>
    <definedName name="nnnc">'[9]lam-moi'!#REF!</definedName>
    <definedName name="nnnc3p" localSheetId="2">[41]BETON!#REF!</definedName>
    <definedName name="nnnc3p">[41]BETON!#REF!</definedName>
    <definedName name="nnvl" localSheetId="2">'[9]lam-moi'!#REF!</definedName>
    <definedName name="nnvl">'[9]lam-moi'!#REF!</definedName>
    <definedName name="nnvl3p" localSheetId="2">[41]BETON!#REF!</definedName>
    <definedName name="nnvl3p">[41]BETON!#REF!</definedName>
    <definedName name="NToS">[60]MTP!NToS</definedName>
    <definedName name="nuoc">[30]gvl!$N$38</definedName>
    <definedName name="nx" localSheetId="2">#REF!</definedName>
    <definedName name="nx">#REF!</definedName>
    <definedName name="nxmtc">'[58]CHITIET VL-NCHT1 (2)'!#REF!</definedName>
    <definedName name="osc" localSheetId="2">#REF!</definedName>
    <definedName name="osc">#REF!</definedName>
    <definedName name="Óu75">[18]chitiet!#REF!</definedName>
    <definedName name="P">'[1]PNT-QUOT-#3'!#REF!</definedName>
    <definedName name="PEJM">'[1]COAT&amp;WRAP-QIOT-#3'!#REF!</definedName>
    <definedName name="PF">'[1]PNT-QUOT-#3'!#REF!</definedName>
    <definedName name="PK">[61]DATA!$C$6:$P$119</definedName>
    <definedName name="PM">[62]IBASE!$AH$16:$AV$110</definedName>
    <definedName name="_xlnm.Print_Area" localSheetId="2">'BieuTienDo-PhuongAn '!$B$1:$DT$67</definedName>
    <definedName name="Print_Area_MI">[63]ESTI.!$A$1:$U$52</definedName>
    <definedName name="_xlnm.Print_Titles" localSheetId="2">'BieuTienDo-PhuongAn '!$C:$C,'BieuTienDo-PhuongAn '!$7:$8</definedName>
    <definedName name="_xlnm.Print_Titles">#N/A</definedName>
    <definedName name="PTNC" localSheetId="2">#REF!</definedName>
    <definedName name="PTNC">#REF!</definedName>
    <definedName name="PTST">[64]sat!$A$6:$K$38</definedName>
    <definedName name="PTVT">[64]ptvt!$A$6:$X$128</definedName>
    <definedName name="Q">[9]giathanh1!#REF!</definedName>
    <definedName name="qlda">[27]!qlda</definedName>
    <definedName name="ra11p" localSheetId="2">#REF!</definedName>
    <definedName name="ra11p">#REF!</definedName>
    <definedName name="ra13p" localSheetId="2">#REF!</definedName>
    <definedName name="ra13p">#REF!</definedName>
    <definedName name="rack1" localSheetId="2">#REF!</definedName>
    <definedName name="rack1">#REF!</definedName>
    <definedName name="rack2">#REF!</definedName>
    <definedName name="rack3">#REF!</definedName>
    <definedName name="rack4">#REF!</definedName>
    <definedName name="RT">'[1]COAT&amp;WRAP-QIOT-#3'!#REF!</definedName>
    <definedName name="s75F29">[18]chitiet!#REF!</definedName>
    <definedName name="San_truoc">[65]tienluong!#REF!</definedName>
    <definedName name="sat_nk" localSheetId="2">#REF!</definedName>
    <definedName name="sat_nk">#REF!</definedName>
    <definedName name="sau">'[12]Chiet tinh dz35'!$H$4</definedName>
    <definedName name="SB">[62]IBASE!$AH$7:$AL$14</definedName>
    <definedName name="sd1p" localSheetId="2">#REF!</definedName>
    <definedName name="sd1p">#REF!</definedName>
    <definedName name="sd3p" localSheetId="2">#REF!</definedName>
    <definedName name="sd3p">#REF!</definedName>
    <definedName name="SDDL" localSheetId="2">[22]QMCT!#REF!</definedName>
    <definedName name="SDDL">[22]QMCT!#REF!</definedName>
    <definedName name="SDMONG" localSheetId="2">#REF!</definedName>
    <definedName name="SDMONG">#REF!</definedName>
    <definedName name="sgnc" localSheetId="2">[9]gtrinh!#REF!</definedName>
    <definedName name="sgnc">[9]gtrinh!#REF!</definedName>
    <definedName name="sgvl" localSheetId="2">[9]gtrinh!#REF!</definedName>
    <definedName name="sgvl">[9]gtrinh!#REF!</definedName>
    <definedName name="sht" localSheetId="2">#REF!</definedName>
    <definedName name="sht">#REF!</definedName>
    <definedName name="sht1p" localSheetId="2">#REF!</definedName>
    <definedName name="sht1p">#REF!</definedName>
    <definedName name="sht3p" localSheetId="2">#REF!</definedName>
    <definedName name="sht3p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LUONG">'[34]PT VATTU'!$I$4:$I$451</definedName>
    <definedName name="SORT" localSheetId="2">#REF!</definedName>
    <definedName name="SORT">#REF!</definedName>
    <definedName name="SORT_AREA">'[63]DI-ESTI'!$A$8:$R$489</definedName>
    <definedName name="SP">'[1]PNT-QUOT-#3'!#REF!</definedName>
    <definedName name="spk1p">'[9]#REF'!#REF!</definedName>
    <definedName name="spk3p">'[9]lam-moi'!#REF!</definedName>
    <definedName name="st1p" localSheetId="2">#REF!</definedName>
    <definedName name="st1p">#REF!</definedName>
    <definedName name="st3p" localSheetId="2">#REF!</definedName>
    <definedName name="st3p">#REF!</definedName>
    <definedName name="SU">[31]GIA!$B$196:$D$203</definedName>
    <definedName name="t101p" localSheetId="2">#REF!</definedName>
    <definedName name="t101p">#REF!</definedName>
    <definedName name="t103p" localSheetId="2">#REF!</definedName>
    <definedName name="t103p">#REF!</definedName>
    <definedName name="t105mnc" localSheetId="2">'[9]thao-go'!#REF!</definedName>
    <definedName name="t105mnc">'[9]thao-go'!#REF!</definedName>
    <definedName name="t10m" localSheetId="2">#REF!</definedName>
    <definedName name="t10m">#REF!</definedName>
    <definedName name="T10nc" localSheetId="2">'[52]CHITIET VL-NC-TT -1p'!#REF!</definedName>
    <definedName name="T10nc">'[52]CHITIET VL-NC-TT -1p'!#REF!</definedName>
    <definedName name="t10nc1p" localSheetId="2">#REF!</definedName>
    <definedName name="t10nc1p">#REF!</definedName>
    <definedName name="t10ncm" localSheetId="2">'[9]lam-moi'!#REF!</definedName>
    <definedName name="t10ncm">'[9]lam-moi'!#REF!</definedName>
    <definedName name="T10vc" localSheetId="2">'[52]CHITIET VL-NC-TT -1p'!#REF!</definedName>
    <definedName name="T10vc">'[52]CHITIET VL-NC-TT -1p'!#REF!</definedName>
    <definedName name="T10vl" localSheetId="2">'[52]CHITIET VL-NC-TT -1p'!#REF!</definedName>
    <definedName name="T10vl">'[52]CHITIET VL-NC-TT -1p'!#REF!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m" localSheetId="2">'[9]lam-moi'!#REF!</definedName>
    <definedName name="t12m">'[9]lam-moi'!#REF!</definedName>
    <definedName name="t12mnc" localSheetId="2">'[9]thao-go'!#REF!</definedName>
    <definedName name="t12mnc">'[9]thao-go'!#REF!</definedName>
    <definedName name="T12nc" localSheetId="2">#REF!</definedName>
    <definedName name="T12nc">#REF!</definedName>
    <definedName name="t12nc3p" localSheetId="2">#REF!</definedName>
    <definedName name="t12nc3p">#REF!</definedName>
    <definedName name="t12ncm" localSheetId="2">'[9]lam-moi'!#REF!</definedName>
    <definedName name="t12ncm">'[9]lam-moi'!#REF!</definedName>
    <definedName name="T12vc" localSheetId="2">#REF!</definedName>
    <definedName name="T12vc">#REF!</definedName>
    <definedName name="T12vl" localSheetId="2">#REF!</definedName>
    <definedName name="T12vl">#REF!</definedName>
    <definedName name="t12vl3p">'[59]CHITIET VL-NC-TT1p'!$G$112</definedName>
    <definedName name="t141p" localSheetId="2">#REF!</definedName>
    <definedName name="t141p">#REF!</definedName>
    <definedName name="t143p" localSheetId="2">#REF!</definedName>
    <definedName name="t143p">#REF!</definedName>
    <definedName name="t14m" localSheetId="2">'[9]lam-moi'!#REF!</definedName>
    <definedName name="t14m">'[9]lam-moi'!#REF!</definedName>
    <definedName name="t14mnc" localSheetId="2">'[9]thao-go'!#REF!</definedName>
    <definedName name="t14mnc">'[9]thao-go'!#REF!</definedName>
    <definedName name="T14nc">'[40]CHITIET VL-NC-TT -1p'!#REF!</definedName>
    <definedName name="t14nc3p">'[59]CHITIET VL-NC-TT1p'!$G$102</definedName>
    <definedName name="t14ncm">'[9]lam-moi'!#REF!</definedName>
    <definedName name="T14vc">'[40]CHITIET VL-NC-TT -1p'!#REF!</definedName>
    <definedName name="T14vl">'[40]CHITIET VL-NC-TT -1p'!#REF!</definedName>
    <definedName name="t14vl3p">'[59]CHITIET VL-NC-TT1p'!$G$99</definedName>
    <definedName name="T203P">[9]VC!#REF!</definedName>
    <definedName name="t20m">'[9]lam-moi'!#REF!</definedName>
    <definedName name="t20ncm">'[9]lam-moi'!#REF!</definedName>
    <definedName name="t7m" localSheetId="2">#REF!</definedName>
    <definedName name="t7m">#REF!</definedName>
    <definedName name="t7nc">'[9]lam-moi'!#REF!</definedName>
    <definedName name="t7vl">'[9]lam-moi'!#REF!</definedName>
    <definedName name="t84mnc">'[9]thao-go'!#REF!</definedName>
    <definedName name="t8m" localSheetId="2">#REF!</definedName>
    <definedName name="t8m">#REF!</definedName>
    <definedName name="t8nc">'[9]lam-moi'!#REF!</definedName>
    <definedName name="t8vl">'[9]lam-moi'!#REF!</definedName>
    <definedName name="TAMTINH">[66]DG3285!#REF!</definedName>
    <definedName name="TBA" localSheetId="2">#REF!</definedName>
    <definedName name="TBA">#REF!</definedName>
    <definedName name="tbdd1p">'[9]lam-moi'!#REF!</definedName>
    <definedName name="tbdd3p">'[9]lam-moi'!#REF!</definedName>
    <definedName name="tbddsdl">'[9]lam-moi'!#REF!</definedName>
    <definedName name="TBI">'[9]TH XL'!#REF!</definedName>
    <definedName name="tbtr">'[9]TH XL'!#REF!</definedName>
    <definedName name="tbtram" localSheetId="2">#REF!</definedName>
    <definedName name="tbtram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xxnc" localSheetId="2">'[9]thao-go'!#REF!</definedName>
    <definedName name="tcxxnc">'[9]thao-go'!#REF!</definedName>
    <definedName name="td" localSheetId="2">#REF!</definedName>
    <definedName name="td">#REF!</definedName>
    <definedName name="td10vl" localSheetId="2">'[40]CHITIET VL-NC-TT-3p'!#REF!</definedName>
    <definedName name="td10vl">'[40]CHITIET VL-NC-TT-3p'!#REF!</definedName>
    <definedName name="td12nc" localSheetId="2">'[40]CHITIET VL-NC-TT-3p'!#REF!</definedName>
    <definedName name="td12nc">'[40]CHITIET VL-NC-TT-3p'!#REF!</definedName>
    <definedName name="TD12vl" localSheetId="2">#REF!</definedName>
    <definedName name="TD12vl">#REF!</definedName>
    <definedName name="td1cnc" localSheetId="2">'[9]lam-moi'!#REF!</definedName>
    <definedName name="td1cnc">'[9]lam-moi'!#REF!</definedName>
    <definedName name="td1cvl" localSheetId="2">'[9]lam-moi'!#REF!</definedName>
    <definedName name="td1cvl">'[9]lam-moi'!#REF!</definedName>
    <definedName name="td1p" localSheetId="2">[67]TONGKE1P!#REF!</definedName>
    <definedName name="td1p">[67]TONGKE1P!#REF!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1p2nc" localSheetId="2">'[40]CHITIET VL-NC-TT -1p'!#REF!</definedName>
    <definedName name="TD1p2nc">'[40]CHITIET VL-NC-TT -1p'!#REF!</definedName>
    <definedName name="TD1p2vc" localSheetId="2">'[40]CHITIET VL-NC-TT -1p'!#REF!</definedName>
    <definedName name="TD1p2vc">'[40]CHITIET VL-NC-TT -1p'!#REF!</definedName>
    <definedName name="TD1p2vl" localSheetId="2">'[40]CHITIET VL-NC-TT -1p'!#REF!</definedName>
    <definedName name="TD1p2vl">'[40]CHITIET VL-NC-TT -1p'!#REF!</definedName>
    <definedName name="TD1pnc" localSheetId="2">'[40]CHITIET VL-NC-TT -1p'!#REF!</definedName>
    <definedName name="TD1pnc">'[40]CHITIET VL-NC-TT -1p'!#REF!</definedName>
    <definedName name="TD1pvl">'[40]CHITIET VL-NC-TT -1p'!#REF!</definedName>
    <definedName name="td3p" localSheetId="2">#REF!</definedName>
    <definedName name="td3p">#REF!</definedName>
    <definedName name="tdc84nc">'[9]thao-go'!#REF!</definedName>
    <definedName name="tdcnc">'[9]thao-go'!#REF!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gnc" localSheetId="2">'[9]lam-moi'!#REF!</definedName>
    <definedName name="tdgnc">'[9]lam-moi'!#REF!</definedName>
    <definedName name="tdgvl" localSheetId="2">'[9]lam-moi'!#REF!</definedName>
    <definedName name="tdgvl">'[9]lam-moi'!#REF!</definedName>
    <definedName name="tdhtnc" localSheetId="2">'[9]lam-moi'!#REF!</definedName>
    <definedName name="tdhtnc">'[9]lam-moi'!#REF!</definedName>
    <definedName name="tdhtvl" localSheetId="2">'[9]lam-moi'!#REF!</definedName>
    <definedName name="tdhtvl">'[9]lam-moi'!#REF!</definedName>
    <definedName name="TDmnc">'[40]CHITIET VL-NC-TT-3p'!#REF!</definedName>
    <definedName name="TDmvc">'[40]CHITIET VL-NC-TT-3p'!#REF!</definedName>
    <definedName name="TDmvl">'[40]CHITIET VL-NC-TT-3p'!#REF!</definedName>
    <definedName name="tdnc">[9]gtrinh!#REF!</definedName>
    <definedName name="tdnc1p" localSheetId="2">#REF!</definedName>
    <definedName name="tdnc1p">#REF!</definedName>
    <definedName name="tdnc3p">'[49]CHITIET VL-NC-TT1p'!#REF!</definedName>
    <definedName name="tdt1pnc">[9]gtrinh!#REF!</definedName>
    <definedName name="tdt1pvl">[9]gtrinh!#REF!</definedName>
    <definedName name="tdt2cnc">'[9]lam-moi'!#REF!</definedName>
    <definedName name="tdt2cvl">[9]chitiet!#REF!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trnc">[33]CHITIET!$G$513</definedName>
    <definedName name="tdtrvl">[33]CHITIET!$G$507</definedName>
    <definedName name="tdvl">[9]gtrinh!#REF!</definedName>
    <definedName name="tdvl1p" localSheetId="2">#REF!</definedName>
    <definedName name="tdvl1p">#REF!</definedName>
    <definedName name="tdvl3p">'[49]CHITIET VL-NC-TT1p'!#REF!</definedName>
    <definedName name="TEN" localSheetId="2">#REF!</definedName>
    <definedName name="TEN">#REF!</definedName>
    <definedName name="TH_NGHIEM">[68]DONGIA!#REF!</definedName>
    <definedName name="th3x15">[9]giathanh1!#REF!</definedName>
    <definedName name="ThanhXuan110">'[69]KH-Q1,Q2,01'!#REF!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K" localSheetId="2">'[1]COAT&amp;WRAP-QIOT-#3'!#REF!</definedName>
    <definedName name="THK">'[1]COAT&amp;WRAP-QIOT-#3'!#REF!</definedName>
    <definedName name="THKP160" localSheetId="2">'[9]dongia (2)'!#REF!</definedName>
    <definedName name="THKP160">'[9]dongia (2)'!#REF!</definedName>
    <definedName name="thkp3" localSheetId="2">#REF!</definedName>
    <definedName name="thkp3">#REF!</definedName>
    <definedName name="thtr15" localSheetId="2">[9]giathanh1!#REF!</definedName>
    <definedName name="thtr15">[9]giathanh1!#REF!</definedName>
    <definedName name="thtt" localSheetId="2">#REF!</definedName>
    <definedName name="thtt">#REF!</definedName>
    <definedName name="THUYETMINH">[70]ptvt!$A$6:$X$128</definedName>
    <definedName name="TIENLUONG" localSheetId="2">#REF!</definedName>
    <definedName name="TIENLUONG">#REF!</definedName>
    <definedName name="Tiepdia">[9]Tiepdia!$1:$1048576</definedName>
    <definedName name="tinhqt">[27]!tinhqt</definedName>
    <definedName name="tkp">[71]QMCT!tkp</definedName>
    <definedName name="tkpdt">[27]DGXDCB_DD!tkpdt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>#REF!</definedName>
    <definedName name="TLAC95">#REF!</definedName>
    <definedName name="tn1pinnc">'[9]thao-go'!#REF!</definedName>
    <definedName name="tn2mhnnc">'[9]thao-go'!#REF!</definedName>
    <definedName name="TNCM">'[40]CHITIET VL-NC-TT-3p'!#REF!</definedName>
    <definedName name="tnhnnc">'[9]thao-go'!#REF!</definedName>
    <definedName name="tnignc">'[9]thao-go'!#REF!</definedName>
    <definedName name="tnin190nc">'[9]thao-go'!#REF!</definedName>
    <definedName name="tnlnc">'[9]thao-go'!#REF!</definedName>
    <definedName name="tnnnc">'[9]thao-go'!#REF!</definedName>
    <definedName name="TONGDUTOAN" localSheetId="2">#REF!</definedName>
    <definedName name="TONGDUTOAN">#REF!</definedName>
    <definedName name="TR15HT">'[13]TONGKE-HT'!#REF!</definedName>
    <definedName name="TR16HT">'[13]TONGKE-HT'!#REF!</definedName>
    <definedName name="TR19HT">'[13]TONGKE-HT'!#REF!</definedName>
    <definedName name="tr1x15">[9]giathanh1!#REF!</definedName>
    <definedName name="TR20HT">'[13]TONGKE-HT'!#REF!</definedName>
    <definedName name="tr3x100">'[9]dongia (2)'!#REF!</definedName>
    <definedName name="TRAM">[66]DG3285!#REF!</definedName>
    <definedName name="tram100">'[9]dongia (2)'!#REF!</definedName>
    <definedName name="tram1x25">'[9]dongia (2)'!#REF!</definedName>
    <definedName name="TRU">[31]GIA!$B$6:$D$9</definedName>
    <definedName name="tru10mtc">[50]HT!#REF!</definedName>
    <definedName name="tru8mtc">[50]HT!#REF!</definedName>
    <definedName name="TT">[72]DG!$A$5:$I$1419</definedName>
    <definedName name="TT_1P">#REF!</definedName>
    <definedName name="TT_3p">#REF!</definedName>
    <definedName name="tt1pnc">'[9]lam-moi'!#REF!</definedName>
    <definedName name="tt1pvl">'[9]lam-moi'!#REF!</definedName>
    <definedName name="tt3pnc">'[9]lam-moi'!#REF!</definedName>
    <definedName name="tt3pvl">'[9]lam-moi'!#REF!</definedName>
    <definedName name="ttbt" localSheetId="2">#REF!</definedName>
    <definedName name="ttbt">#REF!</definedName>
    <definedName name="TTDB" localSheetId="2">#REF!</definedName>
    <definedName name="TTDB">#REF!</definedName>
    <definedName name="TTDD">[25]TDTKP!$E$44+[25]TDTKP!$F$44+[25]TDTKP!$G$44</definedName>
    <definedName name="TTDD1P">[73]TDTKP!$F$46</definedName>
    <definedName name="TTDD3P">[73]TDTKP!$D$46</definedName>
    <definedName name="ttdd3pct">[73]TDTKP!$E$46</definedName>
    <definedName name="TTDDCT3p">[40]TDTKP1!#REF!</definedName>
    <definedName name="TTDKKH">'[73]DK-KH'!$F$9</definedName>
    <definedName name="TTK3p">'[25]TONGKE3p '!$C$295</definedName>
    <definedName name="ttronmk" localSheetId="2">#REF!</definedName>
    <definedName name="ttronmk">#REF!</definedName>
    <definedName name="ttt">'[10]CT Thang Mo'!$B$309:$M$309</definedName>
    <definedName name="tttb">'[10]CT Thang Mo'!$B$431:$I$431</definedName>
    <definedName name="TTTR">[73]TDTKP!$H$46</definedName>
    <definedName name="tv75nc">#REF!</definedName>
    <definedName name="tv75vl">#REF!</definedName>
    <definedName name="tx1pignc">'[9]thao-go'!#REF!</definedName>
    <definedName name="tx1pindnc">'[9]thao-go'!#REF!</definedName>
    <definedName name="tx1pingnc">'[9]thao-go'!#REF!</definedName>
    <definedName name="tx1pintnc">'[9]thao-go'!#REF!</definedName>
    <definedName name="tx1pitnc">'[9]thao-go'!#REF!</definedName>
    <definedName name="tx2mhnnc">'[9]thao-go'!#REF!</definedName>
    <definedName name="tx2mitnc">'[9]thao-go'!#REF!</definedName>
    <definedName name="txhnnc">'[9]thao-go'!#REF!</definedName>
    <definedName name="txig1nc">'[9]thao-go'!#REF!</definedName>
    <definedName name="txin190nc">'[9]thao-go'!#REF!</definedName>
    <definedName name="txinnc">'[9]thao-go'!#REF!</definedName>
    <definedName name="txit1nc">'[9]thao-go'!#REF!</definedName>
    <definedName name="vat_lieu_KVIII" localSheetId="2">#REF!</definedName>
    <definedName name="vat_lieu_KVIII">#REF!</definedName>
    <definedName name="Vattu" localSheetId="2">#REF!</definedName>
    <definedName name="Vattu">#REF!</definedName>
    <definedName name="VC" localSheetId="2">#REF!</definedName>
    <definedName name="VC">#REF!</definedName>
    <definedName name="vc3.">'[10]CT  PL'!$B$125:$H$125</definedName>
    <definedName name="vca">'[10]CT  PL'!$B$25:$H$25</definedName>
    <definedName name="vccot">#REF!</definedName>
    <definedName name="vccot.">'[10]CT  PL'!$B$8:$H$8</definedName>
    <definedName name="vcdbt">'[10]CT Thang Mo'!$B$220:$I$220</definedName>
    <definedName name="vcdc.">'[74]Chi tiet'!#REF!</definedName>
    <definedName name="vcdd">'[10]CT Thang Mo'!$B$182:$H$182</definedName>
    <definedName name="vcdd_a1">#REF!</definedName>
    <definedName name="VCDD1P">'[40]KPVC-BD '!#REF!</definedName>
    <definedName name="VCDD3p">'[40]KPVC-BD '!#REF!</definedName>
    <definedName name="VCDDCT3p">'[40]KPVC-BD '!#REF!</definedName>
    <definedName name="VCDDMBA">'[75]KPVC-BD '!#REF!</definedName>
    <definedName name="vcdt">'[10]CT Thang Mo'!$B$406:$I$406</definedName>
    <definedName name="vcdtb">'[10]CT Thang Mo'!$B$432:$I$432</definedName>
    <definedName name="VCHT">#REF!</definedName>
    <definedName name="VCSDL">[20]Dongia!#REF!</definedName>
    <definedName name="vctb">#REF!</definedName>
    <definedName name="vctc">#REF!</definedName>
    <definedName name="Vcth">[20]Dongia!#REF!</definedName>
    <definedName name="vctt">'[10]CT  PL'!$B$288:$H$288</definedName>
    <definedName name="VCVBT1">#REF!</definedName>
    <definedName name="VCVBT2">#REF!</definedName>
    <definedName name="vd3p">#REF!</definedName>
    <definedName name="VDCLY">[22]QMCT!#REF!</definedName>
    <definedName name="vkh">[76]chiettinh!$I$11</definedName>
    <definedName name="vl1p">'[21]TONG HOP VL-NC'!#REF!</definedName>
    <definedName name="vl3p" localSheetId="2">#REF!</definedName>
    <definedName name="vl3p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dd" localSheetId="2">'[9]TH XL'!#REF!</definedName>
    <definedName name="vldd">'[9]TH XL'!#REF!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HC">[57]TNHCHINH!$I$38</definedName>
    <definedName name="VLIEU" localSheetId="2">#REF!</definedName>
    <definedName name="VLIEU">#REF!</definedName>
    <definedName name="vltr">'[9]TH XL'!#REF!</definedName>
    <definedName name="vltram" localSheetId="2">#REF!</definedName>
    <definedName name="vltram">#REF!</definedName>
    <definedName name="vr3p" localSheetId="2">#REF!</definedName>
    <definedName name="vr3p">#REF!</definedName>
    <definedName name="VT" localSheetId="2">#REF!</definedName>
    <definedName name="VT">#REF!</definedName>
    <definedName name="vt1pbs" localSheetId="2">'[9]lam-moi'!#REF!</definedName>
    <definedName name="vt1pbs">'[9]lam-moi'!#REF!</definedName>
    <definedName name="vtbs" localSheetId="2">'[9]lam-moi'!#REF!</definedName>
    <definedName name="vtbs">'[9]lam-moi'!#REF!</definedName>
    <definedName name="Vua" localSheetId="2">#REF!</definedName>
    <definedName name="Vua">#REF!</definedName>
    <definedName name="W" localSheetId="2">#REF!</definedName>
    <definedName name="W">#REF!</definedName>
    <definedName name="wrn.chi._.tiÆt." localSheetId="2" hidden="1">{#N/A,#N/A,FALSE,"Chi tiÆt"}</definedName>
    <definedName name="wrn.chi._.tiÆt." hidden="1">{#N/A,#N/A,FALSE,"Chi tiÆt"}</definedName>
    <definedName name="x">#REF!</definedName>
    <definedName name="x17dnc">[9]chitiet!#REF!</definedName>
    <definedName name="x17dvl">[9]chitiet!#REF!</definedName>
    <definedName name="x17knc">[9]chitiet!#REF!</definedName>
    <definedName name="x17kvl">[9]chitiet!#REF!</definedName>
    <definedName name="X1pFCOnc">'[40]CHITIET VL-NC-TT -1p'!#REF!</definedName>
    <definedName name="X1pFCOvc">'[40]CHITIET VL-NC-TT -1p'!#REF!</definedName>
    <definedName name="X1pFCOvl">'[40]CHITIET VL-NC-TT -1p'!#REF!</definedName>
    <definedName name="X1pIGnc">'[40]CHITIET VL-NC-TT -1p'!#REF!</definedName>
    <definedName name="X1pIGvc">'[40]CHITIET VL-NC-TT -1p'!#REF!</definedName>
    <definedName name="X1pIGvl">'[40]CHITIET VL-NC-TT -1p'!#REF!</definedName>
    <definedName name="x1pind" localSheetId="2">#REF!</definedName>
    <definedName name="x1pind">#REF!</definedName>
    <definedName name="X1pINDnc" localSheetId="2">#REF!</definedName>
    <definedName name="X1pINDnc">#REF!</definedName>
    <definedName name="X1pINDvc" localSheetId="2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1pINTnc">'[40]CHITIET VL-NC-TT -1p'!#REF!</definedName>
    <definedName name="X1pINTvc">'[40]CHITIET VL-NC-TT -1p'!#REF!</definedName>
    <definedName name="X1pINTvl">'[40]CHITIET VL-NC-TT -1p'!#REF!</definedName>
    <definedName name="X1pITnc">'[40]CHITIET VL-NC-TT -1p'!#REF!</definedName>
    <definedName name="X1pITvc">'[40]CHITIET VL-NC-TT -1p'!#REF!</definedName>
    <definedName name="X1pITvl">'[40]CHITIET VL-NC-TT -1p'!#REF!</definedName>
    <definedName name="x20knc">[9]chitiet!#REF!</definedName>
    <definedName name="x20kvl">[9]chitiet!#REF!</definedName>
    <definedName name="x22knc">[9]chitiet!#REF!</definedName>
    <definedName name="x22kvl">[9]chitiet!#REF!</definedName>
    <definedName name="x2mig1nc">'[9]lam-moi'!#REF!</definedName>
    <definedName name="x2mig1vl">'[9]lam-moi'!#REF!</definedName>
    <definedName name="x2min1nc">'[9]lam-moi'!#REF!</definedName>
    <definedName name="x2min1vl">'[9]lam-moi'!#REF!</definedName>
    <definedName name="x2mit1vl">'[9]lam-moi'!#REF!</definedName>
    <definedName name="x2mitnc">'[9]lam-moi'!#REF!</definedName>
    <definedName name="Xa" localSheetId="2">#REF!</definedName>
    <definedName name="Xa">#REF!</definedName>
    <definedName name="XCCT">0.5</definedName>
    <definedName name="xdsnc">[9]gtrinh!#REF!</definedName>
    <definedName name="xdsvl">[9]gtrinh!#REF!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nc" localSheetId="2">#REF!</definedName>
    <definedName name="XFCOnc">#REF!</definedName>
    <definedName name="xfconc3p" localSheetId="2">'[49]CHITIET VL-NC-TT1p'!#REF!</definedName>
    <definedName name="xfconc3p">'[49]CHITIET VL-NC-TT1p'!#REF!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FCOvc" localSheetId="2">'[52]CHITIET VL-NC-TT-3p'!#REF!</definedName>
    <definedName name="XFCOvc">'[52]CHITIET VL-NC-TT-3p'!#REF!</definedName>
    <definedName name="XFCOvl" localSheetId="2">#REF!</definedName>
    <definedName name="XFCOvl">#REF!</definedName>
    <definedName name="xfcovl3p" localSheetId="2">'[49]CHITIET VL-NC-TT1p'!#REF!</definedName>
    <definedName name="xfcovl3p">'[49]CHITIET VL-NC-TT1p'!#REF!</definedName>
    <definedName name="xfnc" localSheetId="2">'[9]lam-moi'!#REF!</definedName>
    <definedName name="xfnc">'[9]lam-moi'!#REF!</definedName>
    <definedName name="xfvl" localSheetId="2">'[9]lam-moi'!#REF!</definedName>
    <definedName name="xfvl">'[9]lam-moi'!#REF!</definedName>
    <definedName name="xhn" localSheetId="2">#REF!</definedName>
    <definedName name="xhn">#REF!</definedName>
    <definedName name="xhnnc" localSheetId="2">'[9]lam-moi'!#REF!</definedName>
    <definedName name="xhnnc">'[9]lam-moi'!#REF!</definedName>
    <definedName name="xhnvl" localSheetId="2">'[9]lam-moi'!#REF!</definedName>
    <definedName name="xhnvl">'[9]lam-moi'!#REF!</definedName>
    <definedName name="xig" localSheetId="2">#REF!</definedName>
    <definedName name="xig">#REF!</definedName>
    <definedName name="xig1" localSheetId="2">#REF!</definedName>
    <definedName name="xig1">#REF!</definedName>
    <definedName name="XIG1nc" localSheetId="2">'[40]CHITIET VL-NC-TT-3p'!#REF!</definedName>
    <definedName name="XIG1nc">'[40]CHITIET VL-NC-TT-3p'!#REF!</definedName>
    <definedName name="xig1p" localSheetId="2">#REF!</definedName>
    <definedName name="xig1p">#REF!</definedName>
    <definedName name="xig1pnc" localSheetId="2">'[9]lam-moi'!#REF!</definedName>
    <definedName name="xig1pnc">'[9]lam-moi'!#REF!</definedName>
    <definedName name="xig1pvl" localSheetId="2">'[9]lam-moi'!#REF!</definedName>
    <definedName name="xig1pvl">'[9]lam-moi'!#REF!</definedName>
    <definedName name="XIG1vl" localSheetId="2">'[40]CHITIET VL-NC-TT-3p'!#REF!</definedName>
    <definedName name="XIG1vl">'[40]CHITIET VL-NC-TT-3p'!#REF!</definedName>
    <definedName name="xig2nc" localSheetId="2">'[9]lam-moi'!#REF!</definedName>
    <definedName name="xig2nc">'[9]lam-moi'!#REF!</definedName>
    <definedName name="xig2vl" localSheetId="2">'[9]lam-moi'!#REF!</definedName>
    <definedName name="xig2vl">'[9]lam-moi'!#REF!</definedName>
    <definedName name="xig3p" localSheetId="2">#REF!</definedName>
    <definedName name="xig3p">#REF!</definedName>
    <definedName name="xiggnc">'[9]CHITIET VL-NC'!$G$57</definedName>
    <definedName name="xiggvl">'[9]CHITIET VL-NC'!$G$53</definedName>
    <definedName name="XIGnc">#REF!</definedName>
    <definedName name="xignc3p">'[49]CHITIET VL-NC-TT1p'!#REF!</definedName>
    <definedName name="XIGvc" localSheetId="2">#REF!</definedName>
    <definedName name="XIGvc">#REF!</definedName>
    <definedName name="XIGvl" localSheetId="2">#REF!</definedName>
    <definedName name="XIGvl">#REF!</definedName>
    <definedName name="xigvl3p" localSheetId="2">'[49]CHITIET VL-NC-TT1p'!#REF!</definedName>
    <definedName name="xigvl3p">'[49]CHITIET VL-NC-TT1p'!#REF!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190nc" localSheetId="2">'[52]CHITIET VL-NC-TT-3p'!#REF!</definedName>
    <definedName name="XIN190nc">'[52]CHITIET VL-NC-TT-3p'!#REF!</definedName>
    <definedName name="xin190nc3p" localSheetId="2">'[49]CHITIET VL-NC-TT1p'!#REF!</definedName>
    <definedName name="xin190nc3p">'[49]CHITIET VL-NC-TT1p'!#REF!</definedName>
    <definedName name="XIN190vc" localSheetId="2">'[52]CHITIET VL-NC-TT-3p'!#REF!</definedName>
    <definedName name="XIN190vc">'[52]CHITIET VL-NC-TT-3p'!#REF!</definedName>
    <definedName name="XIN190vl" localSheetId="2">'[52]CHITIET VL-NC-TT-3p'!#REF!</definedName>
    <definedName name="XIN190vl">'[52]CHITIET VL-NC-TT-3p'!#REF!</definedName>
    <definedName name="xin190vl3p">'[49]CHITIET VL-NC-TT1p'!#REF!</definedName>
    <definedName name="xin2903p">[59]TONGKE3p!$R$110</definedName>
    <definedName name="xin290nc3p">'[49]CHITIET VL-NC-TT1p'!#REF!</definedName>
    <definedName name="xin290vl3p">'[49]CHITIET VL-NC-TT1p'!#REF!</definedName>
    <definedName name="xin3p" localSheetId="2">#REF!</definedName>
    <definedName name="xin3p">#REF!</definedName>
    <definedName name="xin901nc">'[9]lam-moi'!#REF!</definedName>
    <definedName name="xin901vl">'[9]lam-moi'!#REF!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1pnc" localSheetId="2">'[9]lam-moi'!#REF!</definedName>
    <definedName name="xind1pnc">'[9]lam-moi'!#REF!</definedName>
    <definedName name="xind1pvl" localSheetId="2">'[9]lam-moi'!#REF!</definedName>
    <definedName name="xind1pvl">'[9]lam-moi'!#REF!</definedName>
    <definedName name="xind3p" localSheetId="2">#REF!</definedName>
    <definedName name="xind3p">#REF!</definedName>
    <definedName name="XINDnc" localSheetId="2">'[52]CHITIET VL-NC-TT-3p'!#REF!</definedName>
    <definedName name="XINDnc">'[52]CHITIET VL-NC-TT-3p'!#REF!</definedName>
    <definedName name="xindnc1p" localSheetId="2">#REF!</definedName>
    <definedName name="xindnc1p">#REF!</definedName>
    <definedName name="xindnc3p" localSheetId="2">'[49]CHITIET VL-NC-TT1p'!#REF!</definedName>
    <definedName name="xindnc3p">'[49]CHITIET VL-NC-TT1p'!#REF!</definedName>
    <definedName name="XINDvc" localSheetId="2">'[52]CHITIET VL-NC-TT-3p'!#REF!</definedName>
    <definedName name="XINDvc">'[52]CHITIET VL-NC-TT-3p'!#REF!</definedName>
    <definedName name="XINDvl" localSheetId="2">'[52]CHITIET VL-NC-TT-3p'!#REF!</definedName>
    <definedName name="XINDvl">'[52]CHITIET VL-NC-TT-3p'!#REF!</definedName>
    <definedName name="xindvl1p" localSheetId="2">#REF!</definedName>
    <definedName name="xindvl1p">#REF!</definedName>
    <definedName name="xindvl3p" localSheetId="2">'[49]CHITIET VL-NC-TT1p'!#REF!</definedName>
    <definedName name="xindvl3p">'[49]CHITIET VL-NC-TT1p'!#REF!</definedName>
    <definedName name="xing1p" localSheetId="2">#REF!</definedName>
    <definedName name="xing1p">#REF!</definedName>
    <definedName name="xing1pnc" localSheetId="2">'[9]lam-moi'!#REF!</definedName>
    <definedName name="xing1pnc">'[9]lam-moi'!#REF!</definedName>
    <definedName name="xing1pvl" localSheetId="2">'[9]lam-moi'!#REF!</definedName>
    <definedName name="xing1pvl">'[9]lam-moi'!#REF!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" localSheetId="2">#REF!</definedName>
    <definedName name="XINnc">#REF!</definedName>
    <definedName name="xinnc3p" localSheetId="2">'[49]CHITIET VL-NC-TT1p'!#REF!</definedName>
    <definedName name="xinnc3p">'[49]CHITIET VL-NC-TT1p'!#REF!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" localSheetId="2">#REF!</definedName>
    <definedName name="XINvl">#REF!</definedName>
    <definedName name="xinvl3p" localSheetId="2">'[49]CHITIET VL-NC-TT1p'!#REF!</definedName>
    <definedName name="xinvl3p">'[49]CHITIET VL-NC-TT1p'!#REF!</definedName>
    <definedName name="xit" localSheetId="2">#REF!</definedName>
    <definedName name="xit">#REF!</definedName>
    <definedName name="xit1" localSheetId="2">#REF!</definedName>
    <definedName name="xit1">#REF!</definedName>
    <definedName name="XIT1nc" localSheetId="2">'[40]CHITIET VL-NC-TT-3p'!#REF!</definedName>
    <definedName name="XIT1nc">'[40]CHITIET VL-NC-TT-3p'!#REF!</definedName>
    <definedName name="xit1p" localSheetId="2">#REF!</definedName>
    <definedName name="xit1p">#REF!</definedName>
    <definedName name="xit1pnc" localSheetId="2">'[9]lam-moi'!#REF!</definedName>
    <definedName name="xit1pnc">'[9]lam-moi'!#REF!</definedName>
    <definedName name="xit1pvl" localSheetId="2">'[9]lam-moi'!#REF!</definedName>
    <definedName name="xit1pvl">'[9]lam-moi'!#REF!</definedName>
    <definedName name="XIT1vl" localSheetId="2">'[40]CHITIET VL-NC-TT-3p'!#REF!</definedName>
    <definedName name="XIT1vl">'[40]CHITIET VL-NC-TT-3p'!#REF!</definedName>
    <definedName name="xit2nc">'[9]lam-moi'!#REF!</definedName>
    <definedName name="xit2nc3p">'[49]CHITIET VL-NC-TT1p'!#REF!</definedName>
    <definedName name="xit2vl">'[9]lam-moi'!#REF!</definedName>
    <definedName name="xit2vl3p">'[49]CHITIET VL-NC-TT1p'!#REF!</definedName>
    <definedName name="xit3p" localSheetId="2">#REF!</definedName>
    <definedName name="xit3p">#REF!</definedName>
    <definedName name="XITnc" localSheetId="2">#REF!</definedName>
    <definedName name="XITnc">#REF!</definedName>
    <definedName name="xitnc3p" localSheetId="2">'[49]CHITIET VL-NC-TT1p'!#REF!</definedName>
    <definedName name="xitnc3p">'[49]CHITIET VL-NC-TT1p'!#REF!</definedName>
    <definedName name="xittnc">'[9]CHITIET VL-NC'!$G$48</definedName>
    <definedName name="xittvl">'[9]CHITIET VL-NC'!$G$44</definedName>
    <definedName name="XITvc">#REF!</definedName>
    <definedName name="XITvl">#REF!</definedName>
    <definedName name="xitvl3p">'[49]CHITIET VL-NC-TT1p'!#REF!</definedName>
    <definedName name="xlbs" localSheetId="2">#REF!</definedName>
    <definedName name="xlbs">#REF!</definedName>
    <definedName name="xm">[30]gvl!$N$16</definedName>
    <definedName name="xr1nc">'[9]lam-moi'!#REF!</definedName>
    <definedName name="xr1vl">'[9]lam-moi'!#REF!</definedName>
    <definedName name="xtr3pnc">[9]gtrinh!#REF!</definedName>
    <definedName name="xtr3pvl">[9]gtrinh!#REF!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2" i="11"/>
  <c r="DW15" i="13" l="1"/>
  <c r="DW16" i="13"/>
  <c r="DW17" i="13"/>
  <c r="DW18" i="13"/>
  <c r="DW19" i="13"/>
  <c r="DW20" i="13"/>
  <c r="DW21" i="13"/>
  <c r="DW22" i="13"/>
  <c r="DW23" i="13"/>
  <c r="DW24" i="13"/>
  <c r="DW25" i="13"/>
  <c r="DW26" i="13"/>
  <c r="DW27" i="13"/>
  <c r="DW28" i="13"/>
  <c r="DW29" i="13"/>
  <c r="DW30" i="13"/>
  <c r="DW31" i="13"/>
  <c r="DW32" i="13"/>
  <c r="DW33" i="13"/>
  <c r="DW34" i="13"/>
  <c r="DW35" i="13"/>
  <c r="DW36" i="13"/>
  <c r="DW37" i="13"/>
  <c r="DW38" i="13"/>
  <c r="DW39" i="13"/>
  <c r="DW40" i="13"/>
  <c r="DW41" i="13"/>
  <c r="DW42" i="13"/>
  <c r="DW43" i="13"/>
  <c r="DW44" i="13"/>
  <c r="DW45" i="13"/>
  <c r="DW46" i="13"/>
  <c r="DW47" i="13"/>
  <c r="DW48" i="13"/>
  <c r="DW49" i="13"/>
  <c r="DW50" i="13"/>
  <c r="DW51" i="13"/>
  <c r="DW52" i="13"/>
  <c r="DW53" i="13"/>
  <c r="DW54" i="13"/>
  <c r="DW55" i="13"/>
  <c r="DW56" i="13"/>
  <c r="DW57" i="13"/>
  <c r="DW58" i="13"/>
  <c r="DW59" i="13"/>
  <c r="DW14" i="13"/>
  <c r="F3" i="11"/>
  <c r="B61" i="13" l="1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3" i="13"/>
  <c r="B12" i="13"/>
  <c r="B11" i="13"/>
  <c r="B10" i="13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F14" i="11" l="1"/>
  <c r="G14" i="11" s="1"/>
  <c r="F13" i="11"/>
  <c r="G13" i="11" s="1"/>
  <c r="E3" i="3" l="1"/>
  <c r="E4" i="3"/>
  <c r="E5" i="3"/>
  <c r="E6" i="3"/>
  <c r="E7" i="3"/>
  <c r="E8" i="3"/>
  <c r="E9" i="3"/>
  <c r="E10" i="3"/>
  <c r="E11" i="3"/>
  <c r="E2" i="3"/>
  <c r="G4" i="11" l="1"/>
  <c r="G5" i="11"/>
  <c r="G6" i="11"/>
  <c r="G7" i="11"/>
  <c r="G8" i="11"/>
  <c r="G9" i="11"/>
  <c r="G10" i="11"/>
  <c r="G11" i="11"/>
  <c r="G12" i="11"/>
  <c r="G3" i="11"/>
  <c r="F4" i="11"/>
  <c r="F5" i="11"/>
  <c r="F6" i="11"/>
  <c r="F7" i="11"/>
  <c r="F8" i="11"/>
  <c r="F9" i="11"/>
  <c r="F10" i="11"/>
  <c r="F11" i="11"/>
  <c r="F12" i="1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</calcChain>
</file>

<file path=xl/sharedStrings.xml><?xml version="1.0" encoding="utf-8"?>
<sst xmlns="http://schemas.openxmlformats.org/spreadsheetml/2006/main" count="640" uniqueCount="285">
  <si>
    <t>STT</t>
  </si>
  <si>
    <t>Mô tả công việc mời thầu</t>
  </si>
  <si>
    <t>Yêu cầu kỹ thuật/Chỉ dẫn kỹ thuật chính</t>
  </si>
  <si>
    <t>Đơn vị tính</t>
  </si>
  <si>
    <t>I</t>
  </si>
  <si>
    <t>Phần vật tư, thiết bị Điện lực cấp</t>
  </si>
  <si>
    <t>Cáp ACX 50/8mm2 (24)KV: (1,02xCd)</t>
  </si>
  <si>
    <t>Điện lực cấp</t>
  </si>
  <si>
    <t>mét</t>
  </si>
  <si>
    <t>Cáp chằng D5/8" mạ kẽm nhúng 13m/bộ: 0,454kg/m</t>
  </si>
  <si>
    <t>Cáp CXV 25mm2</t>
  </si>
  <si>
    <t>Cáp CXV 50mm2</t>
  </si>
  <si>
    <t>21,5</t>
  </si>
  <si>
    <t>Cáp đồng trần M25mm2 (0,224kg/m)</t>
  </si>
  <si>
    <t>kg</t>
  </si>
  <si>
    <t>Chân sứ đỉnh cong dài 870 - 4 ly  sứ 24kV (không bọc chì)</t>
  </si>
  <si>
    <t>cái</t>
  </si>
  <si>
    <t>Chân sứ đỉnh thẳng dài 870 - 4 ly sứ 24kV (không bọc chì)</t>
  </si>
  <si>
    <t>Đà hộp composite 110x80x5-800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</si>
  <si>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</si>
  <si>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</si>
  <si>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</si>
  <si>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</si>
  <si>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ống chỉ</t>
  </si>
  <si>
    <t>Sứ treo polymer 24kV</t>
  </si>
  <si>
    <t>chuỗi</t>
  </si>
  <si>
    <t>Thanh chống composite 10x40x720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</si>
  <si>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</si>
  <si>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</si>
  <si>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</si>
  <si>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</si>
  <si>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</si>
  <si>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</si>
  <si>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Bass LI bắt FCO</t>
  </si>
  <si>
    <t>Mô tả kỹ thuật theo chương V - Hàng mới 100%</t>
  </si>
  <si>
    <t>Bass LL bắt FCO &amp; LA</t>
  </si>
  <si>
    <t>Bộ chống chằng hẹp Φ60/50x1500+2BL12x40+BL16x250/80</t>
  </si>
  <si>
    <t>Boulon 14x120+ 2 long đền vuông D16-50x50x3/Zn</t>
  </si>
  <si>
    <t>Boulon 16x250 + 02 long đền vuông D18-50x50x3/Zn</t>
  </si>
  <si>
    <t>Boulon 16x300 + 02 long đền vuông D18-50x50x3/Zn</t>
  </si>
  <si>
    <t>Boulon 16x350+ 2 long đền vuông D18-50x50x3/Zn</t>
  </si>
  <si>
    <t>Boulon D16x300VRS + 02 long đền vuông D18-50x50x3/Zn: (02 cái/ bộ)</t>
  </si>
  <si>
    <t>Boulon D16x50 + 02 long đền vuông D18-50x50x3/Zn: (02 cái/ bộ)</t>
  </si>
  <si>
    <t>Boulon mắt 16x250 + 01 long đền vuông D18-50x50x3/Zn: 01 cái/ bộ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</si>
  <si>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</si>
  <si>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</si>
  <si>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</si>
  <si>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</si>
  <si>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</si>
  <si>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cọc</t>
  </si>
  <si>
    <t>Dây buộc cổ sứ đỡ góc vào dây ACX50mm2</t>
  </si>
  <si>
    <t>Dây buộc cổ sứ đỡ thẳng vào dây ACX50mm2</t>
  </si>
  <si>
    <t>Giáp níu dừng dây bọc trung thế ACX50mm2 + Yếm móng U giáp níu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</si>
  <si>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</si>
  <si>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</si>
  <si>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</si>
  <si>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</si>
  <si>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</si>
  <si>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</si>
  <si>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</si>
  <si>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</si>
  <si>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</si>
  <si>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</si>
  <si>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</si>
  <si>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</si>
  <si>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co nhiệt cách điện loại Ф 50/25 độ dày &gt;1mm, độ co rút ≥  50% đường kính, chịu nhiệt 120-140°C (mối nối đường dây và cung lèo). 1m/ cái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</si>
  <si>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</si>
  <si>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</si>
  <si>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</si>
  <si>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</si>
  <si>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</si>
  <si>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</si>
  <si>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</si>
  <si>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Yếm đỡ dây chằng Ø1/2" mạ kẽm - dày 2mm đỡ dây chằng 5/8: 02 cái / bộ</t>
  </si>
  <si>
    <t>Phần nhân công, máy thi công</t>
  </si>
  <si>
    <t>Đào đất cấp III : 0,226m3/móng M12; 0,25m3/móng neo xuống; 0,25m3/móng neo lệch.</t>
  </si>
  <si>
    <t>Khối lượng chi tiết theo chương V</t>
  </si>
  <si>
    <t>5,5</t>
  </si>
  <si>
    <t>m3</t>
  </si>
  <si>
    <t>Đắp đất k=0,9 : 0,18m3/móng M12; 0,25m3/móng neo xuống; 0,25m3/móng neo lệch.</t>
  </si>
  <si>
    <t>4,7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</si>
  <si>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</si>
  <si>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</si>
  <si>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</si>
  <si>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</si>
  <si>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</si>
  <si>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</si>
  <si>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</si>
  <si>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</si>
  <si>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</si>
  <si>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</si>
  <si>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</si>
  <si>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</si>
  <si>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</si>
  <si>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</si>
  <si>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</si>
  <si>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</si>
  <si>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 (lắp lại)</t>
  </si>
  <si>
    <t>Vị trí công việc</t>
  </si>
  <si>
    <t>Lãnh vật tư A cấp; mua sắm vật tư, phụ kiên B cấp</t>
  </si>
  <si>
    <t>Số lần cắt điện thi công</t>
  </si>
  <si>
    <t>Ghi chú</t>
  </si>
  <si>
    <t>Đăng ký cắt điện 3xFCO Nhánh rẽ Tân Bình</t>
  </si>
  <si>
    <t>Ngày</t>
  </si>
  <si>
    <t>Khối lượng</t>
  </si>
  <si>
    <t>Cty Tuấn Phương</t>
  </si>
  <si>
    <t>PLP</t>
  </si>
  <si>
    <t>Cty Lê Khôi/Cty Tuấn Phương</t>
  </si>
  <si>
    <t>Công ty Kỷ Nguyên</t>
  </si>
  <si>
    <t>x</t>
  </si>
  <si>
    <t>Hiệu/Nhà sản xuất/Nước sản xuất</t>
  </si>
  <si>
    <t>Nhà cung cấp</t>
  </si>
  <si>
    <t>CÔNG TY TNHH THU LỘC</t>
  </si>
  <si>
    <t>BẢNG TIẾN ĐỘ THI CÔNG CHI TIẾT</t>
  </si>
  <si>
    <t>Tên công việc thực hiện</t>
  </si>
  <si>
    <t>Công việc thực hiện</t>
  </si>
  <si>
    <t>Số lần  cắt điện</t>
  </si>
  <si>
    <t>Vị trí cắt điện/biện pháp an toàn</t>
  </si>
  <si>
    <t>Thời gian cắt</t>
  </si>
  <si>
    <t>Nhân
 lực</t>
  </si>
  <si>
    <t>Phương tiện, DCTC</t>
  </si>
  <si>
    <t>Bàn giao tuyến</t>
  </si>
  <si>
    <t>- Xác nhận vật tư thu hồi trước khi tháo gỡ.
- Nghiệm thu vật tư A cấp, B cấp, lấy mẫu điển hình vật tư B cấp.</t>
  </si>
  <si>
    <t>- Đào hố móng neo, nghiệm thu móng neo, lắp móng neo.</t>
  </si>
  <si>
    <t>Ngày cắt điện lần thứ nhất</t>
  </si>
  <si>
    <t>07g30-16g30</t>
  </si>
  <si>
    <t xml:space="preserve"> - 02 xe cẩu 5T.
 - Giá ra dây, puly, dây luộc, kích tăng dây, kiềm ép thủy lực.
 - Dụng cụ chuyên dụng thi công điện.</t>
  </si>
  <si>
    <t>Ngày cắt điện lần thứ hai</t>
  </si>
  <si>
    <t>Ngày cắt điện lần thứ ba</t>
  </si>
  <si>
    <t>Ngày cắt điện lần thứ tư</t>
  </si>
  <si>
    <t>Ngày cắt điện lần thứ năm</t>
  </si>
  <si>
    <t>Ngày cắt điện lần thứ sáu</t>
  </si>
  <si>
    <t>Ngày cắt điện lần thứ bảy</t>
  </si>
  <si>
    <t xml:space="preserve">Ngày cắt điện thứ tám </t>
  </si>
  <si>
    <t>- Hoàn trả vật tư thu hồi; Vật tư thừa về kho Điện lực Cẩm Mỹ.
- Hoàn thiện hồ sơ hoàn công, hồ sơ quyết toán công trình.
- Nghiệm thu kỹ thuật công trình.</t>
  </si>
  <si>
    <t>- Nghiệm thu hoàn thành công trình.</t>
  </si>
  <si>
    <t>Xuân Lộc, ngày    tháng     năm 2020.</t>
  </si>
  <si>
    <t>ĐIỆN LỰC CẨM MỸ</t>
  </si>
  <si>
    <t>GIÁM ĐỐC</t>
  </si>
  <si>
    <t>Nguyễn Vĩnh Tuấn</t>
  </si>
  <si>
    <t>Trần Thị Ngọc Thọ</t>
  </si>
  <si>
    <t>Đăng ký cắt điện LBS khí Lò Than</t>
  </si>
  <si>
    <t>Nhánh rẽ Trạm xá Xuân Tây 7</t>
  </si>
  <si>
    <t xml:space="preserve">Nhánh rẽ Lò Than 4 </t>
  </si>
  <si>
    <t>Nhánh rẽ Lò Than 5</t>
  </si>
  <si>
    <t xml:space="preserve"> - 01 xe cẩu 5T.
 - Giá ra dây, puly, dây luộc, kích tăng dây, kiềm ép thủy lực.
 - Dụng cụ chuyên dụng thi công điện.</t>
  </si>
  <si>
    <t>Nhánh rẽ Lò Than 6</t>
  </si>
  <si>
    <t>Nhánh rẽ Lò Than 7</t>
  </si>
  <si>
    <t>Nhánh rẽ/ TBA</t>
  </si>
  <si>
    <t>Nhánh rẽ Lò Than 8, 9</t>
  </si>
  <si>
    <t>Nhánh rẽ Tân Bình 7</t>
  </si>
  <si>
    <t>Nhánh rẽ Lâm San 13</t>
  </si>
  <si>
    <t>Nhánh rẽ Lâm San 338</t>
  </si>
  <si>
    <t>Nhánh rẽ Lâm San 343</t>
  </si>
  <si>
    <t>CongTac</t>
  </si>
  <si>
    <t>CongTrinh</t>
  </si>
  <si>
    <t>DiaDiemCongTac</t>
  </si>
  <si>
    <t>DiaPhuong</t>
  </si>
  <si>
    <t>Xuân Tây</t>
  </si>
  <si>
    <t>Lâm San</t>
  </si>
  <si>
    <t>Bảo Bình</t>
  </si>
  <si>
    <t xml:space="preserve">Thay dây pha 2AC50mm2 bằng dây ACX50mm2 - 24kV + AC50mm2 SDL Tổng chiều dài đơn tuyến 996,2m, không thu hồi dây trung tính hiện hữu </t>
  </si>
  <si>
    <t xml:space="preserve">Thay dây pha 2AC50mm2 bằng dây ACX50mm2 - 24kV + AC50mm2 SDL Tổng chiều dài đơn tuyến 622,5m, không thu hồi dây trung tính hiện hữu </t>
  </si>
  <si>
    <t xml:space="preserve">Thay dây pha 2AC50mm2 bằng dây ACX50mm2 - 24kV + AC50mm2 SDL Tổng chiều dài đơn tuyến 517,2m, không thu hồi dây trung tính hiện hữu </t>
  </si>
  <si>
    <t>Thay dây pha 2AC50mm2 bằng dây ACX50mm2 - 24kV + AC50mm2 SDL Tổng chiều dài đơn tuyến 544,3m, không thu hồi dây trung tính hiện hữu</t>
  </si>
  <si>
    <t>Thay dây pha 2AC50mm2 bằng dây ACX50mm2 - 24kV + AC50mm2 SDL Tổng chiều dài đơn tuyến 622,5m, không thu hồi dây trung tính hiện hữu, trồng trụ đôn lưới</t>
  </si>
  <si>
    <t>Thay dây pha 2AC50mm2 bằng dây ACX50mm2 - 24kV + AC50mm2 SDL Tổng chiều dài đơn tuyến 2059,5m, không thu hồi dây trung tính hiện hữu, trồng trụ đôn lưới</t>
  </si>
  <si>
    <t>Thay dây pha 2AC50mm2 bằng dây ACX50mm2 - 24kV + AC50mm2 SDL Tổng chiều dài đơn tuyến 2059,5m, không thu hồi dây trung tính hiện hữu,  trồng trụ đôn lưới</t>
  </si>
  <si>
    <t>Thay dây pha 2AC50mm2 bằng dây ACX50mm2 - 24kV + AC50mm2 SDL Tổng chiều dài đơn tuyến 1399,2m, không thu hồi dây trung tính hiện hữu, trồng trụ đôn lưới</t>
  </si>
  <si>
    <t>Thay dây pha 2AC50mm2 bằng dây ACX50mm2 - 24kV + AC50mm2 SDL Tổng chiều dài đơn tuyến 2036m, không thu hồi dây trung tính hiện hữu, trồng trụ đôn lưới</t>
  </si>
  <si>
    <t>Thay dây pha 2AC50mm2 bằng dây ACX50mm2 - 24kV + AC50mm2 SDL Tổng chiều dài đơn tuyến 1508,2m, không thu hồi dây trung tính hiện hữu, trồng trụ đôn lưới</t>
  </si>
  <si>
    <t>DieuKienAnToan</t>
  </si>
  <si>
    <t>Tên</t>
  </si>
  <si>
    <t>Công nhân thi công</t>
  </si>
  <si>
    <t>Đinh Xuân Dũng</t>
  </si>
  <si>
    <t>Phạm Đình Chinh</t>
  </si>
  <si>
    <t>Nguyễn Hữu Chung</t>
  </si>
  <si>
    <t>Đinh Văn Cường</t>
  </si>
  <si>
    <t>Phạm Văn Trung</t>
  </si>
  <si>
    <t>Nguyễn Tiến Dũng</t>
  </si>
  <si>
    <t>Hồ Văn Cường</t>
  </si>
  <si>
    <t>Nguyễn Tiến Long</t>
  </si>
  <si>
    <t>Nguyễn Minh Hiếu</t>
  </si>
  <si>
    <t>Đinh Minh Cảnh</t>
  </si>
  <si>
    <t>Chỉ huy trực tiếp</t>
  </si>
  <si>
    <t>Bậc ATĐ</t>
  </si>
  <si>
    <t xml:space="preserve">Từ 07 giờ 30 phút – 12 giờ 00 phút cắt LBS khí + 03FCO Lò Than (Bảo Bình). </t>
  </si>
  <si>
    <t>- Cắt LBS khí + 03FCO nhánh Lò Than (Bảo Bình) tại trụ 001 nhánh Lò Than (Bảo Bình).
- Thử không có điện và tiếp địa đường dây trung áp tại trụ trung thế nhánh Lò Than 5: 035 nhánh Lò Than (Bảo Bình).
- Tiếp địa hạ thế tại trụ trạm Lò Than 5.
- Treo biển cấm đóng điện có người đang làm việc tại vị trí cắt điện, đã nối đất tại vị trí nối đất.</t>
  </si>
  <si>
    <t>- Cắt LBS khí + 03FCO nhánh Lò Than (Bảo Bình) tại trụ 001 nhánh Lò Than (Bảo Bình).
- Thử không có điện và tiếp địa đường dây trung áp tại trụ trung thế nhánh Lò Than 4: 035 nhánh Lò Than (Bảo Bình).
- Tiếp địa đường dây hạ áp tại trụ trạm Lò Than 4.
- Treo biển cấm đóng điện có người đang làm việc tại vị trí cắt điện, đã nối đất tại vị trí nối đất.</t>
  </si>
  <si>
    <t xml:space="preserve">Từ 07 giờ 30 phút – 11 giờ 30 phút cắt 01FCO Lò Than 7. </t>
  </si>
  <si>
    <t xml:space="preserve">Từ 07 giờ 30 phút – 17 giờ 00 phút. </t>
  </si>
  <si>
    <t>- Cắt LBS khí + 03FCO nhánh Tân Bình tại trụ 006A nhánh Tân Bình.
- Tháo lèo trung thế nhánh Tân Bình 7 tại trụ 006A nhánh Tân Bình.
- Cắt 01FCO nhánh Tân Bình 7 tại trụ 001 nhánh Tân Bình 7.
- Thử không có điện và tiếp địa đường dây trung áp tại trụ trung thế: 001 nhánh Tân Bình 7.
- Tiếp địa hạ thế tại trụ trạm Tân Bình 7.
- Treo biển cấm đóng điện có người đang làm việc tại vị trí cắt điện, đã nối đất tại vị trí nối đất.</t>
  </si>
  <si>
    <t>- Cắt LBS khí + 03FCO nhánh Tân Bình từ 07 giờ 30 phút – 08 giờ 00 phút. 
- Cắt 01FCO nhánh Tân Bình 7 từ 07 giờ 30 phút – 11 giờ 30 phút.</t>
  </si>
  <si>
    <t>- Cắt 01FCO nhánh Lâm San 338 tại trụ 001 nhánh Lâm San 338.
- Mở Clam hotline 01 pha trung thế nhánh Lâm San 338 tại trụ 205 phân đoạn Ấp 4 Lâm San.
- Thử không có điện và tiếp địa đường dây trung áp tại trụ trung thế: 001 nhánh Lâm San 338.
- Tiếp địa hạ thế tại trụ trạm Lâm San 338-1, Lâm San 338-2, Lâm San 338-3.
- Treo biển cấm đóng điện có người đang làm việc tại vị trí cắt điện, đã nối đất tại vị trí nối đất.</t>
  </si>
  <si>
    <t>- Cắt 01FCO nhánh Lò Than 7, mở Clam hotline nhánh Lò Than 7.</t>
  </si>
  <si>
    <t>- Cắt 01FCO nhánh Lò Than 6 tại trụ 001 nhánh Lò Than 6.
- Mở Clam hotline nhánh Lò Than 6.</t>
  </si>
  <si>
    <t>- Cắt 01FCO nhánh Lò Than 6 tại trụ 001 nhánh Lò Than 6.
- Mở Clam hotline nhánh Lò Than 6.
- Thử không có điện và tiếp địa đường dây trung áp nhánh Lò Than 6.
- Tiếp địa hạ thế tại trụ trạm Lò Than 6A, Lò Than 6.
- Treo biển cấm đóng điện có người đang làm việc tại vị trí cắt điện, đã nối đất tại vị trí nối đất.</t>
  </si>
  <si>
    <t>- Cắt 01FCO nhánh Lò Than 7, mở Clam hotline nhánh Lò Than 7.
- Thử không có điện và tiếp địa đường dây trung áp nhánh Lò Than 7.
- Tiếp địa hạ thế tại trụ trạm Lò Than 7.
- Treo biển cấm đóng điện có người đang làm việc tại vị trí cắt điện, đã nối đất tại vị trí nối đất.</t>
  </si>
  <si>
    <t xml:space="preserve">Từ 13 giờ 30 phút – 17 giờ 00 phút cắt 01FCO Lò Than 6. </t>
  </si>
  <si>
    <t xml:space="preserve">Từ 07 giờ 30 phút – 16 giờ 00 phút. </t>
  </si>
  <si>
    <t>- Cắt 01FCO nhánh Lâm San 338 tại trụ 001 nhánh Lâm San 338.
- Mở Clam hotline 01 pha trung thế nhánh Lâm San 338.</t>
  </si>
  <si>
    <t>- Cắt 01FCO nhánh Lâm San 13 tại trụ 001 nhánh Lâm San 13.
- Mở Clam hotline 01 pha trung thế nhánh Lâm San 13.
- Thử không có điện và tiếp địa đường dây trung áp nhánh Lâm San 13.
- Tiếp địa hạ thế tại trụ trạm Lâm San 13, Ấp 5 Lâm San.
- Treo biển cấm đóng điện có người đang làm việc tại vị trí cắt điện, đã nối đất tại vị trí nối đất.</t>
  </si>
  <si>
    <t>- Cắt 01FCO nhánh Lâm San 13 tại trụ 001 nhánh Lâm San 13.
- Mở Clam hotline 01 pha trung thế nhánh Lâm San 13.</t>
  </si>
  <si>
    <t xml:space="preserve">Từ 07 giờ 30 phút – 15 giờ 00 phút. </t>
  </si>
  <si>
    <t>- Cắt 01FCO nhánh Lâm San 343 tại trụ 211 phân đoạn Ấp 4 Lâm San.
- Mở Clam hotline 01 pha trung thế nhánh Lâm San 343.
- Thử không có điện và tiếp địa đường dây trung áp nhánh Lâm San 343.
- Tiếp địa hạ thế tại trụ trạm Lâm San 343-1, Lâm San 343-2, Lâm San 27.
- Treo biển cấm đóng điện có người đang làm việc tại vị trí cắt điện, đã nối đất tại vị trí nối đất.</t>
  </si>
  <si>
    <t>- Cắt 01FCO nhánh Lâm San 343 tại trụ 211 phân đoạn Ấp 4 Lâm San.
- Mở Clam hotline 01 pha trung thế nhánh Lâm San 343.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</si>
  <si>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</si>
  <si>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
- Thử không có điện và tiếp địa đường dây trung áp nhánh TX. Xuân Tây 7.
- Treo biển cấm đóng điện có người đang làm việc tại vị trí cắt điện, đã nối đất tại vị trí nối đất.</t>
  </si>
  <si>
    <t xml:space="preserve"> - Từ 08 giờ 00 phút – 11 giờ 00 phút cắt Recloser Xuân Tây + 3LTD.
 -  Từ 11 giờ 00 phút – 17 giờ 00 phút cắt FCO nhánh TX. Xuân Tây 7.</t>
  </si>
  <si>
    <t xml:space="preserve"> - Cắt 01FCO nhánh Lò Than 8, 9 tại trụ 001 nhánh Lò Than 8, 9.
 - Mở Clam hotline 01 pha trung thế nhánh Lò Than 8, 9 tại trụ 013 nhánh Lò Than.
 - Thử không có điện và tiếp địa đường dây trung áp tại trụ trung thế: 001 nhánh Lò Than 8, 9.
 - Tiếp địa hạ thế tại trụ trạm Lò Than 8A, Lò Than 8, Lò Than 9.
 - Treo biển cấm đóng điện có người đang làm việc tại vị trí cắt điện, đã nối đất tại vị trí nối đất.</t>
  </si>
  <si>
    <t>Thay dây pha 2AC50mm2 bằng dây ACX50mm2 - 24kV + AC50mm2 SDL Tổng chiều dài đơn tuyến 1002,2m, không thu hồi dây trung tính hiện hữu, trồng trụ đôn lưới</t>
  </si>
  <si>
    <t>Cải tạo lưới điện trung hạ thế và TBA huyện Cẩm Mỹ năm 2020</t>
  </si>
  <si>
    <t>Nhánh rẽ K6</t>
  </si>
  <si>
    <t>Sông Nhạn</t>
  </si>
  <si>
    <t xml:space="preserve"> - Từ 07 giờ 30 phút – 12 giờ 00 phút cắt LBS khí nhánh K6 + 3xFCO.
 - Thử không có điện và tiếp địa đường dây trung áp tại tiếp địa tại 013 và trụ 025.
 - Treo biển cấm đóng điện có người đang làm việc tại vị trí cắt điện, đã nối đất tại vị trí nối đất.</t>
  </si>
  <si>
    <t xml:space="preserve"> - Từ 07 giờ 30 phút – 12 giờ 00 phút cắt LBS khí nhánh K6 + 3xFCO.</t>
  </si>
  <si>
    <t xml:space="preserve"> - 01 xe cẩu 5T.
 - Dây luộc, kích tăng dây, kiềm ép thủy lực.
 - Dụng cụ chuyên dụng thi công điện.</t>
  </si>
  <si>
    <t>Kết hợp lịch cắt điện trồng trụ 023A nhánh rẽ K6, lắp đặt phụ kiện đường dây.</t>
  </si>
  <si>
    <t>CÔNG TRÌNH: CẢI TẠO LƯỚI ĐIỆN TRUNG HẠ THẾ VÀ TBA HUYỆN CẨM MỸ NĂM 2020</t>
  </si>
  <si>
    <t>- Chờ bố trí cắt điện thi công</t>
  </si>
  <si>
    <t>XDM, nâng cấp, cấy TBA lưới điện trung, hạ thế và TBA Nam Hà 3, Nam Hà 3B</t>
  </si>
  <si>
    <t>Recloser Nam Hà + 3 LTD</t>
  </si>
  <si>
    <t>XDM, nâng cấp, lưới hạ thế và Lâm San 11A, Lâm San 11D</t>
  </si>
  <si>
    <t>3xFCO nhánh rẽ Lâm San 10, 11, 12</t>
  </si>
  <si>
    <t>Lưới điện trung, hạ thế và TBA Láng Me 5A</t>
  </si>
  <si>
    <t>3xFCO nhánh rẽ Láng Me 5A</t>
  </si>
  <si>
    <t>Lưới hạ thế và di dời TBA Nam Hà 1</t>
  </si>
  <si>
    <t>Lưới điện hạ thế và TBA Cánh đồng Xuân Tây 1</t>
  </si>
  <si>
    <t>3xFCO Cánh Đồng Xuân Tây 1</t>
  </si>
  <si>
    <t>Lưới điện trung thế và TBA Thoại Hương 4</t>
  </si>
  <si>
    <t>3xFCO Thoại Hương 3,4</t>
  </si>
  <si>
    <t>Lưới điện trung thế và TBA Láng Me 3 (Láng Me 3B)</t>
  </si>
  <si>
    <t>LBS Khí + 3xFCO Láng Me</t>
  </si>
  <si>
    <t>Lưới điện trung thế và TBA Suối Râm 7A</t>
  </si>
  <si>
    <t>3xFCO K6</t>
  </si>
  <si>
    <t xml:space="preserve">Ngày cắt điện thứ chín </t>
  </si>
  <si>
    <t>Lưới điện hạ thế và TBA Tân Bảo 3, Tân Bảo 3A</t>
  </si>
  <si>
    <t>TBA Tân Bảo 3</t>
  </si>
  <si>
    <t xml:space="preserve">Ngày cắt điện thứ mười </t>
  </si>
  <si>
    <t>Lưới điện trung thế và TBA Xuân Tây 10A</t>
  </si>
  <si>
    <t>Recloser Suối Nhát + 6 LTD</t>
  </si>
  <si>
    <t xml:space="preserve">Ngày cắt điện thứ mười một </t>
  </si>
  <si>
    <t>XDM mới lưới điện trung thế, nâng cấp đường dây hạ thế và di dời TBA Sông Ray 4A</t>
  </si>
  <si>
    <t>Recloser Lâm San + 3 LTD</t>
  </si>
  <si>
    <t xml:space="preserve">Ngày cắt điện thứ mười hai </t>
  </si>
  <si>
    <t>Lưới điện trung thế và TBA Xuân Tây 19 (Xuân Tây 19A)</t>
  </si>
  <si>
    <t xml:space="preserve">1xFCO Xuân Tây 19 </t>
  </si>
  <si>
    <t xml:space="preserve">Ngày cắt điện thứ mười ba </t>
  </si>
  <si>
    <t>Lưới điện trung hạ thế và TBA Sông Ray 2 (Sông Ray 2A)</t>
  </si>
  <si>
    <t xml:space="preserve">Ngày cắt điện thứ mười bốn </t>
  </si>
  <si>
    <t>Lưới điện trung hạ thế và TBA Sông Ray 7 (Sông Ray 7A)</t>
  </si>
  <si>
    <t>Recloser Đồng Tâm + 3 LTD</t>
  </si>
  <si>
    <t xml:space="preserve">Ngày cắt điện thứ mười lăm </t>
  </si>
  <si>
    <t>Lưới điện trung thế và TBA Thừa Đức 11A</t>
  </si>
  <si>
    <t>LBS Khí + 3xFCO Ấp 3 Thừa Đức</t>
  </si>
  <si>
    <t xml:space="preserve">Ngày cắt điện thứ mười sáu </t>
  </si>
  <si>
    <t>Lưới điện trung hạ thế và TBA Láng Me 5B, Láng Me 5C</t>
  </si>
  <si>
    <t>3xFCO Láng Me 5</t>
  </si>
  <si>
    <t xml:space="preserve">Ngày cắt điện thứ mười bảy </t>
  </si>
  <si>
    <t>Lưới điện trung hạ thế và TBA Sông Ray 8A</t>
  </si>
  <si>
    <t>TBA Sông Ray 8A</t>
  </si>
  <si>
    <t xml:space="preserve">Ngày cắt điện thứ mười tám </t>
  </si>
  <si>
    <t xml:space="preserve">Ngày cắt điện thứ mười chín </t>
  </si>
  <si>
    <t>Recloser Tân Bảo + 3 LTD</t>
  </si>
  <si>
    <t xml:space="preserve">Ngày cắt điện thứ hai mươi </t>
  </si>
  <si>
    <t xml:space="preserve">Ngày cắt điện thứ hai mươi mốt </t>
  </si>
  <si>
    <t>Lưới điện trung, hạ thế và TBA Nam Hà 3, Nam Hà 3B</t>
  </si>
  <si>
    <t xml:space="preserve">Ngày cắt điện thứ hai mươi hai </t>
  </si>
  <si>
    <t>Xử lý tồn tại lần 1</t>
  </si>
  <si>
    <t>Theo biên bản</t>
  </si>
  <si>
    <t xml:space="preserve">Ngày cắt điện thứ hai mươi ba </t>
  </si>
  <si>
    <t>Xử lý tồn tại lần 2</t>
  </si>
  <si>
    <t xml:space="preserve"> </t>
  </si>
  <si>
    <t>Di dời TBA Suối Râm 7, đấu nối đường dây</t>
  </si>
  <si>
    <t>Tại TBA Suối Râm 7 và trụ trung thế 023A/007</t>
  </si>
  <si>
    <t>Nhánh rẽ Sông Nhạn</t>
  </si>
  <si>
    <t>Kết hợp lịch cắt điện để di dời TBA Suối Râm 7, đấu nối đường dây</t>
  </si>
  <si>
    <t xml:space="preserve"> - Từ 08 giờ 00 phút – 16 giờ 00 phút cắt Recloser Sông Nhạn + 3LTD.</t>
  </si>
  <si>
    <t>HopDongSo</t>
  </si>
  <si>
    <t>số 209/2020/HĐXL-ĐLCM ngày 10 tháng 03 năm 2020</t>
  </si>
  <si>
    <t>NgayKhaoSat</t>
  </si>
  <si>
    <t>ChuDauTu</t>
  </si>
  <si>
    <t>Điện lực Cẩm Mỹ - Công ty TNHH MTV Điện lực Đồng Nai</t>
  </si>
  <si>
    <t>Xã Sông Nhạn, huyện Cẩm Mỹ, tỉnh Đồng Nai</t>
  </si>
  <si>
    <t xml:space="preserve"> - Từ 08 giờ 00 phút – 16 giờ 00 phút cắt Recloser Sông Nhạn + 3LTD.
 - Thử không có điện và tiếp địa đường dây trung áp tại tiếp địa tại trụ 006 và 023A.
 - Treo biển cấm đóng điện có người đang làm việc tại vị trí cắt điện, đã nối đất tại vị trí nối đất.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</si>
</sst>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gray0625">
        <bgColor rgb="FFFFFF00"/>
      </patternFill>
    </fill>
    <fill>
      <patternFill patternType="solid">
        <fgColor rgb="FFFFFF00"/>
        <bgColor indexed="64"/>
      </patternFill>
    </fill>
    <fill>
      <patternFill patternType="gray0625">
        <fgColor auto="1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3" borderId="6" xfId="0" applyFont="1" applyFill="1" applyBorder="1"/>
    <xf numFmtId="0" fontId="10" fillId="0" borderId="0" xfId="0" applyFont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/>
    <xf numFmtId="0" fontId="2" fillId="4" borderId="0" xfId="0" quotePrefix="1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2" fillId="0" borderId="0" xfId="0" applyNumberFormat="1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16" fontId="3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5" xfId="0" quotePrefix="1" applyFont="1" applyBorder="1" applyAlignment="1">
      <alignment horizontal="center" vertical="center"/>
    </xf>
    <xf numFmtId="0" fontId="2" fillId="5" borderId="5" xfId="0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5" xfId="0" quotePrefix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>
      <alignment vertical="top"/>
    </xf>
    <xf numFmtId="0" fontId="3" fillId="0" borderId="3" xfId="0" applyFont="1" applyBorder="1"/>
    <xf numFmtId="0" fontId="2" fillId="0" borderId="5" xfId="0" applyFont="1" applyBorder="1" applyAlignment="1">
      <alignment vertical="top" wrapText="1"/>
    </xf>
    <xf numFmtId="0" fontId="2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6" fillId="0" borderId="5" xfId="0" quotePrefix="1" applyFont="1" applyBorder="1" applyAlignment="1">
      <alignment vertical="top" wrapText="1"/>
    </xf>
    <xf numFmtId="0" fontId="6" fillId="0" borderId="6" xfId="0" quotePrefix="1" applyFont="1" applyBorder="1" applyAlignment="1">
      <alignment vertical="top" wrapText="1"/>
    </xf>
    <xf numFmtId="0" fontId="2" fillId="0" borderId="6" xfId="0" quotePrefix="1" applyFont="1" applyBorder="1" applyAlignment="1">
      <alignment horizontal="center" vertical="center"/>
    </xf>
    <xf numFmtId="0" fontId="2" fillId="0" borderId="6" xfId="0" applyFont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vertical="top"/>
    </xf>
    <xf numFmtId="14" fontId="2" fillId="0" borderId="0" xfId="0" applyNumberFormat="1" applyFont="1" applyAlignment="1">
      <alignment vertical="top" wrapText="1"/>
    </xf>
    <xf numFmtId="14" fontId="2" fillId="0" borderId="0" xfId="0" quotePrefix="1" applyNumberFormat="1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24847</xdr:rowOff>
    </xdr:from>
    <xdr:to>
      <xdr:col>2</xdr:col>
      <xdr:colOff>1280491</xdr:colOff>
      <xdr:row>1</xdr:row>
      <xdr:rowOff>24847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DFC7CB17-B2B8-4C74-84A9-94310B3A89B7}"/>
            </a:ext>
          </a:extLst>
        </xdr:cNvPr>
        <xdr:cNvCxnSpPr/>
      </xdr:nvCxnSpPr>
      <xdr:spPr>
        <a:xfrm>
          <a:off x="1287780" y="222967"/>
          <a:ext cx="12423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IEN\TANHUNG\HTTANH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Trang\TRANG_1\LUU\CAITAOdala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YEN\110\TKKTTC\TAN\Naduong-Tienyen\TKKT\AnhTuan\Tongk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APITAL\220pl-qn\PLQ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DOCUMENT\DAUTHAU\Dungquat\GOI3\DUNGQUAT-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\110KV\DN-TBI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NHC-TBINH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Gocongtay_TGiang-TTHA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LOCNIN\DT-LNIN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Duye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HOAHUN\TRUONGLO\TTTRL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MKY\tantt\tantt\tantt\BSQ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HIEN\TUYHA\MYXU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LAN\My%20Documents\Phong\Excel\Data\Tinh%20tong%20hop%20du%20toa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HTBACHU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MUNG\XLS\Gia%20dinh\DUTO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KHOAN2\NGHEAN\THUHOI\DO-HUONG\GT-BO\TKTC10-8\phong%20nen\DT-THL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t6\f\Users\Trung\Project\TT_Mau\TrungTheMa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&#167;Z-Y&#213;n\l&#181;ocai-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\THAU\LONGAN\THUY\THAU\CTRINH\G-PB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3\d\sang\CONG%20TRINH%20TRUNG%20THE\LONG%20AN\Trung%20the%20-%20Tuyen%20Binh%20Tay%20-%20Vinh%20Hun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VINHLONG\TANMY~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HTBACHU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CAPITAL\110TKKT\dongxu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DT-DLUC\TAN-PHU\K-99HDuc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ELEC\GUNZE\QT100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WINDOWS\Desktop\111D-LCThang\DL%20THU%20THIEM\Trammau_DLThuthiem\Trammau_DLThuthiem-GD-dk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ESD\P3(Qg-Bao)\Kiemtr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SCL%20BD2(bs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K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Program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MY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UONG\VINHLONG\NG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XUAN%20L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AMMYXU\TTK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OANGNAM\NAM\CTY\CONG_TRINH\MY_THUAN\Nha%20Trang\DONGIA9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T-DLUC\TAN-PHU\TAN-BINH\KL-TBINW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TTBACHU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MSOFFICE\YNHI\TNOC-11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LONGKIEN\DKHLKIE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UONGLO\TTTRLO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CK707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CANHAN\MUNG\THOP9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hem-NDo\Chem-NDo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CS3408\Standard\RP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HPhong\DONGI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110kv\du-toan\Dtoan-NSG\DT-NSG-(dien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-CAOQ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MINHHUNG\Truyentai\Phong-A-TPHCM\TVT\PTHO\DUTOANWB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Data\Tinh%20tong%20hop%20du%20to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ICUT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TKTC%20CAC%20LO%20RA%20TAN%20HUNG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HSTh&#199;u-Yen\Tr&#185;mBA\nh&#184;nh220X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DZ500M2\DT500\CAPITAL\220nb-th\CAPITAL\220DTXL\PLQN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_kh\huong_xl1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fOOD"/>
      <sheetName val="FORM hc"/>
      <sheetName val="FORM pc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H  goi 4-x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Bia"/>
      <sheetName val="Tm"/>
      <sheetName val="THKP"/>
      <sheetName val="DGi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NT_QUOT__3"/>
      <sheetName val="COAT_WRAP_QIOT__3"/>
      <sheetName val="CamPha"/>
      <sheetName val="MongCai"/>
      <sheetName val="70000000"/>
      <sheetName val="phan tich DG"/>
      <sheetName val="gia vat lieu"/>
      <sheetName val="gia xe may"/>
      <sheetName val="gia nhan cong"/>
      <sheetName val="XL4Test5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NghiÖm VD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ȴ0000000"/>
      <sheetName val="BangTH"/>
      <sheetName val="Xaylap "/>
      <sheetName val="Nhan cong"/>
      <sheetName val="Thietbi"/>
      <sheetName val="Diengiai"/>
      <sheetName val="Vanchuyen"/>
      <sheetName val="Oð mai 279"/>
      <sheetName val="Km27' - Km278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KLBD"/>
      <sheetName val="PTDG"/>
      <sheetName val="DTCT"/>
      <sheetName val="vlc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dcb 01-2003"/>
      <sheetName val="Lap ®at ®hÖn"/>
      <sheetName val="Km280 ࠭ Km281"/>
      <sheetName val="T_x000b_331"/>
      <sheetName val="XLÇ_x0015_oppy"/>
      <sheetName val="Shedt1"/>
      <sheetName val="_x0012_0000000"/>
      <sheetName val="p0000000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XXXXX\XX"/>
      <sheetName val="Cong ban 1,5_x0013__x0000_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AU"/>
      <sheetName val="KHACH"/>
      <sheetName val="BC1"/>
      <sheetName val="BC2"/>
      <sheetName val="BAO CAO AN"/>
      <sheetName val="BANGKEKHACH"/>
      <sheetName val="Kѭ284"/>
      <sheetName val="Km&quot;80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ADKT"/>
      <sheetName val="Du tnan chi tiet coc nuoc"/>
      <sheetName val="Macro1"/>
      <sheetName val="Macro2"/>
      <sheetName val="Macro3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TNghiªm T_x0002_ "/>
      <sheetName val="tt-_x0014_BA"/>
      <sheetName val="TD_x0014_"/>
      <sheetName val="_x0014_.12"/>
      <sheetName val="QD c5a HDQT (2)"/>
      <sheetName val="_x0003_hart1"/>
      <sheetName val="QD cua "/>
      <sheetName val="TH Ky Afh"/>
      <sheetName val="KHTS_x0000__x000d_2"/>
      <sheetName val="gìIÏÝ_x001c_Ã_x0008_ç¾{è"/>
      <sheetName val="BCDSPS"/>
      <sheetName val="BCDKT"/>
      <sheetName val="Baocao"/>
      <sheetName val="UT"/>
      <sheetName val="TongHopHD"/>
      <sheetName val="7000 00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ESTI."/>
      <sheetName val="DI-ESTI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Thang 07"/>
      <sheetName val="T10-05"/>
      <sheetName val="T9-05"/>
      <sheetName val="t805"/>
      <sheetName val="11T"/>
      <sheetName val="9T"/>
      <sheetName val="gVL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mua vao"/>
      <sheetName val="chi phi "/>
      <sheetName val="ban ra 10%"/>
      <sheetName val="CV den trong to?g"/>
      <sheetName val="?0000000"/>
      <sheetName val="K?284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DT-TBࡁ"/>
      <sheetName val="Op mai 2_x000c__x0000_"/>
      <sheetName val="_x0000_bÑi_x0003__x0000__x0000__x0000__x0000_²r_x0013__x0000_"/>
      <sheetName val="k, vt tho"/>
      <sheetName val="Km_x0012_77 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Kluo-_x0008_ phu"/>
      <sheetName val="TDT-TB?"/>
      <sheetName val="Km280 ? Km281"/>
      <sheetName val="QD cua HDQ²_x0000__x0000_€)"/>
      <sheetName val="120"/>
      <sheetName val="IFAD"/>
      <sheetName val="CVHN"/>
      <sheetName val="TCVM"/>
      <sheetName val="RIDP"/>
      <sheetName val="LDNN"/>
      <sheetName val="VÃt liÖu"/>
      <sheetName val="_x0000__x000a__x0000__x0000__x0000_âO"/>
      <sheetName val="_x000c__x0000__x0000__x0000__x0000__x0000__x0000__x0000__x000a__x0000__x0000__x0000_"/>
      <sheetName val="_x0000__x000a__x0000__x0000__x0000_âOŽ"/>
      <sheetName val="Package1"/>
      <sheetName val="_x0003_har"/>
      <sheetName val="Don gia"/>
      <sheetName val="Nhap du lieu"/>
      <sheetName val="GS02-thu0TM"/>
      <sheetName val="??-BLDG"/>
      <sheetName val="thaß26"/>
      <sheetName val="HNI"/>
      <sheetName val="KHTS"/>
      <sheetName val="DC2@ï4"/>
      <sheetName val="Giao nhÿÿÿÿvu"/>
      <sheetName val="⁋㌱Ա_x0000_䭔㌱س_x0000_䭔ㄠㄴ_x0006_牴湯⁧琠湯౧_x0000_杮楨搠湩⵨偃_x0006_匀敨瑥"/>
      <sheetName val="TNghiÖ- VL"/>
      <sheetName val="ၔong hop QL48 - 2"/>
      <sheetName val="Km266"/>
      <sheetName val="Shaet13"/>
      <sheetName val="Sÿÿÿÿ"/>
      <sheetName val="quÿÿ"/>
      <sheetName val="PNT-P3"/>
      <sheetName val="CVden nw8ai TCT (1)"/>
      <sheetName val="Mp mai 27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DG 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S08)B.hµng"/>
      <sheetName val="tldm190337,8"/>
      <sheetName val="CDPS3"/>
      <sheetName val="?ong hop QL48 - 2"/>
      <sheetName val="Giao nhiem fu"/>
      <sheetName val="QDcea TGD (2)"/>
      <sheetName val="bc"/>
      <sheetName val="K.O"/>
      <sheetName val="xang _clc"/>
      <sheetName val="X¡NG_td"/>
      <sheetName val="MaZUT"/>
      <sheetName val="DIESEL"/>
      <sheetName val="T[ 131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_x0000__x0000_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 refreshError="1"/>
      <sheetData sheetId="644"/>
      <sheetData sheetId="645"/>
      <sheetData sheetId="646" refreshError="1"/>
      <sheetData sheetId="647"/>
      <sheetData sheetId="648"/>
      <sheetData sheetId="649"/>
      <sheetData sheetId="650" refreshError="1"/>
      <sheetData sheetId="65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"/>
      <sheetName val="Ten da dat_x0000__x0003_材本柀果栰栌梠桼検楠"/>
      <sheetName val="Ten da dat_x0000_f㆘f㇀f㇨f㈐f㈸fゐf㋰f㌘f㍀f㍨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Chiet tinh dz35"/>
      <sheetName val="Ten da dat_x0000__x0003_材™本™柀™果™栰™栌™梠™桼™検™楠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MTO REV.2(ARMOR)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CT"/>
      <sheetName val="Ten da dat_x0000__x0003_材本柀果栰栌梠桼䤜楠"/>
      <sheetName val="Sheep1"/>
      <sheetName val="_x0018_L4Poppy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.lg Lao &amp; 2_x0000__x0000_"/>
      <sheetName val="D.lg Lao &amp; 2??"/>
      <sheetName val="D.lg Lao &amp; 2"/>
      <sheetName val="D.lg Lao &amp; 2__"/>
      <sheetName val="D.lg Lao &amp; 2_x0000__x0000_€"/>
      <sheetName val="D.lg Lao &amp; 2??€"/>
      <sheetName val="D.lg Lao &amp; 2__€"/>
      <sheetName val="Ten da dat?_x0003_???????????????7???"/>
      <sheetName val="Ten da dat?_x0003_材本柀果栰栌梠桼䤜楠"/>
      <sheetName val="DF"/>
      <sheetName val="Ten da dat__x0003________________7___"/>
      <sheetName val="Ten da dat__x0003_材本柀果栰栌梠桼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 da dat?f㆘f㇀f㇨f㈐f㈸fゐf㋰f㌘f㍀f㍨"/>
      <sheetName val="f?f?f?f?f?f?f?f?f?f?f?f?f?f?f?f"/>
      <sheetName val="gvl"/>
      <sheetName val="f_f_f_f_f_f_f_f_f_f_f_f_f_f_f_f"/>
      <sheetName val="Chiet tinh 0,4KV"/>
      <sheetName val="Ten da dat_x0000__x0000__x0000__x0000__x0000__x0000__x0000__x0000_̃̃̃̃Ϩ_x0000_㣤e狈秌_x0015__x0000_О"/>
      <sheetName val="Ten da dat????????̃̃̃̃Ϩ?㣤e狈秌_x0015_?О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Ten da dat_f㆘f㇀f㇨f㈐f㈸fゐf㋰f㌘f㍀f㍨"/>
      <sheetName val="Ten da dat_x0000_̃_x0007__x0000_%_x0000__x0000__x0000__x0000__x0000__x0000__x0000_̃̃_xffff__xffff_̃̃̃̃̃"/>
      <sheetName val="THKP"/>
      <sheetName val="DTXL"/>
      <sheetName val="PTKL"/>
      <sheetName val="KL"/>
      <sheetName val="BK"/>
      <sheetName val="BKL BV"/>
      <sheetName val="QD-437"/>
      <sheetName val="DG_Binh Duong"/>
      <sheetName val="89"/>
      <sheetName val="Ten da dat_x0000__x0003_材_x0019_本柀果栰栌梠桼検楠"/>
      <sheetName val="Cheet5"/>
      <sheetName val="???/???????????????????????????"/>
      <sheetName val="Ten da dat________̃̃̃̃Ϩ_㣤e狈秌_x0015__О"/>
      <sheetName val="Khai toan XD"/>
      <sheetName val="Bang KT"/>
      <sheetName val="DS T.bi"/>
      <sheetName val="CPK"/>
      <sheetName val="Ten da dat_x0000_f?f?f?f?f?f?f?f?f?f?"/>
      <sheetName val="Ten da dat__x0003_???????????????????"/>
      <sheetName val="Ten da dat__x0003_??????????"/>
      <sheetName val="Ten_da_dat??????????"/>
      <sheetName val="K?TC_"/>
      <sheetName val="Ten_da_dat???????????????????"/>
      <sheetName val="K?TC_1"/>
      <sheetName val="Ten da dat?f?f?f?f?f?f?f?f?f?f?"/>
      <sheetName val="Khoi luong"/>
      <sheetName val="Ten da dat?̃_x0007_?%???????̃̃_xffff__xffff_̃̃̃̃̃"/>
      <sheetName val="Ten da dat_̃_x0007__%_______̃̃_xffff__xffff_̃̃̃̃̃"/>
      <sheetName val="gia vt,nc,may"/>
      <sheetName val="Ap Tr@_x0004__x0000__x0001__x0000_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hiet tinh dz35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T Thang Mo"/>
      <sheetName val="CT  PL"/>
      <sheetName val="Chi tiet"/>
      <sheetName val="00000000"/>
      <sheetName val="DT DZ 22+TBA "/>
      <sheetName val="_REF"/>
      <sheetName val="NKCTỪ"/>
      <sheetName val="SỔ CÁI"/>
      <sheetName val="BCÂNĐỐI"/>
      <sheetName val="CĐKTOÁN"/>
      <sheetName val="KQHĐKD"/>
      <sheetName val="TỒN QUỸ"/>
      <sheetName val="#REF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_x0002_i  _x0004_z22"/>
      <sheetName val="DAUVAO"/>
      <sheetName val="DAURA"/>
      <sheetName val="THOP XL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Tong hop"/>
      <sheetName val="PL so"/>
      <sheetName val="CNDTVT"/>
      <sheetName val="CNDNH"/>
      <sheetName val="CHUYEN MA HIEU"/>
      <sheetName val="CUMTB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Income Statement"/>
      <sheetName val="Shareholders' Equit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CT Thang Mo"/>
      <sheetName val="CT  PL"/>
      <sheetName val="Chiet tinh dz22"/>
      <sheetName val="Overhead &amp; Profit B-1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VPP 03 2005"/>
      <sheetName val="10000000"/>
      <sheetName val="20000000"/>
      <sheetName val="30000000"/>
      <sheetName val="40000000"/>
      <sheetName val="XL4Test5"/>
      <sheetName val="Chi tiet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ode"/>
      <sheetName val="Theodoichung"/>
      <sheetName val="T.D.C.Tiet"/>
      <sheetName val="C.tiet"/>
      <sheetName val="Khuyenmai"/>
      <sheetName val="MTO REV.2(ARMOR)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co huu"/>
      <sheetName val="to kho"/>
      <sheetName val="PU"/>
      <sheetName val="NHAN"/>
      <sheetName val="luong moc"/>
      <sheetName val="Sheet8"/>
      <sheetName val="HY35"/>
      <sheetName val="dongia (2)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SS02-_x0010_5-10"/>
      <sheetName val="NON HCMC SALES"/>
      <sheetName val="HANOI SALES"/>
      <sheetName val="SOUTH"/>
      <sheetName val="giathanh1"/>
      <sheetName val="gtrinh"/>
      <sheetName val="lam-moi"/>
      <sheetName val="chitiet"/>
      <sheetName val="DONGIA"/>
      <sheetName val="thao-go"/>
      <sheetName val="DG"/>
      <sheetName val="#REF"/>
      <sheetName val="TH XL"/>
      <sheetName val="Tiepdia"/>
      <sheetName val="CHITIET VL-NC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  <sheetName val="DGXDCB_DD"/>
      <sheetName val="DG CANTHO"/>
      <sheetName val="Dutoan KL"/>
      <sheetName val="PT VATTU"/>
      <sheetName val="Chiet tinh dz35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DG CANTHO"/>
      <sheetName val="Dutoan KL"/>
      <sheetName val="TNHCHINH"/>
      <sheetName val="TDTKP _2_"/>
      <sheetName val="TONGKE3p"/>
      <sheetName val="CHITIET VL_NC_DDTT3PHA "/>
      <sheetName val="CHITIET VL_NC_TT1p"/>
      <sheetName val="CHITIET"/>
      <sheetName val="LKVL-CK-HT-GD1"/>
      <sheetName val="TONGKE-HT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DATA"/>
      <sheetName val="ptvt"/>
      <sheetName val="KH_Q1_Q2_01"/>
      <sheetName val="Giathanh1m3BT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chitimc"/>
      <sheetName val="dien"/>
      <sheetName val="vcdd"/>
      <sheetName val="vcdn"/>
      <sheetName val="beton"/>
      <sheetName val="chenh"/>
      <sheetName val="dg1"/>
      <sheetName val="vlcaqu"/>
      <sheetName val="Tongk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Tongke"/>
      <sheetName val="MTL__INTER"/>
      <sheetName val="chitimc"/>
      <sheetName val="Giathanh1m3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betong"/>
      <sheetName val="MTL__INTER"/>
      <sheetName val="GIA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TH_TNHC"/>
      <sheetName val="09-CT_TNHC"/>
      <sheetName val="DG-LAP66"/>
      <sheetName val="DG-TNHC-85"/>
      <sheetName val="DG_TNHC_85"/>
      <sheetName val="DONGIA"/>
      <sheetName val="chitiet"/>
    </sheetNames>
    <sheetDataSet>
      <sheetData sheetId="0" refreshError="1"/>
      <sheetData sheetId="1" refreshError="1"/>
      <sheetData sheetId="2" refreshError="1"/>
      <sheetData sheetId="3" refreshError="1">
        <row r="9">
          <cell r="A9" t="str">
            <v>TN 01.1101</v>
          </cell>
          <cell r="B9" t="str">
            <v>01.1101</v>
          </cell>
          <cell r="C9" t="str">
            <v>Coâng suaát maùy &lt;10KW</v>
          </cell>
          <cell r="D9" t="str">
            <v>maùy</v>
          </cell>
          <cell r="E9">
            <v>7373</v>
          </cell>
          <cell r="F9">
            <v>45748</v>
          </cell>
          <cell r="G9">
            <v>13607</v>
          </cell>
          <cell r="H9">
            <v>66728</v>
          </cell>
          <cell r="I9">
            <v>66727</v>
          </cell>
          <cell r="J9">
            <v>-1</v>
          </cell>
        </row>
        <row r="10">
          <cell r="A10" t="str">
            <v>TN 01.1102</v>
          </cell>
          <cell r="B10" t="str">
            <v>01.1102</v>
          </cell>
          <cell r="C10" t="str">
            <v>Coâng suaát maùy &lt;50KW</v>
          </cell>
          <cell r="D10" t="str">
            <v>maùy</v>
          </cell>
          <cell r="E10">
            <v>10749</v>
          </cell>
          <cell r="F10">
            <v>54898</v>
          </cell>
          <cell r="G10">
            <v>16328</v>
          </cell>
          <cell r="H10">
            <v>81975</v>
          </cell>
          <cell r="I10">
            <v>81975</v>
          </cell>
          <cell r="J10">
            <v>0</v>
          </cell>
        </row>
        <row r="11">
          <cell r="A11" t="str">
            <v>TN 01.1103</v>
          </cell>
          <cell r="B11" t="str">
            <v>01.1103</v>
          </cell>
          <cell r="C11" t="str">
            <v>Coâng suaát maùy &lt;100KW</v>
          </cell>
          <cell r="D11" t="str">
            <v>maùy</v>
          </cell>
          <cell r="E11">
            <v>14864</v>
          </cell>
          <cell r="F11">
            <v>65877</v>
          </cell>
          <cell r="G11">
            <v>19593</v>
          </cell>
          <cell r="H11">
            <v>100334</v>
          </cell>
          <cell r="I11">
            <v>100334</v>
          </cell>
          <cell r="J11">
            <v>0</v>
          </cell>
        </row>
        <row r="12">
          <cell r="A12" t="str">
            <v>TN 01.1104</v>
          </cell>
          <cell r="B12" t="str">
            <v>01.1104</v>
          </cell>
          <cell r="C12" t="str">
            <v>Coâng suaát maùy &lt;200KW</v>
          </cell>
          <cell r="D12" t="str">
            <v>maùy</v>
          </cell>
          <cell r="E12">
            <v>20044</v>
          </cell>
          <cell r="F12">
            <v>79053</v>
          </cell>
          <cell r="G12">
            <v>23512</v>
          </cell>
          <cell r="H12">
            <v>122609</v>
          </cell>
          <cell r="I12">
            <v>122608</v>
          </cell>
          <cell r="J12">
            <v>-1</v>
          </cell>
        </row>
        <row r="13">
          <cell r="B13" t="str">
            <v>01.1200 ÑOÄNG CÔ ÑIEÄN ÑOÀNG BOÄ U&lt;1000V</v>
          </cell>
        </row>
        <row r="14">
          <cell r="A14" t="str">
            <v>TN 01.1201</v>
          </cell>
          <cell r="B14" t="str">
            <v>01.1201</v>
          </cell>
          <cell r="C14" t="str">
            <v>Coâng suaát maùy &lt;10KW</v>
          </cell>
          <cell r="D14" t="str">
            <v>maùy</v>
          </cell>
          <cell r="E14">
            <v>5898</v>
          </cell>
          <cell r="F14">
            <v>36598</v>
          </cell>
          <cell r="G14">
            <v>10885</v>
          </cell>
          <cell r="H14">
            <v>53381</v>
          </cell>
          <cell r="I14">
            <v>53382</v>
          </cell>
          <cell r="J14">
            <v>1</v>
          </cell>
        </row>
        <row r="15">
          <cell r="A15" t="str">
            <v>TN 01.1202</v>
          </cell>
          <cell r="B15" t="str">
            <v>01.1202</v>
          </cell>
          <cell r="C15" t="str">
            <v>Coâng suaát maùy &lt;50KW</v>
          </cell>
          <cell r="D15" t="str">
            <v>maùy</v>
          </cell>
          <cell r="E15">
            <v>8599</v>
          </cell>
          <cell r="F15">
            <v>43918</v>
          </cell>
          <cell r="G15">
            <v>13062</v>
          </cell>
          <cell r="H15">
            <v>65579</v>
          </cell>
          <cell r="I15">
            <v>65580</v>
          </cell>
          <cell r="J15">
            <v>-1</v>
          </cell>
        </row>
        <row r="16">
          <cell r="A16" t="str">
            <v>TN 01.1203</v>
          </cell>
          <cell r="B16" t="str">
            <v>01.1203</v>
          </cell>
          <cell r="C16" t="str">
            <v>Coâng suaát maùy &lt;100KW</v>
          </cell>
          <cell r="D16" t="str">
            <v>maùy</v>
          </cell>
          <cell r="E16">
            <v>11891</v>
          </cell>
          <cell r="F16">
            <v>52702</v>
          </cell>
          <cell r="G16">
            <v>15675</v>
          </cell>
          <cell r="H16">
            <v>80268</v>
          </cell>
          <cell r="I16">
            <v>80267</v>
          </cell>
          <cell r="J16">
            <v>-1</v>
          </cell>
        </row>
        <row r="17">
          <cell r="A17" t="str">
            <v>TN 01.1204</v>
          </cell>
          <cell r="B17" t="str">
            <v>01.1204</v>
          </cell>
          <cell r="C17" t="str">
            <v>Coâng suaát maùy &lt;200KW</v>
          </cell>
          <cell r="D17" t="str">
            <v>maùy</v>
          </cell>
          <cell r="E17">
            <v>16035</v>
          </cell>
          <cell r="F17">
            <v>63242</v>
          </cell>
          <cell r="G17">
            <v>18810</v>
          </cell>
          <cell r="H17">
            <v>98087</v>
          </cell>
          <cell r="I17">
            <v>98087</v>
          </cell>
          <cell r="J17">
            <v>-1</v>
          </cell>
        </row>
        <row r="18">
          <cell r="B18" t="str">
            <v>01.2000 MAÙY BIEÁN AÙP LÖÏC</v>
          </cell>
        </row>
        <row r="19">
          <cell r="B19" t="str">
            <v>01.2000 MAÙY BIEÁN AÙP LÖÏC 66-500KV</v>
          </cell>
        </row>
        <row r="20">
          <cell r="A20" t="str">
            <v>TN 01.2101</v>
          </cell>
          <cell r="B20" t="str">
            <v>01.2101</v>
          </cell>
          <cell r="C20" t="str">
            <v>Maùy bieán aùp löïc 3 pha 66-220kV Loai &lt;100MVA</v>
          </cell>
          <cell r="D20" t="str">
            <v>maùy</v>
          </cell>
          <cell r="E20">
            <v>66008</v>
          </cell>
          <cell r="F20">
            <v>1162957</v>
          </cell>
          <cell r="G20">
            <v>1626389</v>
          </cell>
          <cell r="H20">
            <v>2855354</v>
          </cell>
          <cell r="I20">
            <v>2855354</v>
          </cell>
          <cell r="J20">
            <v>0</v>
          </cell>
        </row>
        <row r="21">
          <cell r="A21" t="str">
            <v>TN 01.2102</v>
          </cell>
          <cell r="B21" t="str">
            <v>01.2102</v>
          </cell>
          <cell r="C21" t="str">
            <v>Maùy bieán aùp löïc 3 pha 66-220kV Loai &gt;100MV A</v>
          </cell>
          <cell r="D21" t="str">
            <v>maùy</v>
          </cell>
          <cell r="E21">
            <v>73342</v>
          </cell>
          <cell r="F21">
            <v>1292174</v>
          </cell>
          <cell r="G21">
            <v>1807099</v>
          </cell>
          <cell r="H21">
            <v>3172615</v>
          </cell>
          <cell r="I21">
            <v>3172615</v>
          </cell>
          <cell r="J21">
            <v>0</v>
          </cell>
        </row>
        <row r="22">
          <cell r="A22" t="str">
            <v>TN 01.2103</v>
          </cell>
          <cell r="B22" t="str">
            <v>01.2103</v>
          </cell>
          <cell r="C22" t="str">
            <v>Maùy bieán aùp löïc 1 pha 220-500kV Loai &lt;100MVA</v>
          </cell>
          <cell r="D22" t="str">
            <v>maùy</v>
          </cell>
          <cell r="E22">
            <v>52288</v>
          </cell>
          <cell r="F22">
            <v>778549</v>
          </cell>
          <cell r="G22">
            <v>1296869</v>
          </cell>
          <cell r="H22">
            <v>2127706</v>
          </cell>
          <cell r="I22">
            <v>2127706</v>
          </cell>
          <cell r="J22">
            <v>0</v>
          </cell>
        </row>
        <row r="23">
          <cell r="A23" t="str">
            <v>TN 01.2104</v>
          </cell>
          <cell r="B23" t="str">
            <v>01.2104</v>
          </cell>
          <cell r="C23" t="str">
            <v>Maùy bieán aùp löïc 1 pha 220-500kV Loai &gt;100MVA</v>
          </cell>
          <cell r="D23" t="str">
            <v>maùy</v>
          </cell>
          <cell r="E23">
            <v>58098</v>
          </cell>
          <cell r="F23">
            <v>865054</v>
          </cell>
          <cell r="G23">
            <v>1440966</v>
          </cell>
          <cell r="H23">
            <v>2364118</v>
          </cell>
          <cell r="I23">
            <v>2364118</v>
          </cell>
          <cell r="J23">
            <v>0</v>
          </cell>
        </row>
        <row r="24">
          <cell r="B24" t="str">
            <v>01.2200 MAÙY BIEÁN AÙP U&lt;35KV</v>
          </cell>
          <cell r="J24">
            <v>0</v>
          </cell>
        </row>
        <row r="25">
          <cell r="B25" t="str">
            <v>01.2210 MAÙY BIEÁN AÙP 22-35KV</v>
          </cell>
          <cell r="J25">
            <v>0</v>
          </cell>
        </row>
        <row r="26">
          <cell r="A26" t="str">
            <v>TN 01.2211</v>
          </cell>
          <cell r="B26" t="str">
            <v>01.2211</v>
          </cell>
          <cell r="C26" t="str">
            <v>Maùy bieán aùp löïc 3 pha &lt;1MVA</v>
          </cell>
          <cell r="D26" t="str">
            <v>maùy</v>
          </cell>
          <cell r="E26">
            <v>25631</v>
          </cell>
          <cell r="F26">
            <v>159702</v>
          </cell>
          <cell r="G26">
            <v>95846</v>
          </cell>
          <cell r="H26">
            <v>281179</v>
          </cell>
          <cell r="I26">
            <v>281180</v>
          </cell>
          <cell r="J26">
            <v>1</v>
          </cell>
        </row>
        <row r="27">
          <cell r="A27" t="str">
            <v>TN 01.2212</v>
          </cell>
          <cell r="B27" t="str">
            <v>01.2212</v>
          </cell>
          <cell r="C27" t="str">
            <v>Maùy bieán aùp löïc 3 pha &gt;1MVA</v>
          </cell>
          <cell r="D27" t="str">
            <v>maùy</v>
          </cell>
          <cell r="E27">
            <v>28479</v>
          </cell>
          <cell r="F27">
            <v>177447</v>
          </cell>
          <cell r="G27">
            <v>106496</v>
          </cell>
          <cell r="H27">
            <v>312422</v>
          </cell>
          <cell r="I27">
            <v>312422</v>
          </cell>
          <cell r="J27">
            <v>0</v>
          </cell>
        </row>
        <row r="28">
          <cell r="A28" t="str">
            <v xml:space="preserve">TN 01.2213 </v>
          </cell>
          <cell r="B28" t="str">
            <v xml:space="preserve">01.2213 </v>
          </cell>
          <cell r="C28" t="str">
            <v>Maùy bieán aùp löïc 3 pha &lt;0,5MVA</v>
          </cell>
          <cell r="D28" t="str">
            <v>maùy</v>
          </cell>
          <cell r="E28">
            <v>23068</v>
          </cell>
          <cell r="F28">
            <v>143732</v>
          </cell>
          <cell r="G28">
            <v>86262</v>
          </cell>
          <cell r="H28">
            <v>253062</v>
          </cell>
          <cell r="I28">
            <v>253062</v>
          </cell>
          <cell r="J28">
            <v>0</v>
          </cell>
        </row>
        <row r="29">
          <cell r="B29" t="str">
            <v>01.2210 MAÙY BIEÁN AÙP 3-15KV</v>
          </cell>
          <cell r="H29">
            <v>0</v>
          </cell>
          <cell r="J29">
            <v>0</v>
          </cell>
        </row>
        <row r="30">
          <cell r="A30" t="str">
            <v xml:space="preserve">TN 01.2221 </v>
          </cell>
          <cell r="B30" t="str">
            <v xml:space="preserve">01.2221 </v>
          </cell>
          <cell r="C30" t="str">
            <v>Maùy bieán aùp löïc 3 pha &lt;1MVA</v>
          </cell>
          <cell r="D30" t="str">
            <v>maùy</v>
          </cell>
          <cell r="E30">
            <v>20638</v>
          </cell>
          <cell r="F30">
            <v>127762</v>
          </cell>
          <cell r="G30">
            <v>75174</v>
          </cell>
          <cell r="H30">
            <v>223574</v>
          </cell>
          <cell r="I30">
            <v>223574</v>
          </cell>
          <cell r="J30">
            <v>0</v>
          </cell>
        </row>
        <row r="31">
          <cell r="A31" t="str">
            <v>TN 01.2222</v>
          </cell>
          <cell r="B31" t="str">
            <v>01.2222</v>
          </cell>
          <cell r="C31" t="str">
            <v>Maùy bieán aùp löïc 3 pha &gt;1MVA</v>
          </cell>
          <cell r="D31" t="str">
            <v>maùy</v>
          </cell>
          <cell r="E31">
            <v>22932</v>
          </cell>
          <cell r="F31">
            <v>141958</v>
          </cell>
          <cell r="G31">
            <v>83526</v>
          </cell>
          <cell r="H31">
            <v>248416</v>
          </cell>
          <cell r="I31">
            <v>248415</v>
          </cell>
          <cell r="J31">
            <v>-1</v>
          </cell>
        </row>
        <row r="32">
          <cell r="A32" t="str">
            <v>TN 01.2223</v>
          </cell>
          <cell r="B32" t="str">
            <v>01.2223</v>
          </cell>
          <cell r="C32" t="str">
            <v>Maùy bieán aùp löïc 3 pha &lt;0,5MVA</v>
          </cell>
          <cell r="D32" t="str">
            <v>maùy</v>
          </cell>
          <cell r="E32">
            <v>18575</v>
          </cell>
          <cell r="F32">
            <v>114986</v>
          </cell>
          <cell r="G32">
            <v>67656</v>
          </cell>
          <cell r="H32">
            <v>201217</v>
          </cell>
          <cell r="I32">
            <v>201216</v>
          </cell>
          <cell r="J32">
            <v>-1</v>
          </cell>
        </row>
        <row r="33">
          <cell r="B33" t="str">
            <v>01.3000 MAÙY BIEÁN ÑIEÄN AÙP</v>
          </cell>
          <cell r="J33">
            <v>0</v>
          </cell>
        </row>
        <row r="34">
          <cell r="B34" t="str">
            <v>01.3100 MAÙY BIEÁN ÑIEÄN AÙP</v>
          </cell>
          <cell r="J34">
            <v>0</v>
          </cell>
        </row>
        <row r="35">
          <cell r="A35" t="str">
            <v>TN 01.3101</v>
          </cell>
          <cell r="B35" t="str">
            <v>01.3101</v>
          </cell>
          <cell r="C35" t="str">
            <v>Loaïi 66-110KV 1 pha</v>
          </cell>
          <cell r="D35" t="str">
            <v>maùy</v>
          </cell>
          <cell r="E35">
            <v>7392</v>
          </cell>
          <cell r="F35">
            <v>127762</v>
          </cell>
          <cell r="G35">
            <v>224836</v>
          </cell>
          <cell r="H35">
            <v>359990</v>
          </cell>
          <cell r="I35">
            <v>359989</v>
          </cell>
          <cell r="J35">
            <v>-1</v>
          </cell>
        </row>
        <row r="36">
          <cell r="A36" t="str">
            <v>TN 01.3102</v>
          </cell>
          <cell r="B36" t="str">
            <v>01.3102</v>
          </cell>
          <cell r="C36" t="str">
            <v>Loaïi 220KV 1 pha</v>
          </cell>
          <cell r="D36" t="str">
            <v>maùy</v>
          </cell>
          <cell r="E36">
            <v>9870</v>
          </cell>
          <cell r="F36">
            <v>159702</v>
          </cell>
          <cell r="G36">
            <v>249817</v>
          </cell>
          <cell r="H36">
            <v>419389</v>
          </cell>
          <cell r="I36">
            <v>418390</v>
          </cell>
          <cell r="J36">
            <v>-999</v>
          </cell>
        </row>
        <row r="37">
          <cell r="A37" t="str">
            <v>TN 01.3103</v>
          </cell>
          <cell r="B37" t="str">
            <v>01.3103</v>
          </cell>
          <cell r="C37" t="str">
            <v>Loaïi 500KV 1 pha</v>
          </cell>
          <cell r="D37" t="str">
            <v>maùy</v>
          </cell>
          <cell r="E37">
            <v>10644</v>
          </cell>
          <cell r="F37">
            <v>199628</v>
          </cell>
          <cell r="G37">
            <v>277575</v>
          </cell>
          <cell r="H37">
            <v>487847</v>
          </cell>
          <cell r="I37">
            <v>487847</v>
          </cell>
          <cell r="J37">
            <v>0</v>
          </cell>
        </row>
        <row r="38">
          <cell r="B38" t="str">
            <v>01.3100 BIEÁN ÑIEÄN AÙP CAÛM ÖÙNG 1 PHA, ÑIEÄN AÙP 66-500KV</v>
          </cell>
        </row>
        <row r="39">
          <cell r="A39" t="str">
            <v>TN 01.3201</v>
          </cell>
          <cell r="B39" t="str">
            <v>01.3201</v>
          </cell>
          <cell r="C39" t="str">
            <v>Loaïi 66-110KV 1 pha</v>
          </cell>
          <cell r="D39" t="str">
            <v>maùy</v>
          </cell>
          <cell r="E39">
            <v>7392</v>
          </cell>
          <cell r="F39">
            <v>127762</v>
          </cell>
          <cell r="G39">
            <v>97258</v>
          </cell>
          <cell r="H39">
            <v>232412</v>
          </cell>
          <cell r="I39">
            <v>232411</v>
          </cell>
          <cell r="J39">
            <v>-1</v>
          </cell>
        </row>
        <row r="40">
          <cell r="A40" t="str">
            <v>TN 01.3202</v>
          </cell>
          <cell r="B40" t="str">
            <v>01.3202</v>
          </cell>
          <cell r="C40" t="str">
            <v>Loaïi 220KV 1 pha</v>
          </cell>
          <cell r="D40" t="str">
            <v>maùy</v>
          </cell>
          <cell r="E40">
            <v>8870</v>
          </cell>
          <cell r="F40">
            <v>159702</v>
          </cell>
          <cell r="G40">
            <v>108064</v>
          </cell>
          <cell r="H40">
            <v>276636</v>
          </cell>
          <cell r="I40">
            <v>276630</v>
          </cell>
          <cell r="J40">
            <v>-6</v>
          </cell>
        </row>
        <row r="41">
          <cell r="A41" t="str">
            <v>TN 01.3203</v>
          </cell>
          <cell r="B41" t="str">
            <v>01.3203</v>
          </cell>
          <cell r="C41" t="str">
            <v>Loaïi 500KV 1 pha</v>
          </cell>
          <cell r="D41" t="str">
            <v>maùy</v>
          </cell>
          <cell r="E41">
            <v>10644</v>
          </cell>
          <cell r="F41">
            <v>199628</v>
          </cell>
          <cell r="G41">
            <v>120072</v>
          </cell>
          <cell r="H41">
            <v>330344</v>
          </cell>
          <cell r="I41">
            <v>330340</v>
          </cell>
          <cell r="J41">
            <v>-4</v>
          </cell>
        </row>
        <row r="42">
          <cell r="B42" t="str">
            <v>01.3100 BIEÁN ÑIEÄN AÙP CAÛM ÖÙNG 1 PHA, ÑIEÄN AÙP 3-35KV</v>
          </cell>
        </row>
        <row r="43">
          <cell r="A43" t="str">
            <v>TN 01.3301</v>
          </cell>
          <cell r="B43" t="str">
            <v>01.3301</v>
          </cell>
          <cell r="C43" t="str">
            <v>Loaïi 22-35KV 1 pha</v>
          </cell>
          <cell r="D43" t="str">
            <v>maùy</v>
          </cell>
          <cell r="E43">
            <v>5913</v>
          </cell>
          <cell r="F43">
            <v>79851</v>
          </cell>
          <cell r="G43">
            <v>97258</v>
          </cell>
          <cell r="H43">
            <v>183022</v>
          </cell>
          <cell r="I43">
            <v>183022</v>
          </cell>
          <cell r="J43">
            <v>0</v>
          </cell>
        </row>
        <row r="44">
          <cell r="A44" t="str">
            <v>TN 01.3302</v>
          </cell>
          <cell r="B44" t="str">
            <v>01.3302</v>
          </cell>
          <cell r="C44" t="str">
            <v>Loaïi 22-35KV 3 pha</v>
          </cell>
          <cell r="D44" t="str">
            <v>maùy</v>
          </cell>
          <cell r="E44">
            <v>8574</v>
          </cell>
          <cell r="F44">
            <v>119777</v>
          </cell>
          <cell r="G44">
            <v>108064</v>
          </cell>
          <cell r="H44">
            <v>236415</v>
          </cell>
          <cell r="I44">
            <v>236415</v>
          </cell>
          <cell r="J44">
            <v>0</v>
          </cell>
        </row>
        <row r="45">
          <cell r="A45" t="str">
            <v>TN 01.3303</v>
          </cell>
          <cell r="B45" t="str">
            <v>01.3303</v>
          </cell>
          <cell r="C45" t="str">
            <v>Loaïi 3-15KV 1 pha</v>
          </cell>
          <cell r="D45" t="str">
            <v>maùy</v>
          </cell>
          <cell r="E45">
            <v>4731</v>
          </cell>
          <cell r="F45">
            <v>71866</v>
          </cell>
          <cell r="G45">
            <v>87532</v>
          </cell>
          <cell r="H45">
            <v>164129</v>
          </cell>
          <cell r="I45">
            <v>164129</v>
          </cell>
          <cell r="J45">
            <v>0</v>
          </cell>
        </row>
        <row r="46">
          <cell r="A46" t="str">
            <v>TN 01.3304</v>
          </cell>
          <cell r="B46" t="str">
            <v>01.3304</v>
          </cell>
          <cell r="C46" t="str">
            <v>Loaïi 3-15KV 3 pha</v>
          </cell>
          <cell r="D46" t="str">
            <v>maùy</v>
          </cell>
          <cell r="E46">
            <v>7716</v>
          </cell>
          <cell r="F46">
            <v>107799</v>
          </cell>
          <cell r="G46">
            <v>100662</v>
          </cell>
          <cell r="H46">
            <v>216177</v>
          </cell>
          <cell r="I46">
            <v>216177</v>
          </cell>
          <cell r="J46">
            <v>0</v>
          </cell>
        </row>
        <row r="47">
          <cell r="B47" t="str">
            <v>01.4000 MAÙY BIEÁN DOØNG ÑIEÄN</v>
          </cell>
        </row>
        <row r="48">
          <cell r="B48" t="str">
            <v>01.4100 BIEÁN DOØNG ÑIEÄN, ÑIEÄN AÙP 22-500KV</v>
          </cell>
        </row>
        <row r="49">
          <cell r="A49" t="str">
            <v>TN 01.4101</v>
          </cell>
          <cell r="B49" t="str">
            <v>01.4101</v>
          </cell>
          <cell r="C49" t="str">
            <v>Bieán doøng ñieän 22-35KV</v>
          </cell>
          <cell r="D49" t="str">
            <v>maùy</v>
          </cell>
          <cell r="E49">
            <v>6900</v>
          </cell>
          <cell r="F49">
            <v>79851</v>
          </cell>
          <cell r="G49">
            <v>103227</v>
          </cell>
          <cell r="H49">
            <v>189978</v>
          </cell>
          <cell r="I49">
            <v>189978</v>
          </cell>
          <cell r="J49">
            <v>0</v>
          </cell>
        </row>
        <row r="50">
          <cell r="A50" t="str">
            <v>TN 01.4102</v>
          </cell>
          <cell r="B50" t="str">
            <v>01.4102</v>
          </cell>
          <cell r="C50" t="str">
            <v>Bieán doøng ñieän 66-1 10KV</v>
          </cell>
          <cell r="D50" t="str">
            <v>maùy</v>
          </cell>
          <cell r="E50">
            <v>8625</v>
          </cell>
          <cell r="F50">
            <v>88723</v>
          </cell>
          <cell r="G50">
            <v>154089</v>
          </cell>
          <cell r="H50">
            <v>251437</v>
          </cell>
          <cell r="I50">
            <v>251438</v>
          </cell>
          <cell r="J50">
            <v>1</v>
          </cell>
        </row>
        <row r="51">
          <cell r="A51" t="str">
            <v>TN 01.4103</v>
          </cell>
          <cell r="B51" t="str">
            <v>01.4103</v>
          </cell>
          <cell r="C51" t="str">
            <v>Bieán doøng ñieän 220KV</v>
          </cell>
          <cell r="D51" t="str">
            <v>maùy</v>
          </cell>
          <cell r="E51">
            <v>10781</v>
          </cell>
          <cell r="F51">
            <v>133085</v>
          </cell>
          <cell r="G51">
            <v>219148</v>
          </cell>
          <cell r="H51">
            <v>363014</v>
          </cell>
          <cell r="I51">
            <v>363014</v>
          </cell>
          <cell r="J51">
            <v>0</v>
          </cell>
        </row>
        <row r="52">
          <cell r="A52" t="str">
            <v>TN 01.4104</v>
          </cell>
          <cell r="B52" t="str">
            <v>01.4104</v>
          </cell>
          <cell r="C52" t="str">
            <v>Bieán doøng ñieän 500KV</v>
          </cell>
          <cell r="D52" t="str">
            <v>maùy</v>
          </cell>
          <cell r="E52">
            <v>13477</v>
          </cell>
          <cell r="F52">
            <v>199628</v>
          </cell>
          <cell r="G52">
            <v>243497</v>
          </cell>
          <cell r="H52">
            <v>456602</v>
          </cell>
          <cell r="I52">
            <v>456602</v>
          </cell>
          <cell r="J52">
            <v>0</v>
          </cell>
        </row>
        <row r="53">
          <cell r="B53" t="str">
            <v>01.4200 BIEÁN DOØNG ÑIEÄN&lt;1KV; 3-15KV ÔÛ ÑAÀU RA CAÙC CAÁP ÑIEÄN AÙP</v>
          </cell>
          <cell r="J53">
            <v>0</v>
          </cell>
        </row>
        <row r="54">
          <cell r="A54" t="str">
            <v>TN 01.4201</v>
          </cell>
          <cell r="B54" t="str">
            <v>01.4201</v>
          </cell>
          <cell r="C54" t="str">
            <v>Bieán doøng ñieän 3-15KV</v>
          </cell>
          <cell r="D54" t="str">
            <v>caùi</v>
          </cell>
          <cell r="E54">
            <v>5520</v>
          </cell>
          <cell r="F54">
            <v>63881</v>
          </cell>
          <cell r="G54">
            <v>45461</v>
          </cell>
          <cell r="H54">
            <v>114862</v>
          </cell>
          <cell r="I54">
            <v>114862</v>
          </cell>
          <cell r="J54">
            <v>0</v>
          </cell>
        </row>
        <row r="55">
          <cell r="A55" t="str">
            <v>TN 01.4202</v>
          </cell>
          <cell r="B55" t="str">
            <v>01.4202</v>
          </cell>
          <cell r="C55" t="str">
            <v>Bieán doøng ñieän &lt;KV</v>
          </cell>
          <cell r="D55" t="str">
            <v>caùi</v>
          </cell>
          <cell r="E55">
            <v>2111</v>
          </cell>
          <cell r="F55">
            <v>31940</v>
          </cell>
          <cell r="G55">
            <v>11656</v>
          </cell>
          <cell r="H55">
            <v>45707</v>
          </cell>
          <cell r="I55">
            <v>45708</v>
          </cell>
          <cell r="J55">
            <v>1</v>
          </cell>
        </row>
        <row r="56">
          <cell r="A56" t="str">
            <v>TN 01.4203</v>
          </cell>
          <cell r="B56" t="str">
            <v>01.4203</v>
          </cell>
          <cell r="C56" t="str">
            <v>Bieán doøng caùc ñaàu ra</v>
          </cell>
          <cell r="D56" t="str">
            <v>pha</v>
          </cell>
          <cell r="E56">
            <v>3167</v>
          </cell>
          <cell r="F56">
            <v>47911</v>
          </cell>
          <cell r="G56">
            <v>21679</v>
          </cell>
          <cell r="H56">
            <v>72757</v>
          </cell>
          <cell r="I56">
            <v>72756</v>
          </cell>
          <cell r="J56">
            <v>-1</v>
          </cell>
        </row>
        <row r="57">
          <cell r="B57" t="str">
            <v>01.5000 KHAÙNG ÑIEÄN</v>
          </cell>
          <cell r="J57">
            <v>0</v>
          </cell>
        </row>
        <row r="58">
          <cell r="B58" t="str">
            <v>01.5100 KHAÙNG ÑIEÄN DAÀU, MAÙY TAÏO TRUNG TÍNH</v>
          </cell>
          <cell r="J58">
            <v>0</v>
          </cell>
        </row>
        <row r="59">
          <cell r="A59" t="str">
            <v>TN 01.5101</v>
          </cell>
          <cell r="B59" t="str">
            <v>01.5101</v>
          </cell>
          <cell r="C59" t="str">
            <v>Khaùng ñieän daàu 500KV</v>
          </cell>
          <cell r="D59" t="str">
            <v>maùy</v>
          </cell>
          <cell r="E59">
            <v>28862</v>
          </cell>
          <cell r="F59">
            <v>544984</v>
          </cell>
          <cell r="G59">
            <v>753162</v>
          </cell>
          <cell r="H59">
            <v>1327008</v>
          </cell>
          <cell r="I59">
            <v>1327008</v>
          </cell>
          <cell r="J59">
            <v>0</v>
          </cell>
        </row>
        <row r="60">
          <cell r="A60" t="str">
            <v>TN 01.5102</v>
          </cell>
          <cell r="B60" t="str">
            <v>01.5102</v>
          </cell>
          <cell r="C60" t="str">
            <v>Khaùng ñieän daàu &lt;=35KV</v>
          </cell>
          <cell r="D60" t="str">
            <v>maùy</v>
          </cell>
          <cell r="E60">
            <v>9621</v>
          </cell>
          <cell r="F60">
            <v>136246</v>
          </cell>
          <cell r="G60">
            <v>251054</v>
          </cell>
          <cell r="H60">
            <v>396921</v>
          </cell>
          <cell r="I60">
            <v>396921</v>
          </cell>
          <cell r="J60">
            <v>0</v>
          </cell>
        </row>
        <row r="61">
          <cell r="A61" t="str">
            <v xml:space="preserve">TN 01.5103 </v>
          </cell>
          <cell r="B61" t="str">
            <v xml:space="preserve">01.5103 </v>
          </cell>
          <cell r="C61" t="str">
            <v>Maùy bieán aùp taïo trung tính</v>
          </cell>
          <cell r="D61" t="str">
            <v>maùy</v>
          </cell>
          <cell r="E61">
            <v>12507</v>
          </cell>
          <cell r="F61">
            <v>170308</v>
          </cell>
          <cell r="G61">
            <v>326370</v>
          </cell>
          <cell r="H61">
            <v>509185</v>
          </cell>
          <cell r="I61">
            <v>509185</v>
          </cell>
          <cell r="J61">
            <v>0</v>
          </cell>
        </row>
        <row r="62">
          <cell r="B62" t="str">
            <v>01.5200 KHAÙNG ÑIEÄN KHOÂ VAØ CUOÄN CAÛN CAO TAÀN CAÙC CAÁP ÑIEÄN AÙP</v>
          </cell>
          <cell r="J62">
            <v>0</v>
          </cell>
        </row>
        <row r="63">
          <cell r="A63" t="str">
            <v xml:space="preserve">TN 01.5201 </v>
          </cell>
          <cell r="B63" t="str">
            <v xml:space="preserve">01.5201 </v>
          </cell>
          <cell r="C63" t="str">
            <v>Khaùng ñieän khoâ</v>
          </cell>
          <cell r="D63" t="str">
            <v>maùy</v>
          </cell>
          <cell r="E63">
            <v>3894</v>
          </cell>
          <cell r="F63">
            <v>45415</v>
          </cell>
          <cell r="G63">
            <v>49225</v>
          </cell>
          <cell r="H63">
            <v>98534</v>
          </cell>
          <cell r="I63">
            <v>98525</v>
          </cell>
          <cell r="J63">
            <v>-9</v>
          </cell>
        </row>
        <row r="64">
          <cell r="A64" t="str">
            <v xml:space="preserve">TN 01.5202 </v>
          </cell>
          <cell r="B64" t="str">
            <v xml:space="preserve">01.5202 </v>
          </cell>
          <cell r="C64" t="str">
            <v>Cuoän caûn cao taàn</v>
          </cell>
          <cell r="D64" t="str">
            <v>maùy</v>
          </cell>
          <cell r="E64">
            <v>2590</v>
          </cell>
          <cell r="F64">
            <v>30277</v>
          </cell>
          <cell r="G64">
            <v>14778</v>
          </cell>
          <cell r="H64">
            <v>47645</v>
          </cell>
          <cell r="I64">
            <v>47644</v>
          </cell>
          <cell r="J64">
            <v>-1</v>
          </cell>
        </row>
        <row r="65">
          <cell r="B65" t="str">
            <v>CHÖÔNG 2</v>
          </cell>
          <cell r="J65">
            <v>0</v>
          </cell>
        </row>
        <row r="66">
          <cell r="B66" t="str">
            <v>02.0000 THÍ NGHIEÄM HIEÄU CHÆNH KHÍ CUÏ ÑIEÄN, TRANG BÒ ÑIEÄN</v>
          </cell>
          <cell r="J66">
            <v>0</v>
          </cell>
        </row>
        <row r="67">
          <cell r="B67" t="str">
            <v>02.1000 MAÙY NGAÉT</v>
          </cell>
          <cell r="J67">
            <v>0</v>
          </cell>
        </row>
        <row r="68">
          <cell r="B68" t="str">
            <v>02.1100 MAÙY NGAÉT SF6</v>
          </cell>
          <cell r="J68">
            <v>0</v>
          </cell>
        </row>
        <row r="69">
          <cell r="A69" t="str">
            <v>TN 02.1101</v>
          </cell>
          <cell r="B69" t="str">
            <v>02.1101</v>
          </cell>
          <cell r="C69" t="str">
            <v>Ñieän aùp 500KV 3pha</v>
          </cell>
          <cell r="D69" t="str">
            <v>boä</v>
          </cell>
          <cell r="E69">
            <v>40809</v>
          </cell>
          <cell r="F69">
            <v>665426</v>
          </cell>
          <cell r="G69">
            <v>421344</v>
          </cell>
          <cell r="H69">
            <v>1127579</v>
          </cell>
          <cell r="I69">
            <v>1127579</v>
          </cell>
          <cell r="J69">
            <v>0</v>
          </cell>
        </row>
        <row r="70">
          <cell r="A70" t="str">
            <v>TN 02.1102</v>
          </cell>
          <cell r="B70" t="str">
            <v>02.1102</v>
          </cell>
          <cell r="C70" t="str">
            <v>Ñieän aùp 220KV 3pha</v>
          </cell>
          <cell r="D70" t="str">
            <v>boä</v>
          </cell>
          <cell r="E70">
            <v>20124</v>
          </cell>
          <cell r="F70">
            <v>465798</v>
          </cell>
          <cell r="G70">
            <v>294940</v>
          </cell>
          <cell r="H70">
            <v>780862</v>
          </cell>
          <cell r="I70">
            <v>780863</v>
          </cell>
          <cell r="J70">
            <v>1</v>
          </cell>
        </row>
        <row r="71">
          <cell r="A71" t="str">
            <v>TN 02.1103</v>
          </cell>
          <cell r="B71" t="str">
            <v>02.1103</v>
          </cell>
          <cell r="C71" t="str">
            <v>Ñieän aùp 66-110KV 3pha</v>
          </cell>
          <cell r="D71" t="str">
            <v>boä</v>
          </cell>
          <cell r="E71">
            <v>19996</v>
          </cell>
          <cell r="F71">
            <v>326059</v>
          </cell>
          <cell r="G71">
            <v>206458</v>
          </cell>
          <cell r="H71">
            <v>552513</v>
          </cell>
          <cell r="I71">
            <v>552514</v>
          </cell>
          <cell r="J71">
            <v>1</v>
          </cell>
        </row>
        <row r="72">
          <cell r="A72" t="str">
            <v>TN 02.1104</v>
          </cell>
          <cell r="B72" t="str">
            <v>02.1104</v>
          </cell>
          <cell r="C72" t="str">
            <v>Ñieän aùp &lt;=35KV 3pha</v>
          </cell>
          <cell r="D72" t="str">
            <v>boä</v>
          </cell>
          <cell r="E72">
            <v>13997</v>
          </cell>
          <cell r="F72">
            <v>228241</v>
          </cell>
          <cell r="G72">
            <v>144521</v>
          </cell>
          <cell r="H72">
            <v>386759</v>
          </cell>
          <cell r="I72">
            <v>386759</v>
          </cell>
          <cell r="J72">
            <v>0</v>
          </cell>
        </row>
        <row r="73">
          <cell r="B73" t="str">
            <v>02.1200 MAÙY NGAÉT DAÀU</v>
          </cell>
        </row>
        <row r="74">
          <cell r="A74" t="str">
            <v>TN 02.1201</v>
          </cell>
          <cell r="B74" t="str">
            <v>02.1201</v>
          </cell>
          <cell r="C74" t="str">
            <v>Ñieän aùp 220KV 3pha</v>
          </cell>
          <cell r="D74" t="str">
            <v>boä</v>
          </cell>
          <cell r="E74">
            <v>32921</v>
          </cell>
          <cell r="F74">
            <v>499070</v>
          </cell>
          <cell r="G74">
            <v>593968</v>
          </cell>
          <cell r="H74">
            <v>1125959</v>
          </cell>
          <cell r="I74">
            <v>1125959</v>
          </cell>
          <cell r="J74">
            <v>0</v>
          </cell>
        </row>
        <row r="75">
          <cell r="A75" t="str">
            <v>TN 02.1202</v>
          </cell>
          <cell r="B75" t="str">
            <v>02.1202</v>
          </cell>
          <cell r="C75" t="str">
            <v>Ñieän aùp 66-110KV 3pha</v>
          </cell>
          <cell r="D75" t="str">
            <v>boä</v>
          </cell>
          <cell r="E75">
            <v>23045</v>
          </cell>
          <cell r="F75">
            <v>349349</v>
          </cell>
          <cell r="G75">
            <v>415778</v>
          </cell>
          <cell r="H75">
            <v>788172</v>
          </cell>
          <cell r="I75">
            <v>788171</v>
          </cell>
          <cell r="J75">
            <v>-1</v>
          </cell>
        </row>
        <row r="76">
          <cell r="A76" t="str">
            <v xml:space="preserve">TN 02.1203 </v>
          </cell>
          <cell r="B76" t="str">
            <v xml:space="preserve">02.1203 </v>
          </cell>
          <cell r="C76" t="str">
            <v>Ñieän aùp &lt;=35KV 3pha</v>
          </cell>
          <cell r="D76" t="str">
            <v>boä</v>
          </cell>
          <cell r="E76">
            <v>16131</v>
          </cell>
          <cell r="F76">
            <v>244544</v>
          </cell>
          <cell r="G76" t="str">
            <v>291-044</v>
          </cell>
          <cell r="H76">
            <v>260675</v>
          </cell>
          <cell r="I76">
            <v>551720</v>
          </cell>
          <cell r="J76">
            <v>291045</v>
          </cell>
        </row>
        <row r="77">
          <cell r="B77" t="str">
            <v>02.1300 MAÙY NGAÉT KHOÂNG KHÍ</v>
          </cell>
        </row>
        <row r="78">
          <cell r="A78" t="str">
            <v>TN 02.1301</v>
          </cell>
          <cell r="B78" t="str">
            <v>02.1301</v>
          </cell>
          <cell r="C78" t="str">
            <v>Ñieän aùp 220KV 3pha</v>
          </cell>
          <cell r="D78" t="str">
            <v>boä</v>
          </cell>
          <cell r="E78">
            <v>42849</v>
          </cell>
          <cell r="F78">
            <v>698697</v>
          </cell>
          <cell r="G78">
            <v>353929</v>
          </cell>
          <cell r="H78">
            <v>1095475</v>
          </cell>
          <cell r="I78">
            <v>1095476</v>
          </cell>
          <cell r="J78">
            <v>1</v>
          </cell>
        </row>
        <row r="79">
          <cell r="A79" t="str">
            <v>TN 02.1302</v>
          </cell>
          <cell r="B79" t="str">
            <v>02.1302</v>
          </cell>
          <cell r="C79" t="str">
            <v>Ñieän aùp 66-110KV 3pha</v>
          </cell>
          <cell r="D79" t="str">
            <v>boä</v>
          </cell>
          <cell r="E79">
            <v>29995</v>
          </cell>
          <cell r="F79">
            <v>489088</v>
          </cell>
          <cell r="G79">
            <v>247750</v>
          </cell>
          <cell r="H79">
            <v>766833</v>
          </cell>
          <cell r="I79">
            <v>766833</v>
          </cell>
          <cell r="J79">
            <v>0</v>
          </cell>
        </row>
        <row r="80">
          <cell r="A80" t="str">
            <v>TN 02.1303</v>
          </cell>
          <cell r="B80" t="str">
            <v>02.1303</v>
          </cell>
          <cell r="C80" t="str">
            <v>Ñieän aùp &lt;=35KV 3pha</v>
          </cell>
          <cell r="D80" t="str">
            <v>boä</v>
          </cell>
          <cell r="E80">
            <v>20996</v>
          </cell>
          <cell r="F80">
            <v>342362</v>
          </cell>
          <cell r="G80">
            <v>173425</v>
          </cell>
          <cell r="H80">
            <v>536783</v>
          </cell>
          <cell r="I80">
            <v>536783</v>
          </cell>
          <cell r="J80">
            <v>0</v>
          </cell>
        </row>
        <row r="81">
          <cell r="B81" t="str">
            <v>02.1400 MAÙY NGAÉT CHAÂN KHOÂNG</v>
          </cell>
          <cell r="J81">
            <v>0</v>
          </cell>
        </row>
        <row r="82">
          <cell r="A82" t="str">
            <v>TN 02.1401</v>
          </cell>
          <cell r="B82" t="str">
            <v>02.1401</v>
          </cell>
          <cell r="C82" t="str">
            <v>Ñieän aùp &lt;=35KV 3pha</v>
          </cell>
          <cell r="D82" t="str">
            <v>boä</v>
          </cell>
          <cell r="E82">
            <v>9798</v>
          </cell>
          <cell r="F82">
            <v>159769</v>
          </cell>
          <cell r="G82">
            <v>110600</v>
          </cell>
          <cell r="H82">
            <v>280167</v>
          </cell>
          <cell r="I82">
            <v>280167</v>
          </cell>
          <cell r="J82">
            <v>0</v>
          </cell>
        </row>
        <row r="83">
          <cell r="B83" t="str">
            <v>02.2000 DAO CAÙCH LY</v>
          </cell>
        </row>
        <row r="84">
          <cell r="B84" t="str">
            <v>02.2100 DAO CAÙCH LY THAO TAÙC BAÈNG ÑIEÄN</v>
          </cell>
        </row>
        <row r="85">
          <cell r="A85" t="str">
            <v>TN 02.2101</v>
          </cell>
          <cell r="B85" t="str">
            <v>02.2101</v>
          </cell>
          <cell r="C85" t="str">
            <v>Ñieän aùp 500KV 3pha</v>
          </cell>
          <cell r="D85" t="str">
            <v>boä</v>
          </cell>
          <cell r="E85">
            <v>9290</v>
          </cell>
          <cell r="F85">
            <v>199628</v>
          </cell>
          <cell r="G85">
            <v>85849</v>
          </cell>
          <cell r="H85">
            <v>294767</v>
          </cell>
          <cell r="I85">
            <v>204760</v>
          </cell>
          <cell r="J85">
            <v>-90007</v>
          </cell>
        </row>
        <row r="86">
          <cell r="A86" t="str">
            <v>TN 02.2102</v>
          </cell>
          <cell r="B86" t="str">
            <v>02.2102</v>
          </cell>
          <cell r="C86" t="str">
            <v>Ñieän aùp 220KV 3pha</v>
          </cell>
          <cell r="D86" t="str">
            <v>boä</v>
          </cell>
          <cell r="E86">
            <v>7432</v>
          </cell>
          <cell r="F86">
            <v>159702</v>
          </cell>
          <cell r="G86">
            <v>77264</v>
          </cell>
          <cell r="H86">
            <v>244398</v>
          </cell>
          <cell r="I86">
            <v>244398</v>
          </cell>
          <cell r="J86">
            <v>0</v>
          </cell>
        </row>
        <row r="87">
          <cell r="A87" t="str">
            <v>TN 02.2103</v>
          </cell>
          <cell r="B87" t="str">
            <v>02.2103</v>
          </cell>
          <cell r="C87" t="str">
            <v>Ñieän aùp 66-110KV 3pha</v>
          </cell>
          <cell r="D87" t="str">
            <v>boä</v>
          </cell>
          <cell r="E87">
            <v>5946</v>
          </cell>
          <cell r="F87">
            <v>127762</v>
          </cell>
          <cell r="G87">
            <v>69538</v>
          </cell>
          <cell r="H87">
            <v>203246</v>
          </cell>
          <cell r="I87">
            <v>203245</v>
          </cell>
          <cell r="J87">
            <v>-1</v>
          </cell>
        </row>
        <row r="88">
          <cell r="A88" t="str">
            <v xml:space="preserve">TN 02.2104 </v>
          </cell>
          <cell r="B88" t="str">
            <v xml:space="preserve">02.2104 </v>
          </cell>
          <cell r="C88" t="str">
            <v>Ñieän aùp &lt;=35KV 3pha</v>
          </cell>
          <cell r="D88" t="str">
            <v>boä</v>
          </cell>
          <cell r="E88">
            <v>4756</v>
          </cell>
          <cell r="F88">
            <v>102209</v>
          </cell>
          <cell r="G88">
            <v>62584</v>
          </cell>
          <cell r="H88">
            <v>169549</v>
          </cell>
          <cell r="I88">
            <v>169550</v>
          </cell>
          <cell r="J88">
            <v>1</v>
          </cell>
        </row>
        <row r="89">
          <cell r="B89" t="str">
            <v>02.2200 DAO CAÙCH LY THAO TAÙC BAÈNG CÔ KHÍ</v>
          </cell>
        </row>
        <row r="90">
          <cell r="A90" t="str">
            <v>TN 02.2201</v>
          </cell>
          <cell r="B90" t="str">
            <v>02.2201</v>
          </cell>
          <cell r="C90" t="str">
            <v>Ñieän aùp 500KV 3pha</v>
          </cell>
          <cell r="D90" t="str">
            <v>boä</v>
          </cell>
          <cell r="E90">
            <v>8624</v>
          </cell>
          <cell r="F90">
            <v>166357</v>
          </cell>
          <cell r="G90">
            <v>69401</v>
          </cell>
          <cell r="H90">
            <v>244382</v>
          </cell>
          <cell r="I90">
            <v>244381</v>
          </cell>
          <cell r="J90">
            <v>-1</v>
          </cell>
        </row>
        <row r="91">
          <cell r="A91" t="str">
            <v>TN 02.2202</v>
          </cell>
          <cell r="B91" t="str">
            <v>02.2202</v>
          </cell>
          <cell r="C91" t="str">
            <v>Ñieän aùp 220KV 3pha</v>
          </cell>
          <cell r="D91" t="str">
            <v>boä</v>
          </cell>
          <cell r="E91">
            <v>6899</v>
          </cell>
          <cell r="F91">
            <v>133085</v>
          </cell>
          <cell r="G91">
            <v>62461</v>
          </cell>
          <cell r="H91">
            <v>202445</v>
          </cell>
          <cell r="I91">
            <v>202445</v>
          </cell>
          <cell r="J91">
            <v>0</v>
          </cell>
        </row>
        <row r="92">
          <cell r="A92" t="str">
            <v>TN 02.2203</v>
          </cell>
          <cell r="B92" t="str">
            <v>02.2203</v>
          </cell>
          <cell r="C92" t="str">
            <v>Ñieän aùp 66-110KV 3pha</v>
          </cell>
          <cell r="D92" t="str">
            <v>boä</v>
          </cell>
          <cell r="E92">
            <v>5519</v>
          </cell>
          <cell r="F92">
            <v>106468</v>
          </cell>
          <cell r="G92">
            <v>56215</v>
          </cell>
          <cell r="H92">
            <v>168202</v>
          </cell>
          <cell r="I92">
            <v>168202</v>
          </cell>
          <cell r="J92">
            <v>0</v>
          </cell>
        </row>
        <row r="93">
          <cell r="A93" t="str">
            <v>TN 02.2204</v>
          </cell>
          <cell r="B93" t="str">
            <v>02.2204</v>
          </cell>
          <cell r="C93" t="str">
            <v>Ñieän aùp &lt;=35KV 3pha</v>
          </cell>
          <cell r="D93" t="str">
            <v>boä</v>
          </cell>
          <cell r="E93">
            <v>4415</v>
          </cell>
          <cell r="F93">
            <v>85175</v>
          </cell>
          <cell r="G93">
            <v>50593</v>
          </cell>
          <cell r="H93">
            <v>140183</v>
          </cell>
          <cell r="I93">
            <v>140183</v>
          </cell>
          <cell r="J93">
            <v>0</v>
          </cell>
        </row>
        <row r="94">
          <cell r="B94" t="str">
            <v>02.3000 THANH CAÙI</v>
          </cell>
        </row>
        <row r="95">
          <cell r="A95" t="str">
            <v>TN 02.3001</v>
          </cell>
          <cell r="B95" t="str">
            <v>02.3001</v>
          </cell>
          <cell r="C95" t="str">
            <v>Ñieän aùp 500KV</v>
          </cell>
          <cell r="D95" t="str">
            <v>Ph.ñoaïn</v>
          </cell>
          <cell r="E95">
            <v>9290</v>
          </cell>
          <cell r="F95">
            <v>66543</v>
          </cell>
          <cell r="G95">
            <v>69343</v>
          </cell>
          <cell r="H95">
            <v>145176</v>
          </cell>
          <cell r="I95">
            <v>145176</v>
          </cell>
          <cell r="J95">
            <v>0</v>
          </cell>
        </row>
        <row r="96">
          <cell r="A96" t="str">
            <v>TN 02.3002</v>
          </cell>
          <cell r="B96" t="str">
            <v>02.3002</v>
          </cell>
          <cell r="C96" t="str">
            <v>Ñieän aùp 220KV</v>
          </cell>
          <cell r="D96" t="str">
            <v>Ph.ñoaïn</v>
          </cell>
          <cell r="E96">
            <v>7432</v>
          </cell>
          <cell r="F96">
            <v>53234</v>
          </cell>
          <cell r="G96">
            <v>55474</v>
          </cell>
          <cell r="H96">
            <v>116140</v>
          </cell>
          <cell r="I96">
            <v>116140</v>
          </cell>
          <cell r="J96">
            <v>0</v>
          </cell>
        </row>
        <row r="97">
          <cell r="A97" t="str">
            <v>TN 02.3003</v>
          </cell>
          <cell r="B97" t="str">
            <v>02.3003</v>
          </cell>
          <cell r="C97" t="str">
            <v>Ñieän aùp 66-110KV</v>
          </cell>
          <cell r="D97" t="str">
            <v>Ph.ñoaïn</v>
          </cell>
          <cell r="E97">
            <v>5946</v>
          </cell>
          <cell r="F97">
            <v>42587</v>
          </cell>
          <cell r="G97">
            <v>44380</v>
          </cell>
          <cell r="H97">
            <v>92913</v>
          </cell>
          <cell r="I97">
            <v>92912</v>
          </cell>
          <cell r="J97">
            <v>-1</v>
          </cell>
        </row>
        <row r="98">
          <cell r="A98" t="str">
            <v>TN 02.3004</v>
          </cell>
          <cell r="B98" t="str">
            <v>02.3004</v>
          </cell>
          <cell r="C98" t="str">
            <v xml:space="preserve">Ñieän aùp &lt;=35KV </v>
          </cell>
          <cell r="D98" t="str">
            <v>Ph.ñoaïn</v>
          </cell>
          <cell r="E98">
            <v>4756</v>
          </cell>
          <cell r="F98">
            <v>34070</v>
          </cell>
          <cell r="G98">
            <v>35504</v>
          </cell>
          <cell r="H98">
            <v>74330</v>
          </cell>
          <cell r="I98">
            <v>74330</v>
          </cell>
          <cell r="J98">
            <v>0</v>
          </cell>
        </row>
        <row r="99">
          <cell r="B99" t="str">
            <v>02.4000 CAÙCH ÑIEÄN</v>
          </cell>
        </row>
        <row r="100">
          <cell r="B100" t="str">
            <v>02.4100 CAÙCH ÑIEÄN ÑÖÙNG,TREO</v>
          </cell>
        </row>
        <row r="101">
          <cell r="C101" t="str">
            <v>Caùch ñieän ñöùng</v>
          </cell>
        </row>
        <row r="102">
          <cell r="A102" t="str">
            <v>TN 02.4101</v>
          </cell>
          <cell r="B102" t="str">
            <v>02.4101</v>
          </cell>
          <cell r="C102" t="str">
            <v>Ñieän aùp 66-500KV</v>
          </cell>
          <cell r="D102" t="str">
            <v>Ph.töû</v>
          </cell>
          <cell r="E102">
            <v>927</v>
          </cell>
          <cell r="F102">
            <v>4880</v>
          </cell>
          <cell r="G102">
            <v>22567</v>
          </cell>
          <cell r="H102">
            <v>28374</v>
          </cell>
          <cell r="I102">
            <v>28374</v>
          </cell>
          <cell r="J102">
            <v>0</v>
          </cell>
        </row>
        <row r="103">
          <cell r="A103" t="str">
            <v>TN 02.4102</v>
          </cell>
          <cell r="B103" t="str">
            <v>02.4102</v>
          </cell>
          <cell r="C103" t="str">
            <v>Ñieän aùp 3-35KV</v>
          </cell>
          <cell r="D103" t="str">
            <v>caùi</v>
          </cell>
          <cell r="E103">
            <v>464</v>
          </cell>
          <cell r="F103">
            <v>2446</v>
          </cell>
          <cell r="G103">
            <v>11284</v>
          </cell>
          <cell r="H103">
            <v>14194</v>
          </cell>
          <cell r="I103">
            <v>14187</v>
          </cell>
          <cell r="J103">
            <v>-7</v>
          </cell>
        </row>
        <row r="104">
          <cell r="C104" t="str">
            <v>Caùch ñieän treo</v>
          </cell>
          <cell r="J104">
            <v>0</v>
          </cell>
        </row>
        <row r="105">
          <cell r="A105" t="str">
            <v>TN 02.4103</v>
          </cell>
          <cell r="B105" t="str">
            <v>02.4103</v>
          </cell>
          <cell r="C105" t="str">
            <v>Ñeå rôøi thaønh töøng baùt</v>
          </cell>
          <cell r="D105" t="str">
            <v>baùt</v>
          </cell>
          <cell r="E105">
            <v>232</v>
          </cell>
          <cell r="F105">
            <v>1220</v>
          </cell>
          <cell r="G105">
            <v>5642</v>
          </cell>
          <cell r="H105">
            <v>7094</v>
          </cell>
          <cell r="I105">
            <v>7093</v>
          </cell>
          <cell r="J105">
            <v>-1</v>
          </cell>
        </row>
        <row r="106">
          <cell r="A106" t="str">
            <v>TN 02.4104</v>
          </cell>
          <cell r="B106" t="str">
            <v>02.4104</v>
          </cell>
          <cell r="C106" t="str">
            <v>Ñaõ laép thaønh chuoãi</v>
          </cell>
          <cell r="D106" t="str">
            <v>baùt</v>
          </cell>
          <cell r="E106">
            <v>162</v>
          </cell>
          <cell r="F106">
            <v>732</v>
          </cell>
          <cell r="G106">
            <v>3949</v>
          </cell>
          <cell r="H106">
            <v>4843</v>
          </cell>
          <cell r="I106">
            <v>4843</v>
          </cell>
          <cell r="J106">
            <v>0</v>
          </cell>
        </row>
        <row r="107">
          <cell r="B107" t="str">
            <v>02.4200 CAÙCH ÑIEÄN XUYEÂN</v>
          </cell>
        </row>
        <row r="108">
          <cell r="A108" t="str">
            <v>TN 02.4201</v>
          </cell>
          <cell r="B108" t="str">
            <v>02.4201</v>
          </cell>
          <cell r="C108" t="str">
            <v>Ñieän aùp 500KV</v>
          </cell>
          <cell r="D108" t="str">
            <v>caùi</v>
          </cell>
          <cell r="E108">
            <v>4172</v>
          </cell>
          <cell r="F108">
            <v>55452</v>
          </cell>
          <cell r="G108">
            <v>82667</v>
          </cell>
          <cell r="H108">
            <v>142291</v>
          </cell>
          <cell r="I108">
            <v>142290</v>
          </cell>
          <cell r="J108">
            <v>-1</v>
          </cell>
        </row>
        <row r="109">
          <cell r="A109" t="str">
            <v>TN 02.4202</v>
          </cell>
          <cell r="B109" t="str">
            <v>02.4202</v>
          </cell>
          <cell r="C109" t="str">
            <v>Ñieän aùp 220KV</v>
          </cell>
          <cell r="D109" t="str">
            <v>caùi</v>
          </cell>
          <cell r="E109">
            <v>3754</v>
          </cell>
          <cell r="F109">
            <v>44362</v>
          </cell>
          <cell r="G109">
            <v>66133</v>
          </cell>
          <cell r="H109">
            <v>114249</v>
          </cell>
          <cell r="I109">
            <v>114250</v>
          </cell>
          <cell r="J109">
            <v>1</v>
          </cell>
        </row>
        <row r="110">
          <cell r="A110" t="str">
            <v>TN 02.4203</v>
          </cell>
          <cell r="B110" t="str">
            <v>02.4203</v>
          </cell>
          <cell r="C110" t="str">
            <v>Ñieän aùp 66-110KV</v>
          </cell>
          <cell r="D110" t="str">
            <v>caùi</v>
          </cell>
          <cell r="E110">
            <v>3379</v>
          </cell>
          <cell r="F110">
            <v>35489</v>
          </cell>
          <cell r="G110">
            <v>74177</v>
          </cell>
          <cell r="H110">
            <v>113045</v>
          </cell>
          <cell r="I110">
            <v>113045</v>
          </cell>
          <cell r="J110">
            <v>0</v>
          </cell>
        </row>
        <row r="111">
          <cell r="A111" t="str">
            <v>TN 02.4204</v>
          </cell>
          <cell r="B111" t="str">
            <v>02.4204</v>
          </cell>
          <cell r="C111" t="str">
            <v xml:space="preserve">Ñieän aùp &lt;=35KV </v>
          </cell>
          <cell r="D111" t="str">
            <v>caùi</v>
          </cell>
          <cell r="E111">
            <v>2086</v>
          </cell>
          <cell r="F111">
            <v>28392</v>
          </cell>
          <cell r="G111">
            <v>42325</v>
          </cell>
          <cell r="H111">
            <v>72803</v>
          </cell>
          <cell r="I111">
            <v>72803</v>
          </cell>
          <cell r="J111">
            <v>0</v>
          </cell>
        </row>
        <row r="112">
          <cell r="B112" t="str">
            <v>02.5000 TUÏ ÑIEÄN</v>
          </cell>
        </row>
        <row r="113">
          <cell r="A113" t="str">
            <v>TN 02.5001</v>
          </cell>
          <cell r="B113" t="str">
            <v>02.5001</v>
          </cell>
          <cell r="C113" t="str">
            <v>Ñieän aùp &gt; 1000 V</v>
          </cell>
          <cell r="D113" t="str">
            <v>tuï</v>
          </cell>
          <cell r="E113">
            <v>2086</v>
          </cell>
          <cell r="F113">
            <v>28392</v>
          </cell>
          <cell r="G113">
            <v>42325</v>
          </cell>
          <cell r="H113">
            <v>72803</v>
          </cell>
          <cell r="I113">
            <v>72803</v>
          </cell>
          <cell r="J113">
            <v>0</v>
          </cell>
        </row>
        <row r="114">
          <cell r="A114" t="str">
            <v>TN 02.5002</v>
          </cell>
          <cell r="B114" t="str">
            <v>02.5002</v>
          </cell>
          <cell r="C114" t="str">
            <v>Ñieän aùp &lt; 1000 V</v>
          </cell>
          <cell r="D114" t="str">
            <v>tuï</v>
          </cell>
          <cell r="E114">
            <v>1669</v>
          </cell>
          <cell r="F114">
            <v>22713</v>
          </cell>
          <cell r="G114">
            <v>33860</v>
          </cell>
          <cell r="H114">
            <v>58242</v>
          </cell>
          <cell r="I114">
            <v>58242</v>
          </cell>
          <cell r="J114">
            <v>0</v>
          </cell>
        </row>
        <row r="115">
          <cell r="B115" t="str">
            <v>02.6000 CAÙP LÖÏC</v>
          </cell>
        </row>
        <row r="116">
          <cell r="A116" t="str">
            <v>TN 02.6001</v>
          </cell>
          <cell r="B116" t="str">
            <v>02.6001</v>
          </cell>
          <cell r="C116" t="str">
            <v>Ñieän aùp 220KV</v>
          </cell>
          <cell r="D116" t="str">
            <v>sôïi</v>
          </cell>
          <cell r="E116">
            <v>4710</v>
          </cell>
          <cell r="F116">
            <v>55363</v>
          </cell>
          <cell r="G116">
            <v>70857</v>
          </cell>
          <cell r="H116">
            <v>130930</v>
          </cell>
          <cell r="I116">
            <v>130931</v>
          </cell>
          <cell r="J116">
            <v>1</v>
          </cell>
        </row>
        <row r="117">
          <cell r="A117" t="str">
            <v>TN 02.6002</v>
          </cell>
          <cell r="B117" t="str">
            <v>02.6002</v>
          </cell>
          <cell r="C117" t="str">
            <v>Ñieän aùp 66-110KV</v>
          </cell>
          <cell r="D117" t="str">
            <v>sôïi</v>
          </cell>
          <cell r="E117">
            <v>3768</v>
          </cell>
          <cell r="F117">
            <v>44291</v>
          </cell>
          <cell r="G117">
            <v>56686</v>
          </cell>
          <cell r="H117">
            <v>104745</v>
          </cell>
          <cell r="I117">
            <v>104745</v>
          </cell>
          <cell r="J117">
            <v>0</v>
          </cell>
        </row>
        <row r="118">
          <cell r="A118" t="str">
            <v>TN 02.6003</v>
          </cell>
          <cell r="B118" t="str">
            <v>02.6003</v>
          </cell>
          <cell r="C118" t="str">
            <v xml:space="preserve">Ñieän aùp &lt;35KV </v>
          </cell>
          <cell r="D118" t="str">
            <v>sôïi</v>
          </cell>
          <cell r="E118">
            <v>3014</v>
          </cell>
          <cell r="F118">
            <v>20595</v>
          </cell>
          <cell r="G118">
            <v>45349</v>
          </cell>
          <cell r="H118">
            <v>68958</v>
          </cell>
          <cell r="I118">
            <v>68958</v>
          </cell>
          <cell r="J118">
            <v>0</v>
          </cell>
        </row>
        <row r="119">
          <cell r="A119" t="str">
            <v>TN 02.6004</v>
          </cell>
          <cell r="B119" t="str">
            <v>02.6004</v>
          </cell>
          <cell r="C119" t="str">
            <v xml:space="preserve">Ñieän aùp &lt;1000V </v>
          </cell>
          <cell r="D119" t="str">
            <v>sôïi</v>
          </cell>
          <cell r="E119">
            <v>410</v>
          </cell>
          <cell r="F119">
            <v>10298</v>
          </cell>
          <cell r="G119">
            <v>2247</v>
          </cell>
          <cell r="H119">
            <v>12955</v>
          </cell>
          <cell r="I119">
            <v>12954</v>
          </cell>
          <cell r="J119">
            <v>-1</v>
          </cell>
        </row>
        <row r="120">
          <cell r="B120" t="str">
            <v>02.7000 AÙPTOMAT VAØ KHÔÛI ÑOÄNG TÖØ</v>
          </cell>
        </row>
        <row r="121">
          <cell r="B121" t="str">
            <v>02.7100 APTOMAT VAØ KHÔÛI ÑOÄNG TÖØ =&gt;200A</v>
          </cell>
        </row>
        <row r="122">
          <cell r="C122" t="str">
            <v>Aptomat vaø khôûi ñoäng töø 3 pha</v>
          </cell>
        </row>
        <row r="123">
          <cell r="A123" t="str">
            <v>TN 02.7101</v>
          </cell>
          <cell r="B123" t="str">
            <v>02.7101</v>
          </cell>
          <cell r="C123" t="str">
            <v>Doøng ñieän &gt; 2000A</v>
          </cell>
          <cell r="D123" t="str">
            <v>caùi</v>
          </cell>
          <cell r="E123">
            <v>3826</v>
          </cell>
          <cell r="F123">
            <v>57301</v>
          </cell>
          <cell r="G123">
            <v>37963</v>
          </cell>
          <cell r="H123">
            <v>99090</v>
          </cell>
          <cell r="I123">
            <v>99090</v>
          </cell>
          <cell r="J123">
            <v>0</v>
          </cell>
        </row>
        <row r="124">
          <cell r="A124" t="str">
            <v>TN 02.7102</v>
          </cell>
          <cell r="B124" t="str">
            <v>02.7102</v>
          </cell>
          <cell r="C124" t="str">
            <v>Doøng ñieän 1000 - 2000A</v>
          </cell>
          <cell r="D124" t="str">
            <v>caùi</v>
          </cell>
          <cell r="E124">
            <v>3061</v>
          </cell>
          <cell r="F124">
            <v>41256</v>
          </cell>
          <cell r="G124">
            <v>30770</v>
          </cell>
          <cell r="H124">
            <v>75087</v>
          </cell>
          <cell r="I124">
            <v>75087</v>
          </cell>
          <cell r="J124">
            <v>0</v>
          </cell>
        </row>
        <row r="125">
          <cell r="A125" t="str">
            <v xml:space="preserve">TN 02.7103 </v>
          </cell>
          <cell r="B125" t="str">
            <v xml:space="preserve">02.7103 </v>
          </cell>
          <cell r="C125" t="str">
            <v>Doøng ñieän 500 - &lt;1000A</v>
          </cell>
          <cell r="D125" t="str">
            <v>caùi</v>
          </cell>
          <cell r="E125">
            <v>2449</v>
          </cell>
          <cell r="F125">
            <v>28879</v>
          </cell>
          <cell r="G125">
            <v>27939</v>
          </cell>
          <cell r="H125">
            <v>59267</v>
          </cell>
          <cell r="I125">
            <v>59268</v>
          </cell>
          <cell r="J125">
            <v>1</v>
          </cell>
        </row>
        <row r="126">
          <cell r="A126" t="str">
            <v xml:space="preserve">TN 02.7104 </v>
          </cell>
          <cell r="B126" t="str">
            <v xml:space="preserve">02.7104 </v>
          </cell>
          <cell r="C126" t="str">
            <v>Doøng ñieän 200 - &lt;500A</v>
          </cell>
          <cell r="D126" t="str">
            <v>caùi</v>
          </cell>
          <cell r="E126">
            <v>1959</v>
          </cell>
          <cell r="F126">
            <v>23104</v>
          </cell>
          <cell r="G126">
            <v>20119</v>
          </cell>
          <cell r="H126">
            <v>45182</v>
          </cell>
          <cell r="I126">
            <v>45182</v>
          </cell>
          <cell r="J126">
            <v>0</v>
          </cell>
        </row>
        <row r="127">
          <cell r="B127" t="str">
            <v>02.7200 APTOMAT VAØ KHÔÛI ÑOÄNG TÖØ &lt;200A</v>
          </cell>
        </row>
        <row r="128">
          <cell r="A128" t="str">
            <v>TN 02.7201</v>
          </cell>
          <cell r="B128" t="str">
            <v>02.7201</v>
          </cell>
          <cell r="C128" t="str">
            <v>Doøng ñieän &gt; 200A</v>
          </cell>
          <cell r="D128" t="str">
            <v>caùi</v>
          </cell>
          <cell r="E128">
            <v>1371</v>
          </cell>
          <cell r="F128">
            <v>20331</v>
          </cell>
          <cell r="G128">
            <v>12712</v>
          </cell>
          <cell r="H128">
            <v>34414</v>
          </cell>
          <cell r="I128">
            <v>34414</v>
          </cell>
          <cell r="J128">
            <v>0</v>
          </cell>
        </row>
        <row r="129">
          <cell r="A129" t="str">
            <v>TN 02.7202</v>
          </cell>
          <cell r="B129" t="str">
            <v>02.7202</v>
          </cell>
          <cell r="C129" t="str">
            <v>Doøng ñieän &lt; 100A</v>
          </cell>
          <cell r="D129" t="str">
            <v>caùi</v>
          </cell>
          <cell r="E129">
            <v>960</v>
          </cell>
          <cell r="F129">
            <v>14232</v>
          </cell>
          <cell r="G129">
            <v>8999</v>
          </cell>
          <cell r="H129">
            <v>24191</v>
          </cell>
          <cell r="I129">
            <v>24090</v>
          </cell>
          <cell r="J129">
            <v>-101</v>
          </cell>
        </row>
        <row r="130">
          <cell r="A130" t="str">
            <v>TN 02.7203</v>
          </cell>
          <cell r="B130" t="str">
            <v>02.7203</v>
          </cell>
          <cell r="C130" t="str">
            <v>Doøng ñieän &lt; 50A</v>
          </cell>
          <cell r="D130" t="str">
            <v>caùi</v>
          </cell>
          <cell r="E130">
            <v>672</v>
          </cell>
          <cell r="F130">
            <v>9962</v>
          </cell>
          <cell r="G130">
            <v>6229</v>
          </cell>
          <cell r="H130">
            <v>16863</v>
          </cell>
          <cell r="I130">
            <v>16863</v>
          </cell>
          <cell r="J130">
            <v>0</v>
          </cell>
        </row>
        <row r="131">
          <cell r="A131" t="str">
            <v>TN 02.7204</v>
          </cell>
          <cell r="B131" t="str">
            <v>02.7204</v>
          </cell>
          <cell r="C131" t="str">
            <v>Doøng ñieän &lt;10A</v>
          </cell>
          <cell r="D131" t="str">
            <v>caùi</v>
          </cell>
          <cell r="E131">
            <v>470</v>
          </cell>
          <cell r="F131">
            <v>6974</v>
          </cell>
          <cell r="G131">
            <v>4360</v>
          </cell>
          <cell r="H131">
            <v>11804</v>
          </cell>
          <cell r="I131">
            <v>11804</v>
          </cell>
          <cell r="J131">
            <v>0</v>
          </cell>
        </row>
        <row r="132">
          <cell r="B132" t="str">
            <v>CHÖÔNG 3</v>
          </cell>
        </row>
        <row r="133">
          <cell r="B133" t="str">
            <v>03.0000 THÍ NGHIEÄM HIEÄU CHÆNH CHOÁNG SEÙT VAN, TIEÁP ÑAÁT</v>
          </cell>
        </row>
        <row r="134">
          <cell r="B134" t="str">
            <v xml:space="preserve">03.1000 CHOÁNG SEÙT VAN </v>
          </cell>
        </row>
        <row r="135">
          <cell r="B135" t="str">
            <v>03.1100 CHOÁNG SEÙT VAN 22-500KV</v>
          </cell>
        </row>
        <row r="136">
          <cell r="A136" t="str">
            <v>TN 03.1101</v>
          </cell>
          <cell r="B136" t="str">
            <v>03.1101</v>
          </cell>
          <cell r="C136" t="str">
            <v>Ñieän aùp 500KV</v>
          </cell>
          <cell r="D136" t="str">
            <v>p.töû</v>
          </cell>
          <cell r="E136">
            <v>1780</v>
          </cell>
          <cell r="F136">
            <v>12199</v>
          </cell>
          <cell r="G136">
            <v>33851</v>
          </cell>
          <cell r="H136">
            <v>47830</v>
          </cell>
          <cell r="I136">
            <v>47830</v>
          </cell>
          <cell r="J136">
            <v>0</v>
          </cell>
        </row>
        <row r="137">
          <cell r="A137" t="str">
            <v>TN 03.1102</v>
          </cell>
          <cell r="B137" t="str">
            <v>03.1102</v>
          </cell>
          <cell r="C137" t="str">
            <v>Ñieän aùp 220KV</v>
          </cell>
          <cell r="D137" t="str">
            <v>p.töû</v>
          </cell>
          <cell r="E137">
            <v>1602</v>
          </cell>
          <cell r="F137">
            <v>10980</v>
          </cell>
          <cell r="G137">
            <v>30466</v>
          </cell>
          <cell r="H137">
            <v>43048</v>
          </cell>
          <cell r="I137">
            <v>43047</v>
          </cell>
          <cell r="J137">
            <v>-1</v>
          </cell>
        </row>
        <row r="138">
          <cell r="A138" t="str">
            <v>TN 03.1103</v>
          </cell>
          <cell r="B138" t="str">
            <v>03.1103</v>
          </cell>
          <cell r="C138" t="str">
            <v>Ñieän aùp 66-110KV</v>
          </cell>
          <cell r="D138" t="str">
            <v>p.töû</v>
          </cell>
          <cell r="E138">
            <v>1442</v>
          </cell>
          <cell r="F138">
            <v>9882</v>
          </cell>
          <cell r="G138">
            <v>27419</v>
          </cell>
          <cell r="H138">
            <v>38743</v>
          </cell>
          <cell r="I138">
            <v>38742</v>
          </cell>
          <cell r="J138">
            <v>-1</v>
          </cell>
        </row>
        <row r="139">
          <cell r="A139" t="str">
            <v>TN 03.1104</v>
          </cell>
          <cell r="B139" t="str">
            <v>03.1104</v>
          </cell>
          <cell r="C139" t="str">
            <v xml:space="preserve">Ñieän aùp 22-35KV </v>
          </cell>
          <cell r="D139" t="str">
            <v>caùi</v>
          </cell>
          <cell r="E139">
            <v>1153</v>
          </cell>
          <cell r="F139">
            <v>7905</v>
          </cell>
          <cell r="G139">
            <v>21935</v>
          </cell>
          <cell r="H139">
            <v>30993</v>
          </cell>
          <cell r="I139">
            <v>30994</v>
          </cell>
          <cell r="J139">
            <v>1</v>
          </cell>
        </row>
        <row r="140">
          <cell r="B140" t="str">
            <v>03.1200 CHOÁNG SEÙT VAN 15KV</v>
          </cell>
          <cell r="J140">
            <v>0</v>
          </cell>
        </row>
        <row r="141">
          <cell r="A141" t="str">
            <v>TN 03.1201</v>
          </cell>
          <cell r="B141" t="str">
            <v>03.1201</v>
          </cell>
          <cell r="C141" t="str">
            <v>Ñieän aùp 10-15KV</v>
          </cell>
          <cell r="D141" t="str">
            <v>caùi</v>
          </cell>
          <cell r="E141">
            <v>923</v>
          </cell>
          <cell r="F141">
            <v>6324</v>
          </cell>
          <cell r="G141">
            <v>17548</v>
          </cell>
          <cell r="H141">
            <v>24795</v>
          </cell>
          <cell r="I141">
            <v>24795</v>
          </cell>
          <cell r="J141">
            <v>0</v>
          </cell>
        </row>
        <row r="142">
          <cell r="A142" t="str">
            <v>TN 03.1202</v>
          </cell>
          <cell r="B142" t="str">
            <v>03.1202</v>
          </cell>
          <cell r="C142" t="str">
            <v>Ñieän aùp 3-6KV</v>
          </cell>
          <cell r="D142" t="str">
            <v>caùi</v>
          </cell>
          <cell r="E142">
            <v>830</v>
          </cell>
          <cell r="F142">
            <v>5692</v>
          </cell>
          <cell r="G142">
            <v>15793</v>
          </cell>
          <cell r="H142">
            <v>22315</v>
          </cell>
          <cell r="I142">
            <v>22316</v>
          </cell>
          <cell r="J142">
            <v>1</v>
          </cell>
        </row>
        <row r="143">
          <cell r="A143" t="str">
            <v>TN 03.1203</v>
          </cell>
          <cell r="B143" t="str">
            <v>03.1203</v>
          </cell>
          <cell r="C143" t="str">
            <v>Ñieän aùp &lt;1KV</v>
          </cell>
          <cell r="D143" t="str">
            <v>caùi</v>
          </cell>
          <cell r="E143">
            <v>166</v>
          </cell>
          <cell r="F143">
            <v>2846</v>
          </cell>
          <cell r="G143">
            <v>7897</v>
          </cell>
          <cell r="H143">
            <v>10909</v>
          </cell>
          <cell r="I143">
            <v>10908</v>
          </cell>
          <cell r="J143">
            <v>-1</v>
          </cell>
        </row>
        <row r="144">
          <cell r="A144" t="str">
            <v>TN 03.1204</v>
          </cell>
          <cell r="B144" t="str">
            <v>03.1204</v>
          </cell>
          <cell r="C144" t="str">
            <v>Thieát bò ñeám seùt</v>
          </cell>
          <cell r="D144" t="str">
            <v>caùi</v>
          </cell>
          <cell r="E144">
            <v>415</v>
          </cell>
          <cell r="F144">
            <v>3415</v>
          </cell>
          <cell r="G144">
            <v>1534</v>
          </cell>
          <cell r="H144">
            <v>5364</v>
          </cell>
          <cell r="I144">
            <v>5364</v>
          </cell>
          <cell r="J144">
            <v>0</v>
          </cell>
        </row>
        <row r="145">
          <cell r="B145" t="str">
            <v>03.2000 TIEÁP ÑAÁT, ÑIEÄN TRÔÛ SUAÁT</v>
          </cell>
          <cell r="J145">
            <v>0</v>
          </cell>
        </row>
        <row r="146">
          <cell r="B146" t="str">
            <v>03.2100 TIEÁP ÑAÁT TRAÏM BIEÁN AÙP</v>
          </cell>
          <cell r="J146">
            <v>0</v>
          </cell>
        </row>
        <row r="147">
          <cell r="A147" t="str">
            <v>TN 03.2101</v>
          </cell>
          <cell r="B147" t="str">
            <v>03.2101</v>
          </cell>
          <cell r="C147" t="str">
            <v>Ñieän aùp 220-500KV</v>
          </cell>
          <cell r="D147" t="str">
            <v>heä.thg</v>
          </cell>
          <cell r="E147">
            <v>17500</v>
          </cell>
          <cell r="F147">
            <v>166357</v>
          </cell>
          <cell r="G147">
            <v>56427</v>
          </cell>
          <cell r="H147">
            <v>240284</v>
          </cell>
          <cell r="I147">
            <v>7240284</v>
          </cell>
          <cell r="J147">
            <v>7000000</v>
          </cell>
        </row>
        <row r="148">
          <cell r="A148" t="str">
            <v>TN 03.2102</v>
          </cell>
          <cell r="B148" t="str">
            <v>03.2102</v>
          </cell>
          <cell r="C148" t="str">
            <v>Ñieän aùp 66-110KV</v>
          </cell>
          <cell r="D148" t="str">
            <v>heä.thg</v>
          </cell>
          <cell r="E148">
            <v>14000</v>
          </cell>
          <cell r="F148">
            <v>133085</v>
          </cell>
          <cell r="G148">
            <v>45142</v>
          </cell>
          <cell r="H148">
            <v>192227</v>
          </cell>
          <cell r="I148">
            <v>192227</v>
          </cell>
          <cell r="J148">
            <v>0</v>
          </cell>
        </row>
        <row r="149">
          <cell r="A149" t="str">
            <v>TN 03.2103</v>
          </cell>
          <cell r="B149" t="str">
            <v>03.2103</v>
          </cell>
          <cell r="C149" t="str">
            <v xml:space="preserve">Ñieän aùp 22-35KV </v>
          </cell>
          <cell r="D149" t="str">
            <v>heä.thg</v>
          </cell>
          <cell r="E149">
            <v>7000</v>
          </cell>
          <cell r="F149">
            <v>66543</v>
          </cell>
          <cell r="G149">
            <v>17180</v>
          </cell>
          <cell r="H149">
            <v>90723</v>
          </cell>
          <cell r="I149">
            <v>90722</v>
          </cell>
          <cell r="J149">
            <v>-1</v>
          </cell>
        </row>
        <row r="150">
          <cell r="B150" t="str">
            <v>03.2200 TIEÁP ÑAÁT CUÛA COÄT ÑIEÄN</v>
          </cell>
          <cell r="J150">
            <v>0</v>
          </cell>
        </row>
        <row r="151">
          <cell r="A151" t="str">
            <v xml:space="preserve">TN 03.2201 </v>
          </cell>
          <cell r="B151" t="str">
            <v xml:space="preserve">03.2201 </v>
          </cell>
          <cell r="C151" t="str">
            <v>Coät ñieän, coät thu loâi</v>
          </cell>
          <cell r="D151" t="str">
            <v>Vò trí</v>
          </cell>
          <cell r="E151">
            <v>1050</v>
          </cell>
          <cell r="F151">
            <v>22181</v>
          </cell>
          <cell r="G151">
            <v>3693</v>
          </cell>
          <cell r="H151">
            <v>26924</v>
          </cell>
          <cell r="I151">
            <v>26923</v>
          </cell>
          <cell r="J151">
            <v>-1</v>
          </cell>
        </row>
        <row r="152">
          <cell r="A152" t="str">
            <v xml:space="preserve">TN 03.2202 </v>
          </cell>
          <cell r="B152" t="str">
            <v xml:space="preserve">03.2202 </v>
          </cell>
          <cell r="C152" t="str">
            <v>Ñieän trôû suaát cuûa ñaát</v>
          </cell>
          <cell r="D152" t="str">
            <v>Vò trí</v>
          </cell>
          <cell r="E152">
            <v>1575</v>
          </cell>
          <cell r="F152">
            <v>33271</v>
          </cell>
          <cell r="G152">
            <v>9414</v>
          </cell>
          <cell r="H152">
            <v>44260</v>
          </cell>
          <cell r="I152">
            <v>44260</v>
          </cell>
          <cell r="J152">
            <v>0</v>
          </cell>
        </row>
        <row r="153">
          <cell r="B153" t="str">
            <v>CHÖÔNG 4</v>
          </cell>
        </row>
        <row r="154">
          <cell r="B154" t="str">
            <v>04.0000 THÍ NGHIEÄM HIEÄU CHÆNH RÔ LE BAÛO VEÄ VAØ TÖÏ ÑOÄNG ÑIEÄN</v>
          </cell>
        </row>
        <row r="155">
          <cell r="B155" t="str">
            <v>04.1100 RÔ LE SO LEÄCH</v>
          </cell>
        </row>
        <row r="156">
          <cell r="A156" t="str">
            <v>TN 04.1101</v>
          </cell>
          <cell r="B156" t="str">
            <v>04.1101</v>
          </cell>
          <cell r="C156" t="str">
            <v>Maùy bieán aùp</v>
          </cell>
          <cell r="D156" t="str">
            <v>caùi</v>
          </cell>
          <cell r="E156">
            <v>2557</v>
          </cell>
          <cell r="F156">
            <v>110904</v>
          </cell>
          <cell r="G156">
            <v>85589</v>
          </cell>
          <cell r="H156">
            <v>199050</v>
          </cell>
          <cell r="I156">
            <v>199050</v>
          </cell>
          <cell r="J156">
            <v>0</v>
          </cell>
        </row>
        <row r="157">
          <cell r="A157" t="str">
            <v>TN 04.1102</v>
          </cell>
          <cell r="B157" t="str">
            <v>04.1102</v>
          </cell>
          <cell r="C157" t="str">
            <v>Thanh caùi</v>
          </cell>
          <cell r="D157" t="str">
            <v>caùi</v>
          </cell>
          <cell r="E157">
            <v>2813</v>
          </cell>
          <cell r="F157">
            <v>121995</v>
          </cell>
          <cell r="G157">
            <v>85589</v>
          </cell>
          <cell r="H157">
            <v>210397</v>
          </cell>
          <cell r="I157">
            <v>210397</v>
          </cell>
          <cell r="J157">
            <v>0</v>
          </cell>
        </row>
        <row r="158">
          <cell r="A158" t="str">
            <v>TN 04.1103</v>
          </cell>
          <cell r="B158" t="str">
            <v>04.1103</v>
          </cell>
          <cell r="C158" t="str">
            <v>Trôû khaùng cao</v>
          </cell>
          <cell r="D158" t="str">
            <v>caùi</v>
          </cell>
          <cell r="E158">
            <v>5114</v>
          </cell>
          <cell r="F158">
            <v>199628</v>
          </cell>
          <cell r="G158">
            <v>85589</v>
          </cell>
          <cell r="H158">
            <v>290331</v>
          </cell>
          <cell r="I158">
            <v>290331</v>
          </cell>
          <cell r="J158">
            <v>0</v>
          </cell>
        </row>
        <row r="159">
          <cell r="A159" t="str">
            <v>TN 04.1104</v>
          </cell>
          <cell r="B159" t="str">
            <v>04.1104</v>
          </cell>
          <cell r="C159" t="str">
            <v>Kyõ thuaät soá</v>
          </cell>
          <cell r="D159" t="str">
            <v>caùi</v>
          </cell>
          <cell r="E159">
            <v>2046</v>
          </cell>
          <cell r="F159">
            <v>277261</v>
          </cell>
          <cell r="G159">
            <v>74593</v>
          </cell>
          <cell r="H159">
            <v>353900</v>
          </cell>
          <cell r="I159">
            <v>353899</v>
          </cell>
          <cell r="J159">
            <v>-1</v>
          </cell>
        </row>
        <row r="160">
          <cell r="B160" t="str">
            <v>04.1200 RÔ LE KHOAÛNG CAÙCH</v>
          </cell>
        </row>
        <row r="161">
          <cell r="A161" t="str">
            <v>TN 04.1201</v>
          </cell>
          <cell r="B161" t="str">
            <v>04.1201</v>
          </cell>
          <cell r="C161" t="str">
            <v>Ñieän töø, ñieän töû</v>
          </cell>
          <cell r="D161" t="str">
            <v>caùi</v>
          </cell>
          <cell r="E161">
            <v>4147</v>
          </cell>
          <cell r="F161">
            <v>332713</v>
          </cell>
          <cell r="G161">
            <v>336307</v>
          </cell>
          <cell r="H161">
            <v>673167</v>
          </cell>
          <cell r="I161">
            <v>673167</v>
          </cell>
          <cell r="J161">
            <v>0</v>
          </cell>
        </row>
        <row r="162">
          <cell r="A162" t="str">
            <v>TN 04.1202</v>
          </cell>
          <cell r="B162" t="str">
            <v>04.1202</v>
          </cell>
          <cell r="C162" t="str">
            <v>Kyõ thuaät soá</v>
          </cell>
          <cell r="D162" t="str">
            <v>caùi</v>
          </cell>
          <cell r="E162">
            <v>3732</v>
          </cell>
          <cell r="F162">
            <v>399256</v>
          </cell>
          <cell r="G162">
            <v>436579</v>
          </cell>
          <cell r="H162">
            <v>839567</v>
          </cell>
          <cell r="I162">
            <v>839567</v>
          </cell>
          <cell r="J162">
            <v>0</v>
          </cell>
        </row>
        <row r="163">
          <cell r="B163" t="str">
            <v>04.1300 RÔ LE DOØNG ÑIEÄN - ÑIEÄN AÙP</v>
          </cell>
        </row>
        <row r="164">
          <cell r="C164" t="str">
            <v>Loaïi ñieän aùp</v>
          </cell>
        </row>
        <row r="165">
          <cell r="A165" t="str">
            <v>TN 04.1301</v>
          </cell>
          <cell r="B165" t="str">
            <v>04.1301</v>
          </cell>
          <cell r="C165" t="str">
            <v>Ñieän töø, ñieän töû</v>
          </cell>
          <cell r="D165" t="str">
            <v>caùi</v>
          </cell>
          <cell r="E165">
            <v>2927</v>
          </cell>
          <cell r="F165">
            <v>147872</v>
          </cell>
          <cell r="G165">
            <v>208654</v>
          </cell>
          <cell r="H165">
            <v>359453</v>
          </cell>
          <cell r="I165">
            <v>359454</v>
          </cell>
          <cell r="J165">
            <v>1</v>
          </cell>
        </row>
        <row r="166">
          <cell r="A166" t="str">
            <v>TN 04.1302</v>
          </cell>
          <cell r="B166" t="str">
            <v>04.1302</v>
          </cell>
          <cell r="C166" t="str">
            <v>Kyõ thuaät soá</v>
          </cell>
          <cell r="D166" t="str">
            <v>caùi</v>
          </cell>
          <cell r="E166">
            <v>1464</v>
          </cell>
          <cell r="F166">
            <v>133085</v>
          </cell>
          <cell r="G166">
            <v>201991</v>
          </cell>
          <cell r="H166">
            <v>336540</v>
          </cell>
          <cell r="I166">
            <v>336539</v>
          </cell>
          <cell r="J166">
            <v>-1</v>
          </cell>
        </row>
        <row r="167">
          <cell r="C167" t="str">
            <v xml:space="preserve">Loaïi doøng ñieän </v>
          </cell>
        </row>
        <row r="168">
          <cell r="A168" t="str">
            <v>TN 04.1304</v>
          </cell>
          <cell r="B168" t="str">
            <v>04.1304</v>
          </cell>
          <cell r="C168" t="str">
            <v>Ñieän töø, ñieän töû</v>
          </cell>
          <cell r="D168" t="str">
            <v>caùi</v>
          </cell>
          <cell r="E168">
            <v>3075</v>
          </cell>
          <cell r="F168">
            <v>221809</v>
          </cell>
          <cell r="G168">
            <v>312144</v>
          </cell>
          <cell r="H168">
            <v>537028</v>
          </cell>
          <cell r="I168">
            <v>537028</v>
          </cell>
          <cell r="J168">
            <v>0</v>
          </cell>
        </row>
        <row r="169">
          <cell r="A169" t="str">
            <v>TN 04.1305</v>
          </cell>
          <cell r="B169" t="str">
            <v>04.1305</v>
          </cell>
          <cell r="C169" t="str">
            <v>Kyõ thuaät soá</v>
          </cell>
          <cell r="D169" t="str">
            <v>caùi</v>
          </cell>
          <cell r="E169">
            <v>1538</v>
          </cell>
          <cell r="F169">
            <v>199628</v>
          </cell>
          <cell r="G169">
            <v>302315</v>
          </cell>
          <cell r="H169">
            <v>503481</v>
          </cell>
          <cell r="I169">
            <v>503481</v>
          </cell>
          <cell r="J169">
            <v>0</v>
          </cell>
        </row>
        <row r="170">
          <cell r="B170" t="str">
            <v>04.1400 RÔ LE TRUNG GIAN - THÔØI GIAN</v>
          </cell>
        </row>
        <row r="171">
          <cell r="C171" t="str">
            <v>Trung gian - thôøi gian</v>
          </cell>
        </row>
        <row r="172">
          <cell r="A172" t="str">
            <v>TN 04.1401</v>
          </cell>
          <cell r="B172" t="str">
            <v>04.1401</v>
          </cell>
          <cell r="C172" t="str">
            <v>Ñieän töø, ñieän töû</v>
          </cell>
          <cell r="D172" t="str">
            <v>caùi</v>
          </cell>
          <cell r="E172">
            <v>2046</v>
          </cell>
          <cell r="F172">
            <v>20332</v>
          </cell>
          <cell r="G172">
            <v>56127</v>
          </cell>
          <cell r="H172">
            <v>78505</v>
          </cell>
          <cell r="I172">
            <v>78505</v>
          </cell>
          <cell r="J172">
            <v>0</v>
          </cell>
        </row>
        <row r="173">
          <cell r="A173" t="str">
            <v>TN 04.1402</v>
          </cell>
          <cell r="B173" t="str">
            <v>04.1402</v>
          </cell>
          <cell r="C173" t="str">
            <v>Kyõ thuaät soá</v>
          </cell>
          <cell r="D173" t="str">
            <v>caùi</v>
          </cell>
          <cell r="E173">
            <v>1548</v>
          </cell>
          <cell r="F173">
            <v>16266</v>
          </cell>
          <cell r="G173">
            <v>55421</v>
          </cell>
          <cell r="H173">
            <v>73235</v>
          </cell>
          <cell r="I173">
            <v>73235</v>
          </cell>
          <cell r="J173">
            <v>0</v>
          </cell>
        </row>
        <row r="174">
          <cell r="C174" t="str">
            <v>Tín hieäu</v>
          </cell>
        </row>
        <row r="175">
          <cell r="A175" t="str">
            <v>TN 04.1403</v>
          </cell>
          <cell r="B175" t="str">
            <v>04.1403</v>
          </cell>
          <cell r="C175" t="str">
            <v>Ñieän töø, ñieän töû</v>
          </cell>
          <cell r="D175" t="str">
            <v>caùi</v>
          </cell>
          <cell r="E175">
            <v>1898</v>
          </cell>
          <cell r="F175">
            <v>18299</v>
          </cell>
          <cell r="G175">
            <v>50514</v>
          </cell>
          <cell r="H175">
            <v>70711</v>
          </cell>
          <cell r="I175">
            <v>70711</v>
          </cell>
          <cell r="J175">
            <v>0</v>
          </cell>
        </row>
        <row r="176">
          <cell r="A176" t="str">
            <v>TN 04.1404</v>
          </cell>
          <cell r="B176" t="str">
            <v>04.1404</v>
          </cell>
          <cell r="C176" t="str">
            <v>Kyõ thuaät soá</v>
          </cell>
          <cell r="D176" t="str">
            <v>caùi</v>
          </cell>
          <cell r="E176">
            <v>1474</v>
          </cell>
          <cell r="F176">
            <v>14639</v>
          </cell>
          <cell r="G176">
            <v>49879</v>
          </cell>
          <cell r="H176">
            <v>65992</v>
          </cell>
          <cell r="I176">
            <v>65993</v>
          </cell>
          <cell r="J176">
            <v>1</v>
          </cell>
        </row>
        <row r="177">
          <cell r="B177" t="str">
            <v>04.1500 RÔ LE COÂNG SUAÁT, DOØNG ÑIEÄN VAØ ÑIEÄN AÙP THÖÙ TÖÏ NGHÒCH</v>
          </cell>
        </row>
        <row r="178">
          <cell r="C178" t="str">
            <v>Coâng suaát U2, I2</v>
          </cell>
        </row>
        <row r="179">
          <cell r="A179" t="str">
            <v>TN 04.1501</v>
          </cell>
          <cell r="B179" t="str">
            <v>04.1501</v>
          </cell>
          <cell r="C179" t="str">
            <v>Ñieän töø, ñieän töû</v>
          </cell>
          <cell r="D179" t="str">
            <v>caùi</v>
          </cell>
          <cell r="E179">
            <v>4147</v>
          </cell>
          <cell r="F179">
            <v>83178</v>
          </cell>
          <cell r="G179">
            <v>111321</v>
          </cell>
          <cell r="H179">
            <v>198646</v>
          </cell>
          <cell r="I179">
            <v>198646</v>
          </cell>
          <cell r="J179">
            <v>0</v>
          </cell>
        </row>
        <row r="180">
          <cell r="A180" t="str">
            <v>TN 04.1502</v>
          </cell>
          <cell r="B180" t="str">
            <v>04.1502</v>
          </cell>
          <cell r="C180" t="str">
            <v>Kyõ thuaät soá</v>
          </cell>
          <cell r="D180" t="str">
            <v>caùi</v>
          </cell>
          <cell r="E180">
            <v>2874</v>
          </cell>
          <cell r="F180">
            <v>74860</v>
          </cell>
          <cell r="G180">
            <v>110097</v>
          </cell>
          <cell r="H180">
            <v>187831</v>
          </cell>
          <cell r="I180">
            <v>187831</v>
          </cell>
          <cell r="J180">
            <v>0</v>
          </cell>
        </row>
        <row r="181">
          <cell r="C181" t="str">
            <v>Taàn soá</v>
          </cell>
        </row>
        <row r="182">
          <cell r="A182" t="str">
            <v>TN 04.1503</v>
          </cell>
          <cell r="B182" t="str">
            <v>04.1503</v>
          </cell>
          <cell r="C182" t="str">
            <v>Ñieän töø, ñieän töû</v>
          </cell>
          <cell r="D182" t="str">
            <v>caùi</v>
          </cell>
          <cell r="E182">
            <v>3407</v>
          </cell>
          <cell r="F182">
            <v>66543</v>
          </cell>
          <cell r="G182">
            <v>50514</v>
          </cell>
          <cell r="H182">
            <v>120464</v>
          </cell>
          <cell r="I182">
            <v>120464</v>
          </cell>
          <cell r="J182">
            <v>0</v>
          </cell>
        </row>
        <row r="183">
          <cell r="A183" t="str">
            <v>TN 04.1504</v>
          </cell>
          <cell r="B183" t="str">
            <v>04.1504</v>
          </cell>
          <cell r="C183" t="str">
            <v>Kyõ thuaät soá</v>
          </cell>
          <cell r="D183" t="str">
            <v>caùi</v>
          </cell>
          <cell r="E183">
            <v>2504</v>
          </cell>
          <cell r="F183">
            <v>59888</v>
          </cell>
          <cell r="G183">
            <v>59347</v>
          </cell>
          <cell r="H183">
            <v>121739</v>
          </cell>
          <cell r="I183">
            <v>121740</v>
          </cell>
          <cell r="J183">
            <v>1</v>
          </cell>
        </row>
        <row r="184">
          <cell r="B184" t="str">
            <v>04.1600 RÔ LE CAÉT, BAÛO VEÄ CHOÁNG HÖ HOÛNG MAÙY CAÉT</v>
          </cell>
        </row>
        <row r="185">
          <cell r="C185" t="str">
            <v>Caét (-F86)</v>
          </cell>
        </row>
        <row r="186">
          <cell r="A186" t="str">
            <v>TN 04.1601</v>
          </cell>
          <cell r="B186" t="str">
            <v>04.1601</v>
          </cell>
          <cell r="C186" t="str">
            <v>Ñieän töø, ñieän töû</v>
          </cell>
          <cell r="D186" t="str">
            <v>caùi</v>
          </cell>
          <cell r="E186">
            <v>2430</v>
          </cell>
          <cell r="F186">
            <v>22366</v>
          </cell>
          <cell r="G186">
            <v>56127</v>
          </cell>
          <cell r="H186">
            <v>80923</v>
          </cell>
          <cell r="I186">
            <v>80922</v>
          </cell>
          <cell r="J186">
            <v>-1</v>
          </cell>
        </row>
        <row r="187">
          <cell r="A187" t="str">
            <v>TN 04.1602</v>
          </cell>
          <cell r="B187" t="str">
            <v>04.1602</v>
          </cell>
          <cell r="C187" t="str">
            <v>Kyõ thuaät soá</v>
          </cell>
          <cell r="D187" t="str">
            <v>caùi</v>
          </cell>
          <cell r="E187">
            <v>1855</v>
          </cell>
          <cell r="F187">
            <v>17893</v>
          </cell>
          <cell r="G187">
            <v>55421</v>
          </cell>
          <cell r="H187">
            <v>75169</v>
          </cell>
          <cell r="I187">
            <v>75169</v>
          </cell>
          <cell r="J187">
            <v>0</v>
          </cell>
        </row>
        <row r="188">
          <cell r="C188" t="str">
            <v>Choáng hö hoûng maùy caét (-F50BF)</v>
          </cell>
        </row>
        <row r="189">
          <cell r="A189" t="str">
            <v>TN 04.1603</v>
          </cell>
          <cell r="B189" t="str">
            <v>04.1603</v>
          </cell>
          <cell r="C189" t="str">
            <v>Ñieän töø, ñieän töû</v>
          </cell>
          <cell r="D189" t="str">
            <v>caùi</v>
          </cell>
          <cell r="E189">
            <v>2578</v>
          </cell>
          <cell r="F189">
            <v>55914</v>
          </cell>
          <cell r="G189">
            <v>138919</v>
          </cell>
          <cell r="H189">
            <v>197411</v>
          </cell>
          <cell r="I189">
            <v>197410</v>
          </cell>
          <cell r="J189">
            <v>-1</v>
          </cell>
        </row>
        <row r="190">
          <cell r="A190" t="str">
            <v>TN 04.1604</v>
          </cell>
          <cell r="B190" t="str">
            <v>04.1604</v>
          </cell>
          <cell r="C190" t="str">
            <v>Kyõ thuaät soá</v>
          </cell>
          <cell r="D190" t="str">
            <v>caùi</v>
          </cell>
          <cell r="E190">
            <v>1929</v>
          </cell>
          <cell r="F190">
            <v>50323</v>
          </cell>
          <cell r="G190">
            <v>82759</v>
          </cell>
          <cell r="H190">
            <v>135011</v>
          </cell>
          <cell r="I190">
            <v>135011</v>
          </cell>
          <cell r="J190">
            <v>0</v>
          </cell>
        </row>
        <row r="191">
          <cell r="B191" t="str">
            <v>04.1700 RÔ LE HÔÏP BOÄ, TÖÏ ÑOÄNG ÑOÙNG LAÏI, KIEÅM TRA ÑOÀNG BOÄ</v>
          </cell>
        </row>
        <row r="192">
          <cell r="C192" t="str">
            <v>Töï ñoäng ñoùng laïi</v>
          </cell>
        </row>
        <row r="193">
          <cell r="A193" t="str">
            <v>TN 04.1701</v>
          </cell>
          <cell r="B193" t="str">
            <v>04.1701</v>
          </cell>
          <cell r="C193" t="str">
            <v>Ñieän töø, ñieän töû</v>
          </cell>
          <cell r="D193" t="str">
            <v>caùi</v>
          </cell>
          <cell r="E193">
            <v>4147</v>
          </cell>
          <cell r="F193">
            <v>66543</v>
          </cell>
          <cell r="G193">
            <v>111321</v>
          </cell>
          <cell r="H193">
            <v>182011</v>
          </cell>
          <cell r="I193">
            <v>182011</v>
          </cell>
          <cell r="J193">
            <v>0</v>
          </cell>
        </row>
        <row r="194">
          <cell r="A194" t="str">
            <v>TN 04.1702</v>
          </cell>
          <cell r="B194" t="str">
            <v>04.1702</v>
          </cell>
          <cell r="C194" t="str">
            <v>Kyõ thuaät soá</v>
          </cell>
          <cell r="D194" t="str">
            <v>caùi</v>
          </cell>
          <cell r="E194">
            <v>2074</v>
          </cell>
          <cell r="F194">
            <v>59888</v>
          </cell>
          <cell r="G194">
            <v>76701</v>
          </cell>
          <cell r="H194">
            <v>138663</v>
          </cell>
          <cell r="I194">
            <v>138663</v>
          </cell>
          <cell r="J194">
            <v>0</v>
          </cell>
        </row>
        <row r="195">
          <cell r="C195" t="str">
            <v>Kieåm tra ñoàng boä</v>
          </cell>
        </row>
        <row r="196">
          <cell r="A196" t="str">
            <v>TN 04.1703</v>
          </cell>
          <cell r="B196" t="str">
            <v>04.1703</v>
          </cell>
          <cell r="C196" t="str">
            <v>Ñieän töø, ñieän töû</v>
          </cell>
          <cell r="D196" t="str">
            <v>caùi</v>
          </cell>
          <cell r="E196">
            <v>4443</v>
          </cell>
          <cell r="F196">
            <v>79851</v>
          </cell>
          <cell r="G196">
            <v>133305</v>
          </cell>
          <cell r="H196">
            <v>217599</v>
          </cell>
          <cell r="I196">
            <v>217600</v>
          </cell>
          <cell r="J196">
            <v>1</v>
          </cell>
        </row>
        <row r="197">
          <cell r="A197" t="str">
            <v>TN 04.1704</v>
          </cell>
          <cell r="B197" t="str">
            <v>04.1704</v>
          </cell>
          <cell r="C197" t="str">
            <v>Kyõ thuaät soá</v>
          </cell>
          <cell r="D197" t="str">
            <v>caùi</v>
          </cell>
          <cell r="E197">
            <v>3022</v>
          </cell>
          <cell r="F197">
            <v>63881</v>
          </cell>
          <cell r="G197">
            <v>108711</v>
          </cell>
          <cell r="H197">
            <v>175614</v>
          </cell>
          <cell r="I197">
            <v>175614</v>
          </cell>
          <cell r="J197">
            <v>0</v>
          </cell>
        </row>
        <row r="198">
          <cell r="B198" t="str">
            <v>04.1800 RÔ LE HÔÏP BOÄ, TÖÏ ÑOÄNG ÑIEÀU CHÆNH ÑIEÄN AÙP, TÖÏ ÑOÄNG NAÏP AÙC QUY, GHI SÖÏ COÁ</v>
          </cell>
        </row>
        <row r="199">
          <cell r="C199" t="str">
            <v>Ñieàu chænh ñieän aùp</v>
          </cell>
        </row>
        <row r="200">
          <cell r="A200" t="str">
            <v>TN 04.1801</v>
          </cell>
          <cell r="B200" t="str">
            <v>04.1801</v>
          </cell>
          <cell r="C200" t="str">
            <v>Ñieän töø, ñieän töû</v>
          </cell>
          <cell r="D200" t="str">
            <v>caùi</v>
          </cell>
          <cell r="E200">
            <v>4147</v>
          </cell>
          <cell r="F200">
            <v>399256</v>
          </cell>
          <cell r="G200">
            <v>276904</v>
          </cell>
          <cell r="H200">
            <v>680307</v>
          </cell>
          <cell r="I200">
            <v>680307</v>
          </cell>
          <cell r="J200">
            <v>0</v>
          </cell>
        </row>
        <row r="201">
          <cell r="A201" t="str">
            <v>TN 04.1802</v>
          </cell>
          <cell r="B201" t="str">
            <v>04.1802</v>
          </cell>
          <cell r="C201" t="str">
            <v>Kyõ thuaät soá</v>
          </cell>
          <cell r="D201" t="str">
            <v>caùi</v>
          </cell>
          <cell r="E201">
            <v>2570</v>
          </cell>
          <cell r="F201">
            <v>359330</v>
          </cell>
          <cell r="G201">
            <v>263324</v>
          </cell>
          <cell r="H201">
            <v>625224</v>
          </cell>
          <cell r="I201">
            <v>625224</v>
          </cell>
          <cell r="J201">
            <v>0</v>
          </cell>
        </row>
        <row r="202">
          <cell r="A202" t="str">
            <v>TN 04.1803</v>
          </cell>
          <cell r="B202" t="str">
            <v>04.1803</v>
          </cell>
          <cell r="C202" t="str">
            <v>Töï ñoäng naïp aéc quy</v>
          </cell>
          <cell r="D202" t="str">
            <v>caùi</v>
          </cell>
          <cell r="E202">
            <v>4251</v>
          </cell>
          <cell r="F202">
            <v>95821</v>
          </cell>
          <cell r="G202">
            <v>53610</v>
          </cell>
          <cell r="H202">
            <v>153682</v>
          </cell>
          <cell r="I202">
            <v>153682</v>
          </cell>
          <cell r="J202">
            <v>0</v>
          </cell>
        </row>
        <row r="203">
          <cell r="A203" t="str">
            <v>TN 04.1804</v>
          </cell>
          <cell r="B203" t="str">
            <v>04.1804</v>
          </cell>
          <cell r="C203" t="str">
            <v>Ghi söï coá</v>
          </cell>
          <cell r="D203" t="str">
            <v>caùi</v>
          </cell>
          <cell r="E203">
            <v>5552</v>
          </cell>
          <cell r="F203">
            <v>399256</v>
          </cell>
          <cell r="G203">
            <v>264246</v>
          </cell>
          <cell r="H203">
            <v>669054</v>
          </cell>
          <cell r="I203">
            <v>669054</v>
          </cell>
          <cell r="J203">
            <v>0</v>
          </cell>
        </row>
        <row r="204">
          <cell r="B204" t="str">
            <v>04.1900 RÔ LE: BOÄ GIAÙM SAÙT MAÏCH CAÉT, GIAÙM SAÙT MAÏCH DOØNG</v>
          </cell>
        </row>
        <row r="205">
          <cell r="C205" t="str">
            <v>Giaùm saùt maïch caét</v>
          </cell>
        </row>
        <row r="206">
          <cell r="A206" t="str">
            <v>TN 04.1901</v>
          </cell>
          <cell r="B206" t="str">
            <v>04.1901</v>
          </cell>
          <cell r="C206" t="str">
            <v>Ñieän töø, ñieän töû</v>
          </cell>
          <cell r="D206" t="str">
            <v>caùi</v>
          </cell>
          <cell r="E206">
            <v>3555</v>
          </cell>
          <cell r="F206">
            <v>63881</v>
          </cell>
          <cell r="G206">
            <v>66699</v>
          </cell>
          <cell r="H206">
            <v>134135</v>
          </cell>
          <cell r="I206">
            <v>134135</v>
          </cell>
          <cell r="J206">
            <v>0</v>
          </cell>
        </row>
        <row r="207">
          <cell r="A207" t="str">
            <v>TN 04.1902</v>
          </cell>
          <cell r="B207" t="str">
            <v>04.1902</v>
          </cell>
          <cell r="C207" t="str">
            <v>Kyõ thuaät soá</v>
          </cell>
          <cell r="D207" t="str">
            <v>caùi</v>
          </cell>
          <cell r="E207">
            <v>2578</v>
          </cell>
          <cell r="F207">
            <v>56285</v>
          </cell>
          <cell r="G207">
            <v>46076</v>
          </cell>
          <cell r="H207">
            <v>104939</v>
          </cell>
          <cell r="I207">
            <v>104940</v>
          </cell>
          <cell r="J207">
            <v>1</v>
          </cell>
        </row>
        <row r="208">
          <cell r="C208" t="str">
            <v>Giaùm saùt maïch doøng</v>
          </cell>
        </row>
        <row r="209">
          <cell r="A209" t="str">
            <v>TN 04.1903</v>
          </cell>
          <cell r="B209" t="str">
            <v>04.1903</v>
          </cell>
          <cell r="C209" t="str">
            <v>Ñieän töø, ñieän töû</v>
          </cell>
          <cell r="D209" t="str">
            <v>caùi</v>
          </cell>
          <cell r="E209">
            <v>3407</v>
          </cell>
          <cell r="F209">
            <v>53234</v>
          </cell>
          <cell r="G209">
            <v>55660</v>
          </cell>
          <cell r="H209">
            <v>112301</v>
          </cell>
          <cell r="I209">
            <v>112302</v>
          </cell>
          <cell r="J209">
            <v>1</v>
          </cell>
        </row>
        <row r="210">
          <cell r="A210" t="str">
            <v>TN 04.1904</v>
          </cell>
          <cell r="B210" t="str">
            <v>04.1904</v>
          </cell>
          <cell r="C210" t="str">
            <v>Kyõ thuaät soá</v>
          </cell>
          <cell r="D210" t="str">
            <v>caùi</v>
          </cell>
          <cell r="E210">
            <v>1704</v>
          </cell>
          <cell r="F210">
            <v>46905</v>
          </cell>
          <cell r="G210">
            <v>38350</v>
          </cell>
          <cell r="H210">
            <v>86959</v>
          </cell>
          <cell r="I210">
            <v>86959</v>
          </cell>
          <cell r="J210">
            <v>0</v>
          </cell>
        </row>
        <row r="211">
          <cell r="B211" t="str">
            <v>04.2000 RÔ LE: BOÄ GIAÙM SAÙT MAÏCH CAÉT, GIAÙM SAÙT MAÏCH DOØNG</v>
          </cell>
        </row>
        <row r="212">
          <cell r="A212" t="str">
            <v>TN 04.2001</v>
          </cell>
          <cell r="B212" t="str">
            <v>04.2001</v>
          </cell>
          <cell r="C212" t="str">
            <v>Rô le hôi</v>
          </cell>
          <cell r="D212" t="str">
            <v>caùi</v>
          </cell>
          <cell r="E212">
            <v>30176</v>
          </cell>
          <cell r="F212">
            <v>60997</v>
          </cell>
          <cell r="G212">
            <v>4122</v>
          </cell>
          <cell r="H212">
            <v>95295</v>
          </cell>
          <cell r="I212">
            <v>95296</v>
          </cell>
          <cell r="J212">
            <v>1</v>
          </cell>
        </row>
        <row r="213">
          <cell r="A213" t="str">
            <v>TN 04.2002</v>
          </cell>
          <cell r="B213" t="str">
            <v>04.2002</v>
          </cell>
          <cell r="C213" t="str">
            <v>Rô le doøng daàu</v>
          </cell>
          <cell r="D213" t="str">
            <v>caùi</v>
          </cell>
          <cell r="E213">
            <v>24141</v>
          </cell>
          <cell r="F213">
            <v>48798</v>
          </cell>
          <cell r="G213">
            <v>3298</v>
          </cell>
          <cell r="H213">
            <v>76237</v>
          </cell>
          <cell r="I213">
            <v>76237</v>
          </cell>
          <cell r="J213">
            <v>0</v>
          </cell>
        </row>
        <row r="214">
          <cell r="B214" t="str">
            <v>CHÖÔNG 5</v>
          </cell>
        </row>
        <row r="215">
          <cell r="B215" t="str">
            <v>05.0000 THÍ NGHIEÄM &amp; HIEÄU CHÆNH ÑO LÖÔØNG ÑIEÄN</v>
          </cell>
        </row>
        <row r="216">
          <cell r="B216" t="str">
            <v>05.1000 AMPEMEÙT, VOLMEÙT</v>
          </cell>
        </row>
        <row r="217">
          <cell r="C217" t="str">
            <v>AMPEMEÙT</v>
          </cell>
        </row>
        <row r="218">
          <cell r="A218" t="str">
            <v>TN 05.1001</v>
          </cell>
          <cell r="B218" t="str">
            <v>05.1001</v>
          </cell>
          <cell r="C218" t="str">
            <v>Loaïi AC</v>
          </cell>
          <cell r="D218" t="str">
            <v>caùi</v>
          </cell>
          <cell r="E218">
            <v>1671</v>
          </cell>
          <cell r="F218">
            <v>19519</v>
          </cell>
          <cell r="G218">
            <v>3501</v>
          </cell>
          <cell r="H218">
            <v>24691</v>
          </cell>
          <cell r="I218">
            <v>24691</v>
          </cell>
          <cell r="J218">
            <v>0</v>
          </cell>
        </row>
        <row r="219">
          <cell r="A219" t="str">
            <v>TN 05.1002</v>
          </cell>
          <cell r="B219" t="str">
            <v>05.1002</v>
          </cell>
          <cell r="C219" t="str">
            <v>Loaïi DC</v>
          </cell>
          <cell r="D219" t="str">
            <v>caùi</v>
          </cell>
          <cell r="E219">
            <v>1486</v>
          </cell>
          <cell r="F219">
            <v>17893</v>
          </cell>
          <cell r="G219">
            <v>3416</v>
          </cell>
          <cell r="H219">
            <v>22795</v>
          </cell>
          <cell r="I219">
            <v>22795</v>
          </cell>
          <cell r="J219">
            <v>0</v>
          </cell>
        </row>
        <row r="220">
          <cell r="C220" t="str">
            <v>VOLMEÙT</v>
          </cell>
        </row>
        <row r="221">
          <cell r="A221" t="str">
            <v>TN 05.1003</v>
          </cell>
          <cell r="B221" t="str">
            <v>05.1003</v>
          </cell>
          <cell r="C221" t="str">
            <v>Loaïi AC</v>
          </cell>
          <cell r="D221" t="str">
            <v>caùi</v>
          </cell>
          <cell r="E221">
            <v>1671</v>
          </cell>
          <cell r="F221">
            <v>19519</v>
          </cell>
          <cell r="G221">
            <v>3680</v>
          </cell>
          <cell r="H221">
            <v>24870</v>
          </cell>
          <cell r="I221">
            <v>24870</v>
          </cell>
          <cell r="J221">
            <v>0</v>
          </cell>
        </row>
        <row r="222">
          <cell r="A222" t="str">
            <v>TN 05.1004</v>
          </cell>
          <cell r="B222" t="str">
            <v>05.1004</v>
          </cell>
          <cell r="C222" t="str">
            <v>Loaïi DC</v>
          </cell>
          <cell r="D222" t="str">
            <v>caùi</v>
          </cell>
          <cell r="E222">
            <v>1486</v>
          </cell>
          <cell r="F222">
            <v>17893</v>
          </cell>
          <cell r="G222">
            <v>3680</v>
          </cell>
          <cell r="H222">
            <v>23059</v>
          </cell>
          <cell r="I222">
            <v>23059</v>
          </cell>
          <cell r="J222">
            <v>0</v>
          </cell>
        </row>
        <row r="223">
          <cell r="B223" t="str">
            <v>05.2000 AMPEMEÙT, VOLMEÙT COÙ BOÄ BIEÁN ÑOÅI, BAÙO CHAÏM ÑAÁT, ÑO ÑOÄ LEÄCH ÑIEÄN AÙP, CHÆ THÒ NAÁC MBA, ÑOÀNG BOÄ KEÁ, TAÀN SOÁ KEÁ</v>
          </cell>
        </row>
        <row r="224">
          <cell r="A224" t="str">
            <v>TN 05.2001</v>
          </cell>
          <cell r="B224" t="str">
            <v>05.2001</v>
          </cell>
          <cell r="C224" t="str">
            <v>A.V coù boä bieán ñoåi</v>
          </cell>
          <cell r="D224" t="str">
            <v>caùi</v>
          </cell>
          <cell r="E224">
            <v>1523</v>
          </cell>
          <cell r="F224">
            <v>20332</v>
          </cell>
          <cell r="G224">
            <v>4041</v>
          </cell>
          <cell r="H224">
            <v>25896</v>
          </cell>
          <cell r="I224">
            <v>25897</v>
          </cell>
          <cell r="J224">
            <v>1</v>
          </cell>
        </row>
        <row r="225">
          <cell r="A225" t="str">
            <v>TN 05.2002</v>
          </cell>
          <cell r="B225" t="str">
            <v>05.2002</v>
          </cell>
          <cell r="C225" t="str">
            <v>Baùo chaïm ñaát - leäch ñieän aùp</v>
          </cell>
          <cell r="D225" t="str">
            <v>caùi</v>
          </cell>
          <cell r="E225">
            <v>1412</v>
          </cell>
          <cell r="F225">
            <v>20332</v>
          </cell>
          <cell r="G225">
            <v>3680</v>
          </cell>
          <cell r="H225">
            <v>25424</v>
          </cell>
          <cell r="I225">
            <v>25424</v>
          </cell>
          <cell r="J225">
            <v>0</v>
          </cell>
        </row>
        <row r="226">
          <cell r="A226" t="str">
            <v>TN 05.2003</v>
          </cell>
          <cell r="B226" t="str">
            <v>05.2003</v>
          </cell>
          <cell r="C226" t="str">
            <v>Naác MBA, ñoàng boä keá</v>
          </cell>
          <cell r="D226" t="str">
            <v>caùi</v>
          </cell>
          <cell r="E226">
            <v>1745</v>
          </cell>
          <cell r="F226">
            <v>40665</v>
          </cell>
          <cell r="G226">
            <v>3680</v>
          </cell>
          <cell r="H226">
            <v>46090</v>
          </cell>
          <cell r="I226">
            <v>46090</v>
          </cell>
          <cell r="J226">
            <v>0</v>
          </cell>
        </row>
        <row r="227">
          <cell r="A227" t="str">
            <v>TN 05.2004</v>
          </cell>
          <cell r="B227" t="str">
            <v>05.2004</v>
          </cell>
          <cell r="C227" t="str">
            <v>Taàn soá keá</v>
          </cell>
          <cell r="D227" t="str">
            <v>caùi</v>
          </cell>
          <cell r="E227">
            <v>1634</v>
          </cell>
          <cell r="F227">
            <v>36598</v>
          </cell>
          <cell r="G227">
            <v>4658</v>
          </cell>
          <cell r="H227">
            <v>42890</v>
          </cell>
          <cell r="I227">
            <v>42891</v>
          </cell>
          <cell r="J227">
            <v>1</v>
          </cell>
        </row>
        <row r="228">
          <cell r="B228" t="str">
            <v>05.3000 ÑOÀNG HOÀ, COÂNG SUAÁT 3 PHA HÖÕU COÂNG, VOÂ COÂNG COÙ BOÄ BIEÁN ÑOÅI VAØ KHOÂNG COÙ BOÄ BIEÁN ÑOÅI, GOÙC PHA</v>
          </cell>
        </row>
        <row r="229">
          <cell r="A229" t="str">
            <v>TN 05.3001</v>
          </cell>
          <cell r="B229" t="str">
            <v>05.3001</v>
          </cell>
          <cell r="C229" t="str">
            <v>Ñoàng hoà coâng suaát 3 pha coù boä bieán ñoåi</v>
          </cell>
          <cell r="D229" t="str">
            <v>caùi</v>
          </cell>
          <cell r="E229">
            <v>1634</v>
          </cell>
          <cell r="F229">
            <v>40665</v>
          </cell>
          <cell r="G229">
            <v>3416</v>
          </cell>
          <cell r="H229">
            <v>45715</v>
          </cell>
          <cell r="I229">
            <v>45716</v>
          </cell>
          <cell r="J229">
            <v>1</v>
          </cell>
        </row>
        <row r="230">
          <cell r="A230" t="str">
            <v>TN 05.3002</v>
          </cell>
          <cell r="B230" t="str">
            <v>05.3002</v>
          </cell>
          <cell r="C230" t="str">
            <v>Ñoàng hoà coâng suaát 3 pha khoâng coù boä bieán ñoåi</v>
          </cell>
          <cell r="D230" t="str">
            <v>caùi</v>
          </cell>
          <cell r="E230">
            <v>1468</v>
          </cell>
          <cell r="F230">
            <v>32532</v>
          </cell>
          <cell r="G230">
            <v>3977</v>
          </cell>
          <cell r="H230">
            <v>37977</v>
          </cell>
          <cell r="I230">
            <v>37976</v>
          </cell>
          <cell r="J230">
            <v>-1</v>
          </cell>
        </row>
        <row r="231">
          <cell r="A231" t="str">
            <v>TN 05.3003</v>
          </cell>
          <cell r="B231" t="str">
            <v>05.3003</v>
          </cell>
          <cell r="C231" t="str">
            <v>Ñoàng hoà goùc pha</v>
          </cell>
          <cell r="D231" t="str">
            <v>caùi</v>
          </cell>
          <cell r="E231">
            <v>1634</v>
          </cell>
          <cell r="F231">
            <v>36598</v>
          </cell>
          <cell r="G231">
            <v>5431</v>
          </cell>
          <cell r="H231">
            <v>43663</v>
          </cell>
          <cell r="I231">
            <v>43664</v>
          </cell>
          <cell r="J231">
            <v>1</v>
          </cell>
        </row>
        <row r="232">
          <cell r="B232" t="str">
            <v>05.4000 COÂNG TÔ 3 PHA HÖÕU COÂNG, VOÂ COÂNG COÙ BOÄ BIEÁN ÑOÅI VAØ KHOÂNG COÙ BOÄ BIEÁN ÑOÅI, COÂNG TÔ 1 PHA, COÂNG TÔ 3 PHA COÙ LAÄP TRÌNH</v>
          </cell>
        </row>
        <row r="233">
          <cell r="A233" t="str">
            <v>TN 05.4001</v>
          </cell>
          <cell r="B233" t="str">
            <v>05.4001</v>
          </cell>
          <cell r="C233" t="str">
            <v>Coâng tô 3 pha coù boä bieán ñoåi</v>
          </cell>
          <cell r="D233" t="str">
            <v>caùi</v>
          </cell>
          <cell r="E233">
            <v>2411</v>
          </cell>
          <cell r="F233">
            <v>44362</v>
          </cell>
          <cell r="G233">
            <v>14486</v>
          </cell>
          <cell r="H233">
            <v>61259</v>
          </cell>
          <cell r="I233">
            <v>61259</v>
          </cell>
          <cell r="J233">
            <v>0</v>
          </cell>
        </row>
        <row r="234">
          <cell r="A234" t="str">
            <v>TN 05.4002</v>
          </cell>
          <cell r="B234" t="str">
            <v>05.4002</v>
          </cell>
          <cell r="C234" t="str">
            <v>Coâng tô 3 pha khoâng coù boä bieán ñoåi</v>
          </cell>
          <cell r="D234" t="str">
            <v>caùi</v>
          </cell>
          <cell r="E234">
            <v>2189</v>
          </cell>
          <cell r="F234">
            <v>28096</v>
          </cell>
          <cell r="G234">
            <v>14061</v>
          </cell>
          <cell r="H234">
            <v>44346</v>
          </cell>
          <cell r="I234">
            <v>44346</v>
          </cell>
          <cell r="J234">
            <v>0</v>
          </cell>
        </row>
        <row r="235">
          <cell r="A235" t="str">
            <v>TN 05.4003</v>
          </cell>
          <cell r="B235" t="str">
            <v>05.4003</v>
          </cell>
          <cell r="C235" t="str">
            <v>Coâng tô 1 pha</v>
          </cell>
          <cell r="D235" t="str">
            <v>caùi</v>
          </cell>
          <cell r="E235">
            <v>1856</v>
          </cell>
          <cell r="F235">
            <v>14048</v>
          </cell>
          <cell r="G235">
            <v>8235</v>
          </cell>
          <cell r="H235">
            <v>24139</v>
          </cell>
          <cell r="I235">
            <v>24139</v>
          </cell>
          <cell r="J235">
            <v>0</v>
          </cell>
        </row>
        <row r="236">
          <cell r="A236" t="str">
            <v>TN 05.4004</v>
          </cell>
          <cell r="B236" t="str">
            <v>05.4004</v>
          </cell>
          <cell r="C236" t="str">
            <v>Coâng tô 3 pha laäp trình</v>
          </cell>
          <cell r="D236" t="str">
            <v>caùi</v>
          </cell>
          <cell r="E236">
            <v>2411</v>
          </cell>
          <cell r="F236">
            <v>125692</v>
          </cell>
          <cell r="G236">
            <v>39006</v>
          </cell>
          <cell r="H236">
            <v>167109</v>
          </cell>
          <cell r="I236">
            <v>167109</v>
          </cell>
          <cell r="J236">
            <v>0</v>
          </cell>
        </row>
        <row r="237">
          <cell r="B237" t="str">
            <v>CHÖÔNG 6</v>
          </cell>
        </row>
        <row r="238">
          <cell r="B238" t="str">
            <v>06.0000 THÍ NGHIEÄM &amp; HIEÄU CHÆNH MAÏCH ÑK, ÑO LÖÔØNG NHIEÄT.</v>
          </cell>
        </row>
        <row r="239">
          <cell r="B239" t="str">
            <v>06.1000 AÙP KEÁ, CHAÂN KHOÂNG KEÁ.</v>
          </cell>
        </row>
        <row r="240">
          <cell r="C240" t="str">
            <v>Kieåu tröïc tieáp</v>
          </cell>
        </row>
        <row r="241">
          <cell r="A241" t="str">
            <v>TN 06.1001</v>
          </cell>
          <cell r="B241" t="str">
            <v>06.1001</v>
          </cell>
          <cell r="C241" t="str">
            <v>Koâng tieáp ñieåm</v>
          </cell>
          <cell r="D241" t="str">
            <v>caùi</v>
          </cell>
          <cell r="E241">
            <v>2759</v>
          </cell>
          <cell r="F241">
            <v>18484</v>
          </cell>
          <cell r="G241">
            <v>415</v>
          </cell>
          <cell r="H241">
            <v>21658</v>
          </cell>
          <cell r="I241">
            <v>21658</v>
          </cell>
          <cell r="J241">
            <v>0</v>
          </cell>
        </row>
        <row r="242">
          <cell r="A242" t="str">
            <v>TN 06.1002</v>
          </cell>
          <cell r="B242" t="str">
            <v>06.1002</v>
          </cell>
          <cell r="C242" t="str">
            <v>Coù tieáp ñieåm</v>
          </cell>
          <cell r="D242" t="str">
            <v>caùi</v>
          </cell>
          <cell r="E242">
            <v>3090</v>
          </cell>
          <cell r="F242">
            <v>22181</v>
          </cell>
          <cell r="G242">
            <v>881</v>
          </cell>
          <cell r="H242">
            <v>26152</v>
          </cell>
          <cell r="I242">
            <v>26152</v>
          </cell>
          <cell r="J242">
            <v>0</v>
          </cell>
        </row>
        <row r="243">
          <cell r="C243" t="str">
            <v>Kieåu nhieät giaõn nôû</v>
          </cell>
        </row>
        <row r="244">
          <cell r="A244" t="str">
            <v>TN 06.1003</v>
          </cell>
          <cell r="B244" t="str">
            <v>06.1003</v>
          </cell>
          <cell r="C244" t="str">
            <v>Koâng tieáp ñieåm</v>
          </cell>
          <cell r="D244" t="str">
            <v>caùi</v>
          </cell>
          <cell r="E244">
            <v>1080</v>
          </cell>
          <cell r="F244">
            <v>20332</v>
          </cell>
          <cell r="G244">
            <v>415</v>
          </cell>
          <cell r="H244">
            <v>21827</v>
          </cell>
          <cell r="I244">
            <v>21827</v>
          </cell>
          <cell r="J244">
            <v>0</v>
          </cell>
        </row>
        <row r="245">
          <cell r="A245" t="str">
            <v>TN 06.1004</v>
          </cell>
          <cell r="B245" t="str">
            <v>06.1004</v>
          </cell>
          <cell r="C245" t="str">
            <v>Coù tieáp ñieåm</v>
          </cell>
          <cell r="D245" t="str">
            <v>caùi</v>
          </cell>
          <cell r="E245">
            <v>1411</v>
          </cell>
          <cell r="F245">
            <v>24399</v>
          </cell>
          <cell r="G245">
            <v>881</v>
          </cell>
          <cell r="H245">
            <v>26691</v>
          </cell>
          <cell r="I245">
            <v>26691</v>
          </cell>
          <cell r="J245">
            <v>0</v>
          </cell>
        </row>
        <row r="246">
          <cell r="B246" t="str">
            <v>06.2000 ÑOÀNG HOÀ</v>
          </cell>
        </row>
        <row r="247">
          <cell r="A247" t="str">
            <v>TN 06.2001</v>
          </cell>
          <cell r="B247" t="str">
            <v>06.2001</v>
          </cell>
          <cell r="C247" t="str">
            <v>Ñoàng hoà möùc kieåu phao</v>
          </cell>
          <cell r="D247" t="str">
            <v>caùi</v>
          </cell>
          <cell r="E247">
            <v>1908</v>
          </cell>
          <cell r="F247">
            <v>12199</v>
          </cell>
          <cell r="G247">
            <v>415</v>
          </cell>
          <cell r="H247">
            <v>14522</v>
          </cell>
          <cell r="I247">
            <v>14522</v>
          </cell>
          <cell r="J247">
            <v>0</v>
          </cell>
        </row>
        <row r="248">
          <cell r="C248" t="str">
            <v>Ñoàng hoà löu löôïng</v>
          </cell>
        </row>
        <row r="249">
          <cell r="A249" t="str">
            <v>TN 06.2002</v>
          </cell>
          <cell r="B249" t="str">
            <v>06.2002</v>
          </cell>
          <cell r="C249" t="str">
            <v>Cheânh aùp chæ möùc</v>
          </cell>
          <cell r="D249" t="str">
            <v>caùi</v>
          </cell>
          <cell r="E249">
            <v>2648</v>
          </cell>
          <cell r="F249">
            <v>36598</v>
          </cell>
          <cell r="G249">
            <v>694</v>
          </cell>
          <cell r="H249">
            <v>39940</v>
          </cell>
          <cell r="I249">
            <v>39941</v>
          </cell>
          <cell r="J249">
            <v>1</v>
          </cell>
        </row>
        <row r="250">
          <cell r="A250" t="str">
            <v>TN 06.2003</v>
          </cell>
          <cell r="B250" t="str">
            <v>06.2003</v>
          </cell>
          <cell r="C250" t="str">
            <v>Cheânh aùp coù coâng tô</v>
          </cell>
          <cell r="D250" t="str">
            <v>caùi</v>
          </cell>
          <cell r="E250">
            <v>3349</v>
          </cell>
          <cell r="F250">
            <v>43918</v>
          </cell>
          <cell r="G250">
            <v>694</v>
          </cell>
          <cell r="H250">
            <v>47961</v>
          </cell>
          <cell r="I250">
            <v>47962</v>
          </cell>
          <cell r="J250">
            <v>1</v>
          </cell>
        </row>
        <row r="251">
          <cell r="A251" t="str">
            <v>TN 06.2004</v>
          </cell>
          <cell r="B251" t="str">
            <v>06.2004</v>
          </cell>
          <cell r="C251" t="str">
            <v>Caàu ño nhieät ñoä chæ thò</v>
          </cell>
          <cell r="D251" t="str">
            <v>caùi</v>
          </cell>
          <cell r="E251">
            <v>3719</v>
          </cell>
          <cell r="F251">
            <v>24399</v>
          </cell>
          <cell r="G251">
            <v>280</v>
          </cell>
          <cell r="H251">
            <v>28398</v>
          </cell>
          <cell r="I251">
            <v>28398</v>
          </cell>
          <cell r="J251">
            <v>0</v>
          </cell>
        </row>
        <row r="252">
          <cell r="B252" t="str">
            <v>06.3000 RÔLE AÙP LÖÏC</v>
          </cell>
          <cell r="H252">
            <v>0</v>
          </cell>
          <cell r="J252">
            <v>0</v>
          </cell>
        </row>
        <row r="253">
          <cell r="A253" t="str">
            <v>TN 06.3001</v>
          </cell>
          <cell r="B253" t="str">
            <v>06.3001</v>
          </cell>
          <cell r="C253" t="str">
            <v>Rô le aùp löïc chaân khoâng</v>
          </cell>
          <cell r="D253" t="str">
            <v>caùi</v>
          </cell>
          <cell r="E253">
            <v>2780</v>
          </cell>
          <cell r="F253">
            <v>20332</v>
          </cell>
          <cell r="G253">
            <v>415</v>
          </cell>
          <cell r="H253">
            <v>23527</v>
          </cell>
          <cell r="I253">
            <v>23528</v>
          </cell>
          <cell r="J253">
            <v>1</v>
          </cell>
        </row>
        <row r="254">
          <cell r="A254" t="str">
            <v>TN 06.3002</v>
          </cell>
          <cell r="B254" t="str">
            <v>06.3002</v>
          </cell>
          <cell r="C254" t="str">
            <v>Rô le nhieät</v>
          </cell>
          <cell r="D254" t="str">
            <v>caùi</v>
          </cell>
          <cell r="E254">
            <v>2496</v>
          </cell>
          <cell r="F254">
            <v>24399</v>
          </cell>
          <cell r="G254">
            <v>466</v>
          </cell>
          <cell r="H254">
            <v>27361</v>
          </cell>
          <cell r="I254">
            <v>27361</v>
          </cell>
          <cell r="J254">
            <v>0</v>
          </cell>
        </row>
        <row r="255">
          <cell r="A255" t="str">
            <v>TN 06.3003</v>
          </cell>
          <cell r="B255" t="str">
            <v>06.3003</v>
          </cell>
          <cell r="C255" t="str">
            <v>Logomet ño nhieät ñoä</v>
          </cell>
          <cell r="D255" t="str">
            <v>caùi</v>
          </cell>
          <cell r="E255">
            <v>2496</v>
          </cell>
          <cell r="F255">
            <v>40665</v>
          </cell>
          <cell r="G255">
            <v>466</v>
          </cell>
          <cell r="H255">
            <v>43627</v>
          </cell>
          <cell r="I255">
            <v>43627</v>
          </cell>
          <cell r="J255">
            <v>0</v>
          </cell>
        </row>
        <row r="256">
          <cell r="A256" t="str">
            <v>TN 06.3004</v>
          </cell>
          <cell r="B256" t="str">
            <v>06.3004</v>
          </cell>
          <cell r="C256" t="str">
            <v>Boä bieán ñoåi tín hieäu</v>
          </cell>
          <cell r="D256" t="str">
            <v>caùi</v>
          </cell>
          <cell r="E256">
            <v>2496</v>
          </cell>
          <cell r="F256">
            <v>40665</v>
          </cell>
          <cell r="G256">
            <v>1118</v>
          </cell>
          <cell r="H256">
            <v>44279</v>
          </cell>
          <cell r="I256">
            <v>44279</v>
          </cell>
          <cell r="J256">
            <v>0</v>
          </cell>
        </row>
        <row r="257">
          <cell r="B257" t="str">
            <v>CHÖÔNG 7</v>
          </cell>
          <cell r="H257">
            <v>0</v>
          </cell>
          <cell r="J257">
            <v>0</v>
          </cell>
        </row>
        <row r="258">
          <cell r="B258" t="str">
            <v>07.0000 THÍ NGHIEÄM &amp; HIEÄU CHÆNH MAÏCH ÑK, ÑO LÖÔØNG, RÔLE BVEÄ, TÖÏ ÑOÄNG VAØ TÍN HIEÄU.</v>
          </cell>
          <cell r="H258">
            <v>0</v>
          </cell>
          <cell r="J258">
            <v>0</v>
          </cell>
        </row>
        <row r="259">
          <cell r="B259" t="str">
            <v>07.1000 HEÄ THOÁNG MAÏCH NGUOÀN AC, DC; MAÏCH TÍN HIEÄU TRUNG TAÂM; MAÏCH ÑIEÄN AÙP VAØ DOØNG ÑIEÄN.</v>
          </cell>
          <cell r="H259">
            <v>0</v>
          </cell>
          <cell r="J259">
            <v>0</v>
          </cell>
        </row>
        <row r="260">
          <cell r="A260" t="str">
            <v>TN 07.1001</v>
          </cell>
          <cell r="B260" t="str">
            <v>07.1001</v>
          </cell>
          <cell r="C260" t="str">
            <v>Xoay chieàu AC</v>
          </cell>
          <cell r="D260" t="str">
            <v>H.thg</v>
          </cell>
          <cell r="E260">
            <v>13700</v>
          </cell>
          <cell r="F260">
            <v>288351</v>
          </cell>
          <cell r="G260">
            <v>22490</v>
          </cell>
          <cell r="H260">
            <v>324541</v>
          </cell>
          <cell r="I260">
            <v>324541</v>
          </cell>
          <cell r="J260">
            <v>0</v>
          </cell>
        </row>
        <row r="261">
          <cell r="A261" t="str">
            <v>TN 07.1002</v>
          </cell>
          <cell r="B261" t="str">
            <v>07.1002</v>
          </cell>
          <cell r="C261" t="str">
            <v>Moät chieáu DC</v>
          </cell>
          <cell r="D261" t="str">
            <v>H.thg</v>
          </cell>
          <cell r="E261">
            <v>10960</v>
          </cell>
          <cell r="F261">
            <v>259516</v>
          </cell>
          <cell r="G261">
            <v>20241</v>
          </cell>
          <cell r="H261">
            <v>290717</v>
          </cell>
          <cell r="I261">
            <v>290717</v>
          </cell>
          <cell r="J261">
            <v>0</v>
          </cell>
        </row>
        <row r="262">
          <cell r="A262" t="str">
            <v>TN 07.1003</v>
          </cell>
          <cell r="B262" t="str">
            <v>07.1003</v>
          </cell>
          <cell r="C262" t="str">
            <v>Tín hieäu trung taâm</v>
          </cell>
          <cell r="D262" t="str">
            <v>H.thg</v>
          </cell>
          <cell r="E262">
            <v>10960</v>
          </cell>
          <cell r="F262">
            <v>346022</v>
          </cell>
          <cell r="G262">
            <v>26352</v>
          </cell>
          <cell r="H262">
            <v>383334</v>
          </cell>
          <cell r="I262">
            <v>383334</v>
          </cell>
          <cell r="J262">
            <v>0</v>
          </cell>
        </row>
        <row r="263">
          <cell r="A263" t="str">
            <v>TN 07.1004</v>
          </cell>
          <cell r="B263" t="str">
            <v>07.1004</v>
          </cell>
          <cell r="C263" t="str">
            <v>Maïch ñieän aùp vaø doøng ñieän</v>
          </cell>
          <cell r="D263" t="str">
            <v>H.thg</v>
          </cell>
          <cell r="E263">
            <v>13700</v>
          </cell>
          <cell r="F263">
            <v>221809</v>
          </cell>
          <cell r="G263">
            <v>17992</v>
          </cell>
          <cell r="H263">
            <v>253501</v>
          </cell>
          <cell r="I263">
            <v>253500</v>
          </cell>
          <cell r="J263">
            <v>-1</v>
          </cell>
        </row>
        <row r="264">
          <cell r="B264" t="str">
            <v>07.2000 MAÏCH ÑK MAÙY CAÉT, DCL.</v>
          </cell>
          <cell r="H264">
            <v>0</v>
          </cell>
          <cell r="J264">
            <v>0</v>
          </cell>
        </row>
        <row r="265">
          <cell r="A265" t="str">
            <v>TN 07.2001</v>
          </cell>
          <cell r="B265" t="str">
            <v>07.2001</v>
          </cell>
          <cell r="C265" t="str">
            <v>Maùy caét 3-35kV</v>
          </cell>
          <cell r="D265" t="str">
            <v>Boä</v>
          </cell>
          <cell r="E265">
            <v>5549</v>
          </cell>
          <cell r="F265">
            <v>170349</v>
          </cell>
          <cell r="G265">
            <v>27820</v>
          </cell>
          <cell r="H265">
            <v>203718</v>
          </cell>
          <cell r="I265">
            <v>203718</v>
          </cell>
          <cell r="J265">
            <v>0</v>
          </cell>
        </row>
        <row r="266">
          <cell r="A266" t="str">
            <v>TN 07.2002</v>
          </cell>
          <cell r="B266" t="str">
            <v>07.2002</v>
          </cell>
          <cell r="C266" t="str">
            <v>Maùy caét 66-110kV</v>
          </cell>
          <cell r="D266" t="str">
            <v>Boä</v>
          </cell>
          <cell r="E266">
            <v>6936</v>
          </cell>
          <cell r="F266">
            <v>212936</v>
          </cell>
          <cell r="G266">
            <v>34775</v>
          </cell>
          <cell r="H266">
            <v>254647</v>
          </cell>
          <cell r="I266">
            <v>254647</v>
          </cell>
          <cell r="J266">
            <v>0</v>
          </cell>
        </row>
        <row r="267">
          <cell r="A267" t="str">
            <v>TN 07.2003</v>
          </cell>
          <cell r="B267" t="str">
            <v>07.2003</v>
          </cell>
          <cell r="C267" t="str">
            <v>Maùy caét 220-500kV</v>
          </cell>
          <cell r="D267" t="str">
            <v>Boä</v>
          </cell>
          <cell r="E267">
            <v>8670</v>
          </cell>
          <cell r="F267">
            <v>266170</v>
          </cell>
          <cell r="G267">
            <v>43468</v>
          </cell>
          <cell r="H267">
            <v>318308</v>
          </cell>
          <cell r="I267">
            <v>318309</v>
          </cell>
          <cell r="J267">
            <v>1</v>
          </cell>
        </row>
        <row r="268">
          <cell r="A268" t="str">
            <v>TN 07.2004</v>
          </cell>
          <cell r="B268" t="str">
            <v>07.2004</v>
          </cell>
          <cell r="C268" t="str">
            <v>Dao caùch ly coù ñieàu khieån</v>
          </cell>
          <cell r="D268" t="str">
            <v>Boä</v>
          </cell>
          <cell r="E268">
            <v>4439</v>
          </cell>
          <cell r="F268">
            <v>136279</v>
          </cell>
          <cell r="G268">
            <v>22256</v>
          </cell>
          <cell r="H268">
            <v>162974</v>
          </cell>
          <cell r="I268">
            <v>162974</v>
          </cell>
          <cell r="J268">
            <v>0</v>
          </cell>
        </row>
        <row r="269">
          <cell r="B269" t="str">
            <v>07.3000 MAÏCH ÑK : NEÙN KHÍ, CÖÙU HOAÛ, LAØM MAÙT MBA; SAÁY; CHIEÁU SAÙNG</v>
          </cell>
          <cell r="H269">
            <v>0</v>
          </cell>
          <cell r="J269">
            <v>0</v>
          </cell>
        </row>
        <row r="270">
          <cell r="A270" t="str">
            <v>TN 07.3001</v>
          </cell>
          <cell r="B270" t="str">
            <v>07.3001</v>
          </cell>
          <cell r="C270" t="str">
            <v>Neùn khí</v>
          </cell>
          <cell r="D270" t="str">
            <v>Boä</v>
          </cell>
          <cell r="E270">
            <v>1420</v>
          </cell>
          <cell r="F270">
            <v>34887</v>
          </cell>
          <cell r="G270">
            <v>5571</v>
          </cell>
          <cell r="H270">
            <v>41878</v>
          </cell>
          <cell r="I270">
            <v>41879</v>
          </cell>
          <cell r="J270">
            <v>1</v>
          </cell>
        </row>
        <row r="271">
          <cell r="A271" t="str">
            <v>TN 07.3002</v>
          </cell>
          <cell r="B271" t="str">
            <v>07.3002</v>
          </cell>
          <cell r="C271" t="str">
            <v>Cöùu hoûa</v>
          </cell>
          <cell r="D271" t="str">
            <v>Boä</v>
          </cell>
          <cell r="E271">
            <v>1776</v>
          </cell>
          <cell r="F271">
            <v>43609</v>
          </cell>
          <cell r="G271">
            <v>6964</v>
          </cell>
          <cell r="H271">
            <v>52349</v>
          </cell>
          <cell r="I271">
            <v>52349</v>
          </cell>
          <cell r="J271">
            <v>0</v>
          </cell>
        </row>
        <row r="272">
          <cell r="A272" t="str">
            <v>TN 07.3003</v>
          </cell>
          <cell r="B272" t="str">
            <v>07.3003</v>
          </cell>
          <cell r="C272" t="str">
            <v>Laøm maùt MBA</v>
          </cell>
          <cell r="D272" t="str">
            <v>Boä</v>
          </cell>
          <cell r="E272">
            <v>2220</v>
          </cell>
          <cell r="F272">
            <v>54512</v>
          </cell>
          <cell r="G272">
            <v>8705</v>
          </cell>
          <cell r="H272">
            <v>65437</v>
          </cell>
          <cell r="I272">
            <v>65436</v>
          </cell>
          <cell r="J272">
            <v>-1</v>
          </cell>
        </row>
        <row r="273">
          <cell r="A273" t="str">
            <v>TN 07.3004</v>
          </cell>
          <cell r="B273" t="str">
            <v>07.3004</v>
          </cell>
          <cell r="C273" t="str">
            <v>Saáy, chieáu saùng tuû</v>
          </cell>
          <cell r="D273" t="str">
            <v>Boä</v>
          </cell>
          <cell r="E273">
            <v>1136</v>
          </cell>
          <cell r="F273">
            <v>27910</v>
          </cell>
          <cell r="G273">
            <v>885</v>
          </cell>
          <cell r="H273">
            <v>29931</v>
          </cell>
          <cell r="I273">
            <v>29932</v>
          </cell>
          <cell r="J273">
            <v>1</v>
          </cell>
        </row>
        <row r="274">
          <cell r="B274" t="str">
            <v>07.4000 HEÄ THOÁNG MAÏCH: BAÛO VEÄ: (THÔØI GIAN, TRUNG GIAN, CAÉT TRÖÏC TIEÁP…)</v>
          </cell>
          <cell r="H274">
            <v>0</v>
          </cell>
          <cell r="J274">
            <v>0</v>
          </cell>
        </row>
        <row r="275">
          <cell r="A275" t="str">
            <v>TN 07.4001</v>
          </cell>
          <cell r="B275" t="str">
            <v>07.4001</v>
          </cell>
          <cell r="C275" t="str">
            <v>Ño löôøng</v>
          </cell>
          <cell r="D275" t="str">
            <v>h.,thg</v>
          </cell>
          <cell r="E275">
            <v>4576</v>
          </cell>
          <cell r="F275">
            <v>177447</v>
          </cell>
          <cell r="G275">
            <v>25902</v>
          </cell>
          <cell r="H275">
            <v>207925</v>
          </cell>
          <cell r="I275">
            <v>207925</v>
          </cell>
          <cell r="J275">
            <v>0</v>
          </cell>
        </row>
        <row r="276">
          <cell r="A276" t="str">
            <v>TN 07.4002</v>
          </cell>
          <cell r="B276" t="str">
            <v>07.4002</v>
          </cell>
          <cell r="C276" t="str">
            <v>Ghi chuïp</v>
          </cell>
          <cell r="D276" t="str">
            <v>h.thg</v>
          </cell>
          <cell r="E276">
            <v>8580</v>
          </cell>
          <cell r="F276">
            <v>332713</v>
          </cell>
          <cell r="G276">
            <v>40472</v>
          </cell>
          <cell r="H276">
            <v>381765</v>
          </cell>
          <cell r="I276">
            <v>381765</v>
          </cell>
          <cell r="J276">
            <v>0</v>
          </cell>
        </row>
        <row r="277">
          <cell r="A277" t="str">
            <v>TN 07.4003</v>
          </cell>
          <cell r="B277" t="str">
            <v>07.4003</v>
          </cell>
          <cell r="C277" t="str">
            <v>Baûo veä</v>
          </cell>
          <cell r="D277" t="str">
            <v>h.thg</v>
          </cell>
          <cell r="E277">
            <v>5720</v>
          </cell>
          <cell r="F277">
            <v>221809</v>
          </cell>
          <cell r="G277">
            <v>32378</v>
          </cell>
          <cell r="H277">
            <v>259907</v>
          </cell>
          <cell r="I277">
            <v>259906</v>
          </cell>
          <cell r="J277">
            <v>-1</v>
          </cell>
        </row>
        <row r="278">
          <cell r="A278" t="str">
            <v>TN 07.4004</v>
          </cell>
          <cell r="B278" t="str">
            <v>07.4004</v>
          </cell>
          <cell r="C278" t="str">
            <v>Tín hieäu</v>
          </cell>
          <cell r="D278" t="str">
            <v>h.thg</v>
          </cell>
          <cell r="E278">
            <v>1373</v>
          </cell>
          <cell r="F278">
            <v>35489</v>
          </cell>
          <cell r="G278">
            <v>7771</v>
          </cell>
          <cell r="H278">
            <v>44633</v>
          </cell>
          <cell r="I278">
            <v>44633</v>
          </cell>
          <cell r="J278">
            <v>0</v>
          </cell>
        </row>
        <row r="279">
          <cell r="B279" t="str">
            <v>07.5000 HEÄ THOÁNG MAÏCH TÖÏ ÑOÄNG: ÑIEÀU CHÆNH ÑIEÄN AÙP DÖÔÙI TAÛI</v>
          </cell>
          <cell r="H279">
            <v>0</v>
          </cell>
          <cell r="J279">
            <v>0</v>
          </cell>
        </row>
        <row r="280">
          <cell r="A280" t="str">
            <v>TN 07.5001</v>
          </cell>
          <cell r="B280" t="str">
            <v>07.5001</v>
          </cell>
          <cell r="C280" t="str">
            <v>Ñieàu chænh ñieän aùp döôùi taûi</v>
          </cell>
          <cell r="D280" t="str">
            <v>h.thg</v>
          </cell>
          <cell r="E280">
            <v>5878</v>
          </cell>
          <cell r="F280">
            <v>260256</v>
          </cell>
          <cell r="G280">
            <v>43468</v>
          </cell>
          <cell r="H280">
            <v>309602</v>
          </cell>
          <cell r="I280">
            <v>309602</v>
          </cell>
          <cell r="J280">
            <v>0</v>
          </cell>
        </row>
        <row r="281">
          <cell r="A281" t="str">
            <v>TN 07.5002</v>
          </cell>
          <cell r="B281" t="str">
            <v>07.5002</v>
          </cell>
          <cell r="C281" t="str">
            <v>Ñoùng laëp laïi maùy ngaét</v>
          </cell>
          <cell r="D281" t="str">
            <v>h.thg</v>
          </cell>
          <cell r="E281">
            <v>2939</v>
          </cell>
          <cell r="F281">
            <v>130128</v>
          </cell>
          <cell r="G281">
            <v>21734</v>
          </cell>
          <cell r="H281">
            <v>154801</v>
          </cell>
          <cell r="I281">
            <v>154801</v>
          </cell>
          <cell r="J281">
            <v>0</v>
          </cell>
        </row>
        <row r="282">
          <cell r="B282" t="str">
            <v>07.6000 THIEÁT BÒ ÑO XA</v>
          </cell>
          <cell r="H282">
            <v>0</v>
          </cell>
          <cell r="J282">
            <v>0</v>
          </cell>
        </row>
        <row r="283">
          <cell r="A283" t="str">
            <v>TN 07.6000</v>
          </cell>
          <cell r="B283" t="str">
            <v>07.6000</v>
          </cell>
          <cell r="C283" t="str">
            <v>Thieát bò ño xa</v>
          </cell>
          <cell r="D283" t="str">
            <v>H.thg</v>
          </cell>
          <cell r="E283">
            <v>10013</v>
          </cell>
          <cell r="F283">
            <v>166357</v>
          </cell>
          <cell r="G283">
            <v>14006</v>
          </cell>
          <cell r="H283">
            <v>190376</v>
          </cell>
          <cell r="I283">
            <v>190375</v>
          </cell>
          <cell r="J283">
            <v>-1</v>
          </cell>
        </row>
        <row r="284">
          <cell r="B284" t="str">
            <v>07.7000 SÔ ÑOÀ LOGIC ÑK BAÛO VEÄ VAØ TRUYEÀN CAÉT</v>
          </cell>
          <cell r="H284">
            <v>0</v>
          </cell>
          <cell r="J284">
            <v>0</v>
          </cell>
        </row>
        <row r="285">
          <cell r="A285" t="str">
            <v>TN 07.7000</v>
          </cell>
          <cell r="B285" t="str">
            <v>07.7000</v>
          </cell>
          <cell r="C285" t="str">
            <v>Sô ñoà logic ñieàu khieån BV &amp; truyeàn caét</v>
          </cell>
          <cell r="D285" t="str">
            <v>H.thg</v>
          </cell>
          <cell r="E285">
            <v>9503</v>
          </cell>
          <cell r="F285">
            <v>184841</v>
          </cell>
          <cell r="G285">
            <v>71132</v>
          </cell>
          <cell r="H285">
            <v>265476</v>
          </cell>
          <cell r="I285">
            <v>265475</v>
          </cell>
          <cell r="J285">
            <v>-1</v>
          </cell>
        </row>
        <row r="286">
          <cell r="A286" t="str">
            <v>TN CHÖÔNG 8</v>
          </cell>
          <cell r="B286" t="str">
            <v>CHÖÔNG 8</v>
          </cell>
          <cell r="H286">
            <v>0</v>
          </cell>
          <cell r="J286">
            <v>0</v>
          </cell>
        </row>
        <row r="287">
          <cell r="B287" t="str">
            <v>08.0000 THÍ NGHIEÄM &amp; HIEÄU CHÆNH MAÃU HOÙA.</v>
          </cell>
          <cell r="H287">
            <v>0</v>
          </cell>
          <cell r="J287">
            <v>0</v>
          </cell>
        </row>
        <row r="288">
          <cell r="B288" t="str">
            <v>08.1000 TÍNH CHAÁT HOÙA HOÏC MAÃU DAÀU CAÙCH ÑIEÄN.</v>
          </cell>
          <cell r="H288">
            <v>0</v>
          </cell>
          <cell r="J288">
            <v>0</v>
          </cell>
        </row>
        <row r="289">
          <cell r="A289" t="str">
            <v>TN 08.1000</v>
          </cell>
          <cell r="B289" t="str">
            <v>08.1000</v>
          </cell>
          <cell r="C289" t="str">
            <v>Tính chaát hoùa hoïc maãu daàu caùch ñieän</v>
          </cell>
          <cell r="D289" t="str">
            <v>MAU</v>
          </cell>
          <cell r="E289">
            <v>81128</v>
          </cell>
          <cell r="F289">
            <v>184841</v>
          </cell>
          <cell r="G289">
            <v>26735</v>
          </cell>
          <cell r="H289">
            <v>292704</v>
          </cell>
          <cell r="I289">
            <v>292704</v>
          </cell>
          <cell r="J289">
            <v>0</v>
          </cell>
        </row>
        <row r="290">
          <cell r="B290" t="str">
            <v>08.2000 ÑIEÄN AÙP XUYEÂN THUÛNG; Tg  DAÀU CAÙCH ÑIEÄN.</v>
          </cell>
          <cell r="H290">
            <v>0</v>
          </cell>
          <cell r="J290">
            <v>0</v>
          </cell>
        </row>
        <row r="291">
          <cell r="A291" t="str">
            <v>TN 08.2001</v>
          </cell>
          <cell r="B291" t="str">
            <v>08.2001</v>
          </cell>
          <cell r="C291" t="str">
            <v>Ñieän aùp xuyeân thuûng</v>
          </cell>
          <cell r="D291" t="str">
            <v>MAU</v>
          </cell>
          <cell r="E291">
            <v>6977</v>
          </cell>
          <cell r="F291">
            <v>24399</v>
          </cell>
          <cell r="G291">
            <v>8202</v>
          </cell>
          <cell r="H291">
            <v>39578</v>
          </cell>
          <cell r="I291">
            <v>39578</v>
          </cell>
          <cell r="J291">
            <v>0</v>
          </cell>
        </row>
        <row r="292">
          <cell r="A292" t="str">
            <v>TN 08.2002</v>
          </cell>
          <cell r="B292" t="str">
            <v>08.2002</v>
          </cell>
          <cell r="C292" t="str">
            <v>Tg d cuûa daàu caùch ñieän</v>
          </cell>
          <cell r="D292" t="str">
            <v>MAU</v>
          </cell>
          <cell r="E292">
            <v>7659</v>
          </cell>
          <cell r="F292">
            <v>44362</v>
          </cell>
          <cell r="G292">
            <v>10974</v>
          </cell>
          <cell r="H292">
            <v>62995</v>
          </cell>
          <cell r="I292">
            <v>62995</v>
          </cell>
          <cell r="J292">
            <v>0</v>
          </cell>
        </row>
        <row r="293">
          <cell r="B293" t="str">
            <v>08.3000 ÑOÄ OÅN ÑÒNH OÂXY HOÙA  DAÀU CAÙCH ÑIEÄN.</v>
          </cell>
          <cell r="H293">
            <v>0</v>
          </cell>
          <cell r="J293">
            <v>0</v>
          </cell>
        </row>
        <row r="294">
          <cell r="A294" t="str">
            <v>TN 08.3000</v>
          </cell>
          <cell r="B294" t="str">
            <v>08.3000</v>
          </cell>
          <cell r="C294" t="str">
            <v>Ñoä oån ñònh Oxy hoùa daàu caùch ñieän</v>
          </cell>
          <cell r="D294" t="str">
            <v>MAU</v>
          </cell>
          <cell r="E294">
            <v>97925</v>
          </cell>
          <cell r="F294">
            <v>382620</v>
          </cell>
          <cell r="G294">
            <v>162517</v>
          </cell>
          <cell r="H294">
            <v>643062</v>
          </cell>
          <cell r="I294">
            <v>643062</v>
          </cell>
          <cell r="J294">
            <v>0</v>
          </cell>
        </row>
        <row r="295">
          <cell r="B295" t="str">
            <v>08.4000 HAØM LÖÔÏNG AÅM CUÛA  DAÀU CAÙCH ÑIEÄN.</v>
          </cell>
          <cell r="H295">
            <v>0</v>
          </cell>
          <cell r="J295">
            <v>0</v>
          </cell>
        </row>
        <row r="296">
          <cell r="A296" t="str">
            <v>TN 08.4000</v>
          </cell>
          <cell r="B296" t="str">
            <v>08.4000</v>
          </cell>
          <cell r="C296" t="str">
            <v>Haøm vi löôïng aåm cuûa daàu caùch ñieän</v>
          </cell>
          <cell r="D296" t="str">
            <v>MAU</v>
          </cell>
          <cell r="E296">
            <v>58046</v>
          </cell>
          <cell r="F296">
            <v>171902</v>
          </cell>
          <cell r="G296">
            <v>51096</v>
          </cell>
          <cell r="H296">
            <v>281044</v>
          </cell>
          <cell r="I296">
            <v>281045</v>
          </cell>
          <cell r="J296">
            <v>1</v>
          </cell>
        </row>
        <row r="297">
          <cell r="B297" t="str">
            <v>08.5000 PHAÂN TÍCH HAØM LÖÔÏNG KHÍ HOØA TAN TRONG DAÀU CAÙCH ÑIEÄN.</v>
          </cell>
          <cell r="H297">
            <v>0</v>
          </cell>
          <cell r="J297">
            <v>0</v>
          </cell>
        </row>
        <row r="298">
          <cell r="A298" t="str">
            <v>TN 08.5000</v>
          </cell>
          <cell r="B298" t="str">
            <v>08.5000</v>
          </cell>
          <cell r="C298" t="str">
            <v>Phaân tích haøm löôïng khí hoøa tan trong daàu</v>
          </cell>
          <cell r="D298" t="str">
            <v>MAU</v>
          </cell>
          <cell r="E298">
            <v>153981</v>
          </cell>
          <cell r="F298">
            <v>221809</v>
          </cell>
          <cell r="G298">
            <v>324286</v>
          </cell>
          <cell r="H298">
            <v>700076</v>
          </cell>
          <cell r="I298">
            <v>700076</v>
          </cell>
          <cell r="J298">
            <v>0</v>
          </cell>
        </row>
        <row r="299">
          <cell r="B299" t="str">
            <v>08.6000 PHAÂN TÍCH ÑOÄ AÅM TRONG KHI SF6.</v>
          </cell>
          <cell r="H299">
            <v>0</v>
          </cell>
          <cell r="J299">
            <v>0</v>
          </cell>
        </row>
        <row r="300">
          <cell r="A300" t="str">
            <v>TN 08.6000</v>
          </cell>
          <cell r="B300" t="str">
            <v>08.6000</v>
          </cell>
          <cell r="C300" t="str">
            <v>Phaân tích ñoä aåm trong khí SF6</v>
          </cell>
          <cell r="D300" t="str">
            <v>MAU</v>
          </cell>
          <cell r="E300">
            <v>50916</v>
          </cell>
          <cell r="F300">
            <v>184841</v>
          </cell>
          <cell r="G300">
            <v>200451</v>
          </cell>
          <cell r="H300">
            <v>436208</v>
          </cell>
          <cell r="I300">
            <v>436208</v>
          </cell>
          <cell r="J300">
            <v>0</v>
          </cell>
        </row>
        <row r="301">
          <cell r="B301" t="str">
            <v>08.7000 MAÃU AXÍT AÉC QUY.</v>
          </cell>
          <cell r="H301">
            <v>0</v>
          </cell>
          <cell r="J301">
            <v>0</v>
          </cell>
        </row>
        <row r="302">
          <cell r="A302" t="str">
            <v>TN 08.7000</v>
          </cell>
          <cell r="B302" t="str">
            <v>08.7000</v>
          </cell>
          <cell r="C302" t="str">
            <v>Thií nghieäm hieäu chænh maãu Axit accu</v>
          </cell>
          <cell r="D302" t="str">
            <v>MAU</v>
          </cell>
          <cell r="E302">
            <v>280775</v>
          </cell>
          <cell r="F302">
            <v>73936</v>
          </cell>
          <cell r="G302">
            <v>253993</v>
          </cell>
          <cell r="H302">
            <v>608704</v>
          </cell>
          <cell r="I302">
            <v>608704</v>
          </cell>
          <cell r="J302">
            <v>0</v>
          </cell>
        </row>
        <row r="303">
          <cell r="B303" t="str">
            <v>08.8000 MAÃU NÖÔÙC CAÁT, DUNG DÒCH ÑIEÄN GIAÛI.</v>
          </cell>
          <cell r="H303">
            <v>0</v>
          </cell>
          <cell r="J303">
            <v>0</v>
          </cell>
        </row>
        <row r="304">
          <cell r="A304" t="str">
            <v>TN 08.8000</v>
          </cell>
          <cell r="B304" t="str">
            <v>08.8000</v>
          </cell>
          <cell r="C304" t="str">
            <v>Maãu nöôùc caát, dung dòch ñieän giaûi</v>
          </cell>
          <cell r="E304">
            <v>92526</v>
          </cell>
          <cell r="F304">
            <v>73936</v>
          </cell>
          <cell r="G304">
            <v>112817</v>
          </cell>
          <cell r="H304">
            <v>279279</v>
          </cell>
          <cell r="I304">
            <v>279279</v>
          </cell>
          <cell r="J304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"/>
      <sheetName val="VT"/>
      <sheetName val="NC"/>
      <sheetName val="MTP1"/>
      <sheetName val="MTL$-INTER"/>
      <sheetName val="DUTOAN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nc4"/>
      <sheetName val="Tongke"/>
      <sheetName val="2-42 Cao Tha.g"/>
      <sheetName val="TONGHOP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???????-BLDG"/>
      <sheetName val="_DUTOAN.XLS_XD1"/>
      <sheetName val="____"/>
      <sheetName val="_______-BLDG"/>
      <sheetName val="Tra"/>
      <sheetName val="FitOutConfCentre"/>
      <sheetName val="Soluocmoi"/>
      <sheetName val="ttrinh"/>
      <sheetName val="bbmoi"/>
      <sheetName val="C.lech dr2004"/>
      <sheetName val="nhan xet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THKP-QLDT"/>
      <sheetName val="d-gia moiQLDT"/>
      <sheetName val="Th-minh"/>
      <sheetName val="ho ga cho TP"/>
      <sheetName val="kl thap VL"/>
      <sheetName val="_x0000__x0002__x0000_CSV (Comma delimited) (*.csv"/>
      <sheetName val="X@CB"/>
      <sheetName val="?_x0002_?CSV (Comma delimited) (*.csv"/>
      <sheetName val="_x0000_C:\Program Files\Microsoft Off"/>
      <sheetName val="KPXL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vat tu"/>
      <sheetName val="Bang can doi ke toan"/>
      <sheetName val="__x0002__CSV (Comma delimited) (_.csv"/>
      <sheetName val="Vat_tu_1_pha"/>
      <sheetName val="Nhan_cong"/>
      <sheetName val="1_pha"/>
      <sheetName val="3_pha"/>
      <sheetName val="NCong_moi"/>
      <sheetName val="DG_06-05"/>
      <sheetName val="52_CMT8_Q3"/>
      <sheetName val="11Dang_Dung"/>
      <sheetName val="85-5_TKChan"/>
      <sheetName val="249_NKKNghia"/>
      <sheetName val="53-4_TKDu"/>
      <sheetName val="18_Tran_Cao_Van_1"/>
      <sheetName val="18_Tran_Cao_Van"/>
      <sheetName val="475-15-49_HBTrung"/>
      <sheetName val="39-19_NTrai_Q1"/>
      <sheetName val="39-17_NTrai_Q1"/>
      <sheetName val="387-389_HBTrung_1"/>
      <sheetName val="387-389_HBTrung"/>
      <sheetName val="361-39-6_NDChieu"/>
      <sheetName val="361-39-7_NDChieu"/>
      <sheetName val="2-17_Cao_Thang"/>
      <sheetName val="6A_NTNgan"/>
      <sheetName val="2-42_Cao_Thang"/>
      <sheetName val="358-1-15_cmt8"/>
      <sheetName val="182-1-2_De_Tham_-_1_pha_"/>
      <sheetName val="#REF"/>
      <sheetName val="VC"/>
      <sheetName val="gVL"/>
      <sheetName val="GiaVL"/>
      <sheetName val="VL"/>
      <sheetName val="ND"/>
      <sheetName val="Cp&gt;10-Ln&lt;10"/>
      <sheetName val="Ln&lt;20"/>
      <sheetName val="EIRR&gt;1&lt;1"/>
      <sheetName val="EIRR&gt; 2"/>
      <sheetName val="EIRR&lt;2"/>
      <sheetName val="(1)TO_ThueGTGT_Thang"/>
      <sheetName val="BXLDL"/>
      <sheetName val="Chiet tinh dz3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DG-Xay lap"/>
      <sheetName val="GIA THAU"/>
      <sheetName val="Chitiet"/>
      <sheetName val="BANGKE KLXLAP"/>
      <sheetName val="TThau - Thanh Toan"/>
      <sheetName val="Chi tiet 1"/>
      <sheetName val="XL4Poppy"/>
      <sheetName val="Chi tiet"/>
      <sheetName val="DG_TNHC_85"/>
      <sheetName val="TDTKP"/>
      <sheetName val="DK-KH"/>
      <sheetName val="DG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1"/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CHITIET VL-NC"/>
      <sheetName val="TONG HOP VL_NC"/>
      <sheetName val="Data"/>
      <sheetName val="dg_VTu"/>
      <sheetName val="CHITIET VL-NC-TT -1p"/>
      <sheetName val="CHITIET VL-NC-TT-3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MTP"/>
      <sheetName val="Chitiet"/>
      <sheetName val="Dongia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DONGIA"/>
      <sheetName val="CHITIET VL_NC_TT1p"/>
      <sheetName val="BETON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khung ten TD"/>
      <sheetName val="DU TOAN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ang 01"/>
      <sheetName val="Thang 02"/>
      <sheetName val="Thang 03"/>
      <sheetName val="Thang 04"/>
      <sheetName val="Thang 05"/>
      <sheetName val="Thang 06"/>
      <sheetName val="Sheet2"/>
      <sheetName val="XL4Test5"/>
      <sheetName val="Tongke"/>
      <sheetName val="CHITIET"/>
      <sheetName val="ChiTietDZ"/>
      <sheetName val="VuaBT"/>
      <sheetName val="Bia"/>
      <sheetName val="THDT"/>
      <sheetName val="THDG"/>
      <sheetName val="CTBT"/>
      <sheetName val="CPBT"/>
      <sheetName val="TB"/>
      <sheetName val="VC"/>
      <sheetName val="BANG KE"/>
      <sheetName val="CHITIET VL-NC"/>
      <sheetName val="DONGIA"/>
      <sheetName val="BSQ3"/>
      <sheetName val="QM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 "/>
      <sheetName val="TDTKP"/>
      <sheetName val="DON GIA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CHITIET VL-NC-TT1p"/>
      <sheetName val="ctdg"/>
      <sheetName val="QMCT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ang ve"/>
      <sheetName val="Bang tong ke"/>
      <sheetName val="Liet ke vat tu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VL_NC_溼_XL_khac"/>
      <sheetName val="THXM-tr"/>
      <sheetName val="pp3x!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au.xls]SAM OTO 1100-20 DN"/>
      <sheetName val="toketoanCLD MSTS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KH-Q1,Q2,01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ong_GT_khac_Pbo_v!n_GT"/>
      <sheetName val="Chart1"/>
      <sheetName val="TDTH"/>
      <sheetName val=""/>
      <sheetName val="_x0004_T3714"/>
      <sheetName val="DINH MUC"/>
      <sheetName val="A301"/>
      <sheetName val="cc"/>
      <sheetName val="Sheet6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BAOGIATHANG"/>
      <sheetName val="DAODAT"/>
      <sheetName val="vanchuyen TC"/>
      <sheetName val="BIA HUD_x0001_ LON"/>
      <sheetName val="1-1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cong DST2"/>
      <sheetName val="cong DS T1"/>
      <sheetName val="thang 1"/>
      <sheetName val="THANG 3"/>
      <sheetName val="၃hi_tiet_cot_pha"/>
      <sheetName val="Rheet30"/>
      <sheetName val="CL17_x0000_7"/>
      <sheetName val="Don_giaíCTC"/>
      <sheetName val="VL_NC_?_XL_khac"/>
      <sheetName val="[Gia_$hau.xls_x0005_CL6463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thanh1"/>
      <sheetName val="DONGIA"/>
      <sheetName val="TTVanChuyen"/>
      <sheetName val="Vat tu"/>
      <sheetName val="h"/>
      <sheetName val="Tinh_CT_dao_dat_Lue"/>
      <sheetName val="bia"/>
      <sheetName val="TH "/>
      <sheetName val="van chuyen"/>
      <sheetName val="KL"/>
      <sheetName val="Phan-Tich"/>
      <sheetName val="20000000"/>
      <sheetName val="30000000"/>
      <sheetName val="NEW-PANEL"/>
      <sheetName val="Tinh_CT__x0003__x0000_o_dat"/>
      <sheetName val="dtxl"/>
      <sheetName val="TDTKP"/>
      <sheetName val="DK-KH"/>
      <sheetName val="DANHPHAP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ctdg"/>
      <sheetName val="DGXDCB_DD"/>
      <sheetName val="DG CANTHO"/>
      <sheetName val="Dutoan KL"/>
      <sheetName val="PT VATTU"/>
      <sheetName val="Tinh_CT_da䁯_dat_Luu"/>
      <sheetName val="Sheed27"/>
      <sheetName val="Cty"/>
      <sheetName val="Trả nợ"/>
      <sheetName val="Nhập"/>
      <sheetName val="K.Toan"/>
      <sheetName val="KTNXT"/>
      <sheetName val="Soî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MTO REV.2(ARMOR)"/>
      <sheetName val="CT35"/>
      <sheetName val="LK1111"/>
      <sheetName val="Gia_thau"/>
      <sheetName val="T T CL VC DZ 22"/>
      <sheetName val="????????_x0012_???????"/>
      <sheetName val="PTCT"/>
      <sheetName val="Define finishing"/>
      <sheetName val="Chiet tinh dz22"/>
      <sheetName val="ManhԀ_x0000__x0000__x0000_Ȁ"/>
      <sheetName val="Manh︀ᇕ԰_x0000_缀"/>
      <sheetName val="ManhԀ_x0000__x0000__x0000_"/>
      <sheetName val="Manh?_x0000__x0000__x0000_?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BG SUNbW 100g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10"/>
      <sheetName val="T11"/>
      <sheetName val="T12"/>
      <sheetName val="SQ12"/>
      <sheetName val="12(2)"/>
      <sheetName val="tr_x0000__x0000_1x50"/>
      <sheetName val="ACQ_x0000__x0000_ 70 A"/>
      <sheetName val="KL_daoWLap_dat"/>
      <sheetName val="CL28&quot;8"/>
      <sheetName val="tbam3x25"/>
      <sheetName val="`p1p"/>
      <sheetName val="T1"/>
      <sheetName val="PTT1"/>
      <sheetName val="pT12"/>
      <sheetName val="Sua"/>
      <sheetName val="TT661"/>
      <sheetName val="T661-2"/>
      <sheetName val="T661"/>
      <sheetName val="DGchitiet "/>
      <sheetName val="YEM O_x0014_O 1100-20"/>
      <sheetName val="Chi_tiet_gm"/>
      <sheetName val="Tinh_CT__x0003_?o_dat"/>
      <sheetName val="CKC"/>
      <sheetName val="khung ten TD"/>
      <sheetName val="MTP"/>
      <sheetName val="TONGKE3p "/>
      <sheetName val="ThongSo"/>
      <sheetName val="t4"/>
      <sheetName val="t3"/>
      <sheetName val="t2"/>
      <sheetName val="PTDG_x0006_??DGTHDC_x0002_??GM_x0003_??GVL_x0003_??GN@_x0004_"/>
      <sheetName val="ManhԀ???Ȁ"/>
      <sheetName val="Manh︀ᇕ԰?缀"/>
      <sheetName val="ManhԀ???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 refreshError="1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/>
      <sheetData sheetId="698"/>
      <sheetData sheetId="69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inh tong hop du toan"/>
      <sheetName val="Du_lieu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dt" sheetId="0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VL, NC, DDHT Thanhphuoc"/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_ NC_ DDHT Thanhphuoc"/>
      <sheetName val="Du_lieu"/>
      <sheetName val="HTBACHUC"/>
    </sheetNames>
    <sheetDataSet>
      <sheetData sheetId="0" refreshError="1">
        <row r="19">
          <cell r="J19">
            <v>102751598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ienluon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SILICATE"/>
      <sheetName val="Lç khoan LK1"/>
      <sheetName val="TH VL, NC, DDHT Thanhphuoc"/>
      <sheetName val="Du_lieu"/>
      <sheetName val="TK"/>
      <sheetName val="TH"/>
      <sheetName val="DLNS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TONG HOP VL-NC"/>
      <sheetName val="BSQ3"/>
      <sheetName val="CBKC-110"/>
      <sheetName val="sat"/>
      <sheetName val="ptvt"/>
      <sheetName val="chitim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IBASE"/>
      <sheetName val="ctdg"/>
      <sheetName val="DATA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T"/>
      <sheetName val="BIA"/>
      <sheetName val="DTTL"/>
      <sheetName val="TEMP"/>
      <sheetName val="BK15"/>
      <sheetName val="GIA"/>
      <sheetName val="CHITIET"/>
      <sheetName val="BANGCHU"/>
      <sheetName val="00000000"/>
      <sheetName val="GIA NC"/>
      <sheetName val="NHAN BIA"/>
      <sheetName val="BK04"/>
      <sheetName val="THUHOITT"/>
      <sheetName val="thuhoiHT"/>
      <sheetName val="10000000"/>
      <sheetName val="20000000"/>
      <sheetName val="XXXXXXXX"/>
      <sheetName val="XXXXXXX0"/>
      <sheetName val="gvl"/>
      <sheetName val="XDCB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B6" t="str">
            <v>trô</v>
          </cell>
        </row>
        <row r="7">
          <cell r="B7" t="str">
            <v>TrÖ BTLT 12mÃt 350kgf</v>
          </cell>
          <cell r="C7" t="str">
            <v>trô</v>
          </cell>
          <cell r="D7">
            <v>1409091</v>
          </cell>
        </row>
        <row r="8">
          <cell r="B8" t="str">
            <v>TrÖ BTLT 12mÃt 720kgf</v>
          </cell>
          <cell r="C8" t="str">
            <v>trô</v>
          </cell>
          <cell r="D8">
            <v>1527273</v>
          </cell>
        </row>
        <row r="9">
          <cell r="B9" t="str">
            <v>TrÖ BTLT 12mÃt 540kgf</v>
          </cell>
          <cell r="C9" t="str">
            <v>trô</v>
          </cell>
          <cell r="D9">
            <v>1318182</v>
          </cell>
        </row>
        <row r="10">
          <cell r="B10" t="str">
            <v>®µ</v>
          </cell>
        </row>
        <row r="11">
          <cell r="B11" t="str">
            <v>}¿ sØt L75x75x8 2600/Zn</v>
          </cell>
          <cell r="C11" t="str">
            <v>c¸i</v>
          </cell>
          <cell r="D11">
            <v>264000</v>
          </cell>
        </row>
        <row r="12">
          <cell r="B12" t="str">
            <v>}¿ sØt L75x75x8 2400/Zn</v>
          </cell>
          <cell r="C12" t="str">
            <v>c¸i</v>
          </cell>
          <cell r="D12">
            <v>246667</v>
          </cell>
        </row>
        <row r="13">
          <cell r="B13" t="str">
            <v>}¿ sØt L75x75x8 2200/Zn</v>
          </cell>
          <cell r="C13" t="str">
            <v>c¸i</v>
          </cell>
          <cell r="D13">
            <v>198000</v>
          </cell>
        </row>
        <row r="14">
          <cell r="B14" t="str">
            <v>}¿ sØt L75x75x8 1660/Zn</v>
          </cell>
          <cell r="C14" t="str">
            <v>c¸i</v>
          </cell>
          <cell r="D14">
            <v>176190</v>
          </cell>
        </row>
        <row r="15">
          <cell r="B15" t="str">
            <v>Thanh chêng sØt L50x50x8 1990/Zn</v>
          </cell>
          <cell r="C15" t="str">
            <v>c¸i</v>
          </cell>
          <cell r="D15">
            <v>60000</v>
          </cell>
        </row>
        <row r="16">
          <cell r="B16" t="str">
            <v>Thanh chêng sØt L50x50x8 810/Zn</v>
          </cell>
          <cell r="C16" t="str">
            <v>c¸i</v>
          </cell>
          <cell r="D16">
            <v>30000</v>
          </cell>
        </row>
        <row r="17">
          <cell r="B17" t="str">
            <v>Thanh chêng sØt L50x50x8 710/Zn</v>
          </cell>
          <cell r="C17" t="str">
            <v>c¸i</v>
          </cell>
          <cell r="D17">
            <v>30000</v>
          </cell>
        </row>
        <row r="18">
          <cell r="B18" t="str">
            <v>Thanh chêng sØt L50x50x8 490/Zn</v>
          </cell>
          <cell r="C18" t="str">
            <v>c¸i</v>
          </cell>
          <cell r="D18">
            <v>15000</v>
          </cell>
        </row>
        <row r="19">
          <cell r="B19" t="str">
            <v>GÈa treo 3 m¾y biän ¾p lÑai lðn &lt;=25KVA</v>
          </cell>
          <cell r="C19" t="str">
            <v>c¸i</v>
          </cell>
          <cell r="D19">
            <v>220000</v>
          </cell>
        </row>
        <row r="20">
          <cell r="B20" t="str">
            <v>GÈa treo 3 m¾y biän ¾p lÑai lðn 50KVA</v>
          </cell>
          <cell r="C20" t="str">
            <v>c¸i</v>
          </cell>
          <cell r="D20">
            <v>520000</v>
          </cell>
        </row>
        <row r="21">
          <cell r="B21" t="str">
            <v>GÈa treo 3 m¾y biän ¾p lÑai lðn 75KVA</v>
          </cell>
          <cell r="C21" t="str">
            <v>c¸i</v>
          </cell>
          <cell r="D21">
            <v>780000</v>
          </cell>
        </row>
        <row r="22">
          <cell r="B22" t="str">
            <v>Gi¸ L b¾t FCO, LA</v>
          </cell>
          <cell r="C22" t="str">
            <v>c¸i</v>
          </cell>
          <cell r="D22">
            <v>68500</v>
          </cell>
        </row>
        <row r="23">
          <cell r="B23" t="str">
            <v>Gia1 T b¾t FCO, LA</v>
          </cell>
          <cell r="C23" t="str">
            <v>c¸i</v>
          </cell>
          <cell r="D23">
            <v>68500</v>
          </cell>
        </row>
        <row r="24">
          <cell r="B24" t="str">
            <v>B¾t FCO, LA</v>
          </cell>
          <cell r="C24" t="str">
            <v>bî</v>
          </cell>
          <cell r="D24">
            <v>18000</v>
          </cell>
        </row>
        <row r="84">
          <cell r="B84" t="str">
            <v>¬ng PVC f 21x4000 :  luën c¾p ½ëng tiäp ½Ìa</v>
          </cell>
          <cell r="C84" t="str">
            <v>mÃt</v>
          </cell>
          <cell r="D84">
            <v>2500</v>
          </cell>
        </row>
        <row r="85">
          <cell r="B85" t="str">
            <v>Cì dã 3x30x300 êp êng PVC f 21</v>
          </cell>
          <cell r="C85" t="str">
            <v>c¾i</v>
          </cell>
          <cell r="D85">
            <v>14500</v>
          </cell>
        </row>
        <row r="86">
          <cell r="B86" t="str">
            <v>vËt liÖu ®o ®Õm</v>
          </cell>
          <cell r="C86" t="str">
            <v>mÃt</v>
          </cell>
          <cell r="D86">
            <v>32500</v>
          </cell>
        </row>
        <row r="87">
          <cell r="B87" t="str">
            <v>KÇp c¾p bÙng gí 25x35x450</v>
          </cell>
          <cell r="C87" t="str">
            <v>bî</v>
          </cell>
          <cell r="D87">
            <v>5000</v>
          </cell>
        </row>
        <row r="88">
          <cell r="B88" t="str">
            <v>C¾p kiæm so¾t 4 sôi m¿u Cu3,14mm2 måm</v>
          </cell>
          <cell r="C88" t="str">
            <v>mÃt</v>
          </cell>
          <cell r="D88">
            <v>32500</v>
          </cell>
        </row>
        <row r="89">
          <cell r="B89" t="str">
            <v>DÝy Cu måm Cu5mm2 : tiäp ½Þt nhÌ thö</v>
          </cell>
          <cell r="C89" t="str">
            <v>mÃt</v>
          </cell>
          <cell r="D89">
            <v>7500</v>
          </cell>
        </row>
        <row r="90">
          <cell r="B90" t="str">
            <v>B×ng keo xanh, ½Ï, v¿ng, ½en</v>
          </cell>
          <cell r="C90" t="str">
            <v>cuîn</v>
          </cell>
          <cell r="D90">
            <v>5000</v>
          </cell>
        </row>
        <row r="91">
          <cell r="B91" t="str">
            <v>Cosse Ãp Cu5mm2 + b×ng ½¾nh dÞu (VG6/SIMEN)</v>
          </cell>
          <cell r="C91" t="str">
            <v>c¸i</v>
          </cell>
          <cell r="D91">
            <v>5500</v>
          </cell>
        </row>
        <row r="92">
          <cell r="B92" t="str">
            <v>¬c siät c¾p 25mm2 (kÇp tiäp ½Ìa)</v>
          </cell>
          <cell r="C92" t="str">
            <v>c¸i</v>
          </cell>
          <cell r="D92">
            <v>7500</v>
          </cell>
        </row>
        <row r="93">
          <cell r="B93" t="str">
            <v>Boulon f10x100/Zn : (kÇp c¾p)</v>
          </cell>
          <cell r="C93" t="str">
            <v>c¸i</v>
          </cell>
          <cell r="D93">
            <v>3000</v>
          </cell>
        </row>
        <row r="94">
          <cell r="B94" t="str">
            <v>Boulon 4x40/Zn</v>
          </cell>
          <cell r="C94" t="str">
            <v>c¸i</v>
          </cell>
          <cell r="D94">
            <v>500</v>
          </cell>
        </row>
        <row r="95">
          <cell r="B95" t="str">
            <v>Boulon f6x50/Zn : (½ièn kä )</v>
          </cell>
          <cell r="C95" t="str">
            <v>c¸i</v>
          </cell>
          <cell r="D95">
            <v>3000</v>
          </cell>
        </row>
        <row r="196">
          <cell r="B196" t="str">
            <v>sø</v>
          </cell>
        </row>
        <row r="197">
          <cell r="B197" t="str">
            <v>Sö treo Polyme 24KV(GLP-USA)</v>
          </cell>
          <cell r="C197" t="str">
            <v>bé</v>
          </cell>
          <cell r="D197">
            <v>240000</v>
          </cell>
        </row>
        <row r="198">
          <cell r="B198" t="str">
            <v>Sö treo Polyme 24KV(PYUNNG II-HQ)</v>
          </cell>
          <cell r="C198" t="str">
            <v>bé</v>
          </cell>
          <cell r="D198">
            <v>220000</v>
          </cell>
        </row>
        <row r="199">
          <cell r="B199" t="str">
            <v>Sö treo thÔy tinh</v>
          </cell>
          <cell r="C199" t="str">
            <v>bé</v>
          </cell>
          <cell r="D199">
            <v>73500</v>
          </cell>
        </row>
        <row r="200">
          <cell r="B200" t="str">
            <v>Sö ½öng 24KV (HLS)+ty</v>
          </cell>
          <cell r="C200" t="str">
            <v>c¸i</v>
          </cell>
          <cell r="D200">
            <v>40000</v>
          </cell>
        </row>
        <row r="201">
          <cell r="B201" t="str">
            <v>Sö ½öng 24KV( MINH LONG)</v>
          </cell>
          <cell r="C201" t="str">
            <v>c¸i</v>
          </cell>
          <cell r="D201">
            <v>64500</v>
          </cell>
        </row>
        <row r="202">
          <cell r="B202" t="str">
            <v>Sö êng chÊ hÂ thä</v>
          </cell>
          <cell r="C202" t="str">
            <v>c¸i</v>
          </cell>
          <cell r="D202">
            <v>2750</v>
          </cell>
        </row>
        <row r="203">
          <cell r="B203" t="str">
            <v>U clevis/Zn(ngoÂi)</v>
          </cell>
          <cell r="C203" t="str">
            <v>c¸i</v>
          </cell>
          <cell r="D203">
            <v>4000</v>
          </cell>
        </row>
        <row r="264">
          <cell r="B264" t="str">
            <v>dÉn ®iÖn</v>
          </cell>
        </row>
        <row r="265">
          <cell r="B265" t="str">
            <v>C¾p AL lÐi thÃp ACSR 35/6,2 (148/kg)</v>
          </cell>
          <cell r="C265" t="str">
            <v>kg</v>
          </cell>
          <cell r="D265">
            <v>26900</v>
          </cell>
          <cell r="E265" t="str">
            <v>35/6,2</v>
          </cell>
          <cell r="F265">
            <v>148</v>
          </cell>
        </row>
        <row r="266">
          <cell r="B266" t="str">
            <v>C¾p AL lÐi thÃp ACSR 50/8 (195/kg)</v>
          </cell>
          <cell r="C266" t="str">
            <v>kg</v>
          </cell>
          <cell r="D266">
            <v>26900</v>
          </cell>
          <cell r="E266" t="str">
            <v>50/8</v>
          </cell>
          <cell r="F266">
            <v>195</v>
          </cell>
        </row>
        <row r="267">
          <cell r="B267" t="str">
            <v>C¾p AL lÐi thÃp ACSR 70/11 (276/kg)</v>
          </cell>
          <cell r="C267" t="str">
            <v>kg</v>
          </cell>
          <cell r="D267">
            <v>26600</v>
          </cell>
          <cell r="E267" t="str">
            <v>70/11</v>
          </cell>
          <cell r="F267">
            <v>276</v>
          </cell>
        </row>
        <row r="268">
          <cell r="B268" t="str">
            <v>C¾p AL lÐi thÃp ACSR 95/16 (385/kg)</v>
          </cell>
          <cell r="C268" t="str">
            <v>kg</v>
          </cell>
          <cell r="D268">
            <v>26600</v>
          </cell>
          <cell r="E268" t="str">
            <v>95/16</v>
          </cell>
          <cell r="F268">
            <v>385</v>
          </cell>
        </row>
        <row r="269">
          <cell r="B269" t="str">
            <v>A70</v>
          </cell>
          <cell r="C269" t="str">
            <v>kg</v>
          </cell>
          <cell r="D269">
            <v>33500</v>
          </cell>
        </row>
        <row r="270">
          <cell r="B270" t="str">
            <v xml:space="preserve">C¾p CV/600V 50mm2 </v>
          </cell>
          <cell r="C270" t="str">
            <v>mÃt</v>
          </cell>
          <cell r="D270">
            <v>21000</v>
          </cell>
        </row>
        <row r="271">
          <cell r="B271" t="str">
            <v xml:space="preserve">C¾p CV/600V 70mm2 </v>
          </cell>
          <cell r="C271" t="str">
            <v>mÃt</v>
          </cell>
          <cell r="D271">
            <v>29900</v>
          </cell>
        </row>
        <row r="272">
          <cell r="B272" t="str">
            <v xml:space="preserve">C¾p CV/600V 95mm2 </v>
          </cell>
          <cell r="C272" t="str">
            <v>mÃt</v>
          </cell>
          <cell r="D272">
            <v>40300</v>
          </cell>
        </row>
        <row r="273">
          <cell r="B273" t="str">
            <v>C¾p CV/600V 120mm2</v>
          </cell>
          <cell r="C273" t="str">
            <v>mÃt</v>
          </cell>
          <cell r="D273">
            <v>48200</v>
          </cell>
        </row>
        <row r="274">
          <cell r="B274" t="str">
            <v>C¾p CV/600V 150mm2</v>
          </cell>
          <cell r="C274" t="str">
            <v>mÃt</v>
          </cell>
          <cell r="D274">
            <v>63500</v>
          </cell>
        </row>
        <row r="275">
          <cell r="B275" t="str">
            <v>C¾p A/XLPE/PVC 24KV - 50 (</v>
          </cell>
          <cell r="C275" t="str">
            <v>mÃt</v>
          </cell>
          <cell r="D275">
            <v>21600</v>
          </cell>
          <cell r="E275">
            <v>50</v>
          </cell>
        </row>
        <row r="276">
          <cell r="B276" t="str">
            <v>C¾p A/XLPE/PVC 24KV - 70 (</v>
          </cell>
          <cell r="C276" t="str">
            <v>mÃt</v>
          </cell>
          <cell r="D276">
            <v>24800</v>
          </cell>
          <cell r="E276">
            <v>70</v>
          </cell>
        </row>
        <row r="277">
          <cell r="B277" t="str">
            <v>C¾p A/XLPE/PVC 24KV - 95 (</v>
          </cell>
          <cell r="C277" t="str">
            <v>mÃt</v>
          </cell>
          <cell r="D277">
            <v>29400</v>
          </cell>
          <cell r="E277">
            <v>95</v>
          </cell>
        </row>
        <row r="278">
          <cell r="B278" t="str">
            <v>C¾p A/XLPE/PVC 24KV - 120 (</v>
          </cell>
          <cell r="C278" t="str">
            <v>mÃt</v>
          </cell>
          <cell r="D278">
            <v>35000</v>
          </cell>
          <cell r="E278">
            <v>120</v>
          </cell>
        </row>
        <row r="279">
          <cell r="B279" t="str">
            <v>C¾p A/XLPE/PVC 24KV - 150 (</v>
          </cell>
          <cell r="C279" t="str">
            <v>mÃt</v>
          </cell>
          <cell r="D279">
            <v>41600</v>
          </cell>
          <cell r="E279">
            <v>150</v>
          </cell>
        </row>
        <row r="280">
          <cell r="B280" t="str">
            <v>C¾p A/XLPE/PVC 24KV - 180 (</v>
          </cell>
          <cell r="C280" t="str">
            <v>mÃt</v>
          </cell>
          <cell r="D280">
            <v>47400</v>
          </cell>
          <cell r="E280">
            <v>180</v>
          </cell>
        </row>
        <row r="281">
          <cell r="B281" t="str">
            <v xml:space="preserve">C¾p C-24KV/XLPE/PVC 70mm2 </v>
          </cell>
          <cell r="C281" t="str">
            <v>mÃt</v>
          </cell>
          <cell r="D281">
            <v>65200</v>
          </cell>
        </row>
      </sheetData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  <sheetName val="chiettinh"/>
      <sheetName val="GIA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dmVUA"/>
      <sheetName val="#REF"/>
      <sheetName val="Chiet tinh dz35"/>
      <sheetName val="DON GIA CAN THO"/>
      <sheetName val="mau-04"/>
      <sheetName val="mau-05"/>
      <sheetName val="Sheet2"/>
      <sheetName val="Sheet3"/>
      <sheetName val="Sheet4"/>
      <sheetName val="XL4Poppy"/>
      <sheetName val="data"/>
      <sheetName val="Giá Vật tư bộ"/>
      <sheetName val="T 1 MÁY 25"/>
      <sheetName val="Bảng phân tích giá trị"/>
      <sheetName val="BB xác định giá trị"/>
      <sheetName val="BB giao nhận"/>
      <sheetName val="DG"/>
      <sheetName val="TONG HOP VL-NC"/>
      <sheetName val="CHITIET VL-NC-TT1p"/>
      <sheetName val="vc"/>
      <sheetName val="DAMNEN KHONG HC"/>
      <sheetName val="dochat"/>
      <sheetName val="DAM NEN HC"/>
      <sheetName val="Chi tiet"/>
      <sheetName val="NHAP"/>
      <sheetName val="ctbetong"/>
      <sheetName val="QMCT"/>
      <sheetName val="bang tien luong"/>
      <sheetName val="CPTNo"/>
      <sheetName val="dongia"/>
      <sheetName val="Chiet tinh dz22"/>
      <sheetName val="DGXDCB_DD"/>
    </sheetNames>
    <sheetDataSet>
      <sheetData sheetId="0" refreshError="1">
        <row r="3">
          <cell r="D3">
            <v>0.05</v>
          </cell>
        </row>
        <row r="507">
          <cell r="G507">
            <v>205600</v>
          </cell>
        </row>
        <row r="513">
          <cell r="G513">
            <v>18672.367999999999</v>
          </cell>
        </row>
        <row r="518">
          <cell r="G518">
            <v>630387</v>
          </cell>
        </row>
        <row r="522">
          <cell r="G522">
            <v>18087</v>
          </cell>
        </row>
        <row r="526">
          <cell r="G526">
            <v>204100</v>
          </cell>
        </row>
        <row r="530">
          <cell r="G530">
            <v>6029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CHITIET VL-NC-TT -1p"/>
      <sheetName val="CHITIET VL-NC-TT-3p"/>
      <sheetName val="KPVC-BD 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MTP"/>
      <sheetName val="DGXDCB_DD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HITIET VL-NC-TT1p"/>
      <sheetName val="Dai tu"/>
      <sheetName val="Dongia"/>
      <sheetName val="PNT-QUOT-#3"/>
      <sheetName val="COAT&amp;WRAP-QIOT-#3"/>
      <sheetName val="Vi Thanh-Can Tho"/>
      <sheetName val="xuat hang26.09.2008 (2)"/>
      <sheetName val="kl tung pđ krhn"/>
      <sheetName val="BK TBPHAP"/>
      <sheetName val="KLHT"/>
      <sheetName val="Tong-h?p v?t tu xa,code,Adiem"/>
      <sheetName val="Phân công vông vi?c các t?"/>
      <sheetName val="CHITIET"/>
      <sheetName val="MTL$-INTER"/>
      <sheetName val="kl tung pd krhn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DON GIA TRAM (3)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biGvattu_Acap"/>
      <sheetName val="daysu_    ien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XA 81K 8421"/>
      <sheetName val="lfat_tram"/>
      <sheetName val="DG CANTHO"/>
      <sheetName val="Dutoan KL"/>
      <sheetName val="PT VATTU"/>
      <sheetName val="V.c noi bo"/>
      <sheetName val="dongia (2)"/>
      <sheetName val="DG"/>
      <sheetName val="BV  "/>
      <sheetName val="NV-TCay"/>
      <sheetName val="Phep NV-BV-TCay"/>
      <sheetName val="tamung"/>
      <sheetName val="10000000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  <cell r="G2">
            <v>0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>
            <v>0</v>
          </cell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>
            <v>0</v>
          </cell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>
            <v>0</v>
          </cell>
          <cell r="G179">
            <v>6033</v>
          </cell>
          <cell r="H179">
            <v>0</v>
          </cell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>
            <v>0</v>
          </cell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>
            <v>0</v>
          </cell>
          <cell r="D986" t="str">
            <v>Laép khoaù ñôõ DD,, daây CS, t/d &lt;=240, coät coù chieàu cao &lt;= 40m</v>
          </cell>
          <cell r="E986" t="str">
            <v>Boä</v>
          </cell>
          <cell r="F986">
            <v>0</v>
          </cell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>
            <v>0</v>
          </cell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nhuong vt"/>
      <sheetName val="tron goi"/>
      <sheetName val="mac dien"/>
      <sheetName val="di doi"/>
      <sheetName val="congthuc"/>
      <sheetName val="XL4Poppy"/>
      <sheetName val="BC Gia dien"/>
      <sheetName val="Mo hinh"/>
      <sheetName val="Mo hinh(1)"/>
      <sheetName val="Mo hinh (2)"/>
      <sheetName val="Sheet5"/>
      <sheetName val="pp1pCAUKHOI"/>
      <sheetName val="ppqp"/>
      <sheetName val="TONGKE-HT"/>
      <sheetName val="LKVL-CK-HT-GD1"/>
      <sheetName val="dmVUA"/>
      <sheetName val="T12"/>
      <sheetName val="vankhuon"/>
      <sheetName val="DGIA"/>
      <sheetName val="TT"/>
      <sheetName val="Du_lieu"/>
      <sheetName val="ThongSo"/>
      <sheetName val="TONGKE_HT"/>
      <sheetName val="LKVL_CK_HT_GD1"/>
      <sheetName val="klHTDH"/>
      <sheetName val="Du toan_x0000_TBA 50 KVA"/>
      <sheetName val="Trung the - Tuyen Binh Tay - Vi"/>
      <sheetName val="Sheet1"/>
      <sheetName val="Sheet2"/>
      <sheetName val="Sheet3"/>
      <sheetName val="data"/>
      <sheetName val="Du toan"/>
      <sheetName val="_x0000_d_x0000_\_x0000_s_x0000_a_x0000_n_x0000_g_x0000_\_x0000_C_x0000_O_x0000_N_x0000_G_x0000_ _x0000_T_x0000_R_x0000_I_x0000_"/>
      <sheetName val=" 琀栀攀 ⴀ 吀甀礀攀渀 䈀椀渀栀 吀愀礀 ⴀ 嘀椀渀栀 䠀甀"/>
      <sheetName val="VT-TB 02 Tram 25 T_x0000_\"/>
      <sheetName val="FAC-1"/>
      <sheetName val="FAC-2"/>
      <sheetName val="U-FACTOR"/>
      <sheetName val="00000000"/>
      <sheetName val="10000000"/>
      <sheetName val="20000000"/>
      <sheetName val="DGTONG"/>
      <sheetName val="DMNC"/>
      <sheetName val="Bang 9_ V.c noi bo"/>
      <sheetName val="DON GIA"/>
      <sheetName val="ctdg"/>
      <sheetName val="chitimc"/>
      <sheetName val="THPDMoi  (2)"/>
      <sheetName val="dongia (2)"/>
      <sheetName val="lam-moi"/>
      <sheetName val="TONGKE3p "/>
      <sheetName val="giathanh1"/>
      <sheetName val="TH VL, NC, DDHT Thanhphuoc"/>
      <sheetName val="#REF"/>
      <sheetName val="DONGIA"/>
      <sheetName val="thao-go"/>
      <sheetName val="dtxl"/>
      <sheetName val="phuluc1"/>
      <sheetName val="t-h HA THE"/>
      <sheetName val="CHITIET VL-NC-TT -1p"/>
      <sheetName val="TONG HOP VL-NC TT"/>
      <sheetName val="TNHCHINH"/>
      <sheetName val="Tiepdia"/>
      <sheetName val="CHITIET VL-NC-TT-3p"/>
      <sheetName val="TDTKP"/>
      <sheetName val="TDTKP1"/>
      <sheetName val="KPVC-BD "/>
      <sheetName val="VCV-BE-TONG"/>
      <sheetName val="dnc4"/>
      <sheetName val="day su      ien DZ trung the"/>
      <sheetName val="day su      ien DZ ha the"/>
      <sheetName val="?d?\?s?a?n?g?\?C?O?N?G? ?T?R?I?"/>
      <sheetName val="VT-TB 02 Tram 25 T?\"/>
      <sheetName val="Du toan?TBA 50 KVA"/>
      <sheetName val=""/>
      <sheetName val="VT-TB 02 Tram 25 T"/>
      <sheetName val="d_x0000_\_x0000_s_x0000_a_x0000_n_x0000_g_x0000_\_x0000_C_x0000_O_x0000_N_x0000_G_x0000_ T_x0000_R_x0000_I_x0000_N_x0000_"/>
      <sheetName val="PP1PXDM"/>
      <sheetName val="PP3PXDM"/>
      <sheetName val="Số liệu"/>
      <sheetName val="Theo doi CTRG"/>
      <sheetName val="TTĐN_Phát tuyến"/>
      <sheetName val="Đien TP"/>
      <sheetName val="DGXDCB_DD"/>
      <sheetName val="TongDT"/>
      <sheetName val="CPXLTHop"/>
      <sheetName val="VatLieu"/>
      <sheetName val="Don gia Tay Ninh"/>
      <sheetName val="Chiet tinh dz35"/>
      <sheetName val="CHITIET VL-NC"/>
      <sheetName val="DGIA tHAM KHAO"/>
    </sheetNames>
    <sheetDataSet>
      <sheetData sheetId="0" refreshError="1">
        <row r="4">
          <cell r="A4" t="str">
            <v>Moùng</v>
          </cell>
        </row>
        <row r="5">
          <cell r="A5" t="str">
            <v>Moùng coät 10m - 10aa</v>
          </cell>
          <cell r="B5" t="str">
            <v>Moùng</v>
          </cell>
          <cell r="F5" t="str">
            <v>Laáy töø baûng tính</v>
          </cell>
        </row>
        <row r="6">
          <cell r="A6" t="str">
            <v>Moùng coät 10m - 10ab</v>
          </cell>
          <cell r="B6" t="str">
            <v>Moùng</v>
          </cell>
          <cell r="F6" t="str">
            <v>Laáy töø baûng tính</v>
          </cell>
        </row>
        <row r="7">
          <cell r="A7" t="str">
            <v>Moùng coät 10m - 10aa</v>
          </cell>
          <cell r="B7" t="str">
            <v>Moùng</v>
          </cell>
          <cell r="F7" t="str">
            <v>Laáy töø baûng tính</v>
          </cell>
        </row>
        <row r="8">
          <cell r="A8" t="str">
            <v>Moùng coät 12m - 12aa</v>
          </cell>
          <cell r="B8" t="str">
            <v>Moùng</v>
          </cell>
          <cell r="C8">
            <v>186000</v>
          </cell>
          <cell r="D8">
            <v>145190.878</v>
          </cell>
          <cell r="E8">
            <v>0</v>
          </cell>
          <cell r="F8" t="str">
            <v>Laáy töø baûng tính</v>
          </cell>
        </row>
        <row r="9">
          <cell r="A9" t="str">
            <v>Moùng coät 12m - 12bb</v>
          </cell>
          <cell r="B9" t="str">
            <v>Moùng</v>
          </cell>
          <cell r="C9">
            <v>398000</v>
          </cell>
          <cell r="D9">
            <v>210376.505</v>
          </cell>
          <cell r="E9">
            <v>0</v>
          </cell>
          <cell r="F9" t="str">
            <v>Laáy töø baûng tính</v>
          </cell>
        </row>
        <row r="10">
          <cell r="A10" t="str">
            <v>Moùng coät 14m - 14bb</v>
          </cell>
          <cell r="B10" t="str">
            <v>Moùng</v>
          </cell>
          <cell r="C10">
            <v>398000</v>
          </cell>
          <cell r="D10">
            <v>258226.89499999999</v>
          </cell>
          <cell r="E10">
            <v>0</v>
          </cell>
          <cell r="F10" t="str">
            <v>Laáy töø baûng tính</v>
          </cell>
        </row>
        <row r="11">
          <cell r="A11" t="str">
            <v xml:space="preserve">Moùng neo MN 12-4 </v>
          </cell>
          <cell r="B11" t="str">
            <v>caùi</v>
          </cell>
          <cell r="F11" t="str">
            <v>XN beâ toâng TÑöùc</v>
          </cell>
        </row>
        <row r="12">
          <cell r="A12" t="str">
            <v>Ñaø caûn BTCT 1,2 m</v>
          </cell>
          <cell r="B12" t="str">
            <v>caùi</v>
          </cell>
          <cell r="C12">
            <v>74000</v>
          </cell>
          <cell r="F12" t="str">
            <v>XN beâ toâng TÑöùc</v>
          </cell>
        </row>
        <row r="13">
          <cell r="A13" t="str">
            <v>Ñaø caûn BTCT 1,5 m</v>
          </cell>
          <cell r="B13" t="str">
            <v>caùi</v>
          </cell>
          <cell r="C13">
            <v>179000</v>
          </cell>
          <cell r="F13" t="str">
            <v>XN beâ toâng TÑöùc</v>
          </cell>
        </row>
        <row r="14">
          <cell r="A14" t="str">
            <v>Ñaø caûn BTCT 2,5 m</v>
          </cell>
          <cell r="B14" t="str">
            <v>caùi</v>
          </cell>
          <cell r="C14">
            <v>352000</v>
          </cell>
          <cell r="F14" t="str">
            <v>XN beâ toâng TÑöùc</v>
          </cell>
        </row>
        <row r="15">
          <cell r="A15" t="str">
            <v>Tieáp ñòa</v>
          </cell>
          <cell r="C15">
            <v>147248</v>
          </cell>
          <cell r="D15">
            <v>5115.9092613599996</v>
          </cell>
          <cell r="E15">
            <v>0</v>
          </cell>
          <cell r="F15" t="str">
            <v>Laáy töø baûng tính</v>
          </cell>
        </row>
        <row r="17">
          <cell r="A17" t="str">
            <v>Coät</v>
          </cell>
        </row>
        <row r="18">
          <cell r="A18" t="str">
            <v>Coät BTLT 6,5m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7,3m</v>
          </cell>
          <cell r="B19" t="str">
            <v>Coät</v>
          </cell>
          <cell r="F19" t="str">
            <v>XN beâ toâng TÑöùc</v>
          </cell>
        </row>
        <row r="20">
          <cell r="A20" t="str">
            <v>Coät BT vuoâng 7,5m</v>
          </cell>
          <cell r="B20" t="str">
            <v>Coät</v>
          </cell>
          <cell r="C20">
            <v>568000</v>
          </cell>
          <cell r="F20" t="str">
            <v>XN beâ toâng TÑöùc</v>
          </cell>
        </row>
        <row r="21">
          <cell r="A21" t="str">
            <v>Coät BTLT 8,4m</v>
          </cell>
          <cell r="B21" t="str">
            <v>Coät</v>
          </cell>
          <cell r="C21">
            <v>752000</v>
          </cell>
          <cell r="F21" t="str">
            <v>XN beâ toâng TÑöùc</v>
          </cell>
        </row>
        <row r="22">
          <cell r="A22" t="str">
            <v>Coät BTLT 9m</v>
          </cell>
          <cell r="B22" t="str">
            <v>Coät</v>
          </cell>
          <cell r="F22" t="str">
            <v>XN beâ toâng TÑöùc</v>
          </cell>
        </row>
        <row r="23">
          <cell r="A23" t="str">
            <v>Coät BTLT 10,5m</v>
          </cell>
          <cell r="B23" t="str">
            <v>Coät</v>
          </cell>
          <cell r="C23">
            <v>1313000</v>
          </cell>
          <cell r="F23" t="str">
            <v>XN beâ toâng TÑöùc</v>
          </cell>
        </row>
        <row r="24">
          <cell r="A24" t="str">
            <v>Coät BTLT 12m</v>
          </cell>
          <cell r="B24" t="str">
            <v>Coät</v>
          </cell>
          <cell r="C24">
            <v>1644000</v>
          </cell>
          <cell r="F24" t="str">
            <v>XN beâ toâng TÑöùc</v>
          </cell>
        </row>
        <row r="25">
          <cell r="A25" t="str">
            <v>Coät BTLT 14m</v>
          </cell>
          <cell r="B25" t="str">
            <v>Coät</v>
          </cell>
          <cell r="C25">
            <v>2772000</v>
          </cell>
          <cell r="F25" t="str">
            <v>XN beâ toâng TÑöùc</v>
          </cell>
        </row>
        <row r="26">
          <cell r="A26" t="str">
            <v>Coät BTLT 18m</v>
          </cell>
          <cell r="B26" t="str">
            <v>Coät</v>
          </cell>
          <cell r="F26" t="str">
            <v>XN beâ toâng TÑöùc</v>
          </cell>
        </row>
        <row r="27">
          <cell r="A27" t="str">
            <v>Coät BTLT 20m</v>
          </cell>
          <cell r="B27" t="str">
            <v>Coät</v>
          </cell>
          <cell r="C27">
            <v>6400000</v>
          </cell>
          <cell r="F27" t="str">
            <v>XN beâ toâng TÑöùc</v>
          </cell>
        </row>
        <row r="28">
          <cell r="A28" t="str">
            <v>Laép döïng coät BTLT 6,5m baèng TC</v>
          </cell>
          <cell r="B28" t="str">
            <v>Coät</v>
          </cell>
          <cell r="C28">
            <v>20790</v>
          </cell>
          <cell r="D28">
            <v>74917</v>
          </cell>
          <cell r="F28" t="str">
            <v>05-5211</v>
          </cell>
        </row>
        <row r="29">
          <cell r="A29" t="str">
            <v>Laép döïng coät BTLT 7,3m baèng TC</v>
          </cell>
          <cell r="B29" t="str">
            <v>Coät</v>
          </cell>
          <cell r="C29">
            <v>20790</v>
          </cell>
          <cell r="D29">
            <v>74917</v>
          </cell>
          <cell r="F29" t="str">
            <v>05-5211</v>
          </cell>
        </row>
        <row r="30">
          <cell r="A30" t="str">
            <v>Laép döïng coät BT vuoâng 7,5m baèng TC</v>
          </cell>
          <cell r="B30" t="str">
            <v>Coät</v>
          </cell>
          <cell r="C30">
            <v>20790</v>
          </cell>
          <cell r="D30">
            <v>74917</v>
          </cell>
          <cell r="F30" t="str">
            <v>05-5211</v>
          </cell>
        </row>
        <row r="31">
          <cell r="A31" t="str">
            <v>Laép döïng coät BTLT 8,4m baèng TC</v>
          </cell>
          <cell r="B31" t="str">
            <v>Coät</v>
          </cell>
          <cell r="C31">
            <v>20790</v>
          </cell>
          <cell r="D31">
            <v>80605</v>
          </cell>
          <cell r="F31" t="str">
            <v>05-5212</v>
          </cell>
        </row>
        <row r="32">
          <cell r="A32" t="str">
            <v>Laép döïng coät BTLT 9m baèng TC</v>
          </cell>
          <cell r="B32" t="str">
            <v>Coät</v>
          </cell>
          <cell r="C32">
            <v>20790</v>
          </cell>
          <cell r="D32">
            <v>80605</v>
          </cell>
          <cell r="F32" t="str">
            <v>05-5212</v>
          </cell>
        </row>
        <row r="33">
          <cell r="A33" t="str">
            <v>Laép döïng coät BTLT 10,5m baèng TC</v>
          </cell>
          <cell r="B33" t="str">
            <v>Coät</v>
          </cell>
          <cell r="C33">
            <v>20790</v>
          </cell>
          <cell r="D33">
            <v>86293</v>
          </cell>
          <cell r="F33" t="str">
            <v>05-5213</v>
          </cell>
        </row>
        <row r="34">
          <cell r="A34" t="str">
            <v>Laép döïng coät BTLT 12m baèng TC</v>
          </cell>
          <cell r="B34" t="str">
            <v>Coät</v>
          </cell>
          <cell r="C34">
            <v>20790</v>
          </cell>
          <cell r="D34">
            <v>86293</v>
          </cell>
          <cell r="F34" t="str">
            <v>05-5213</v>
          </cell>
        </row>
        <row r="35">
          <cell r="A35" t="str">
            <v>Laép döïng coät BTLT 14m baèng TC</v>
          </cell>
          <cell r="B35" t="str">
            <v>Coät</v>
          </cell>
          <cell r="C35">
            <v>20790</v>
          </cell>
          <cell r="D35">
            <v>107419</v>
          </cell>
          <cell r="F35" t="str">
            <v>05-5214</v>
          </cell>
        </row>
        <row r="36">
          <cell r="A36" t="str">
            <v>Laép döïng coät BTLT 18m baèng TC</v>
          </cell>
          <cell r="B36" t="str">
            <v>Coät</v>
          </cell>
          <cell r="C36">
            <v>24448</v>
          </cell>
          <cell r="D36">
            <v>152271</v>
          </cell>
          <cell r="F36" t="str">
            <v>05-5216</v>
          </cell>
        </row>
        <row r="37">
          <cell r="A37" t="str">
            <v>Laép döïng coät BTLT 20m baèng TC</v>
          </cell>
          <cell r="B37" t="str">
            <v>Coät</v>
          </cell>
          <cell r="C37">
            <v>24448</v>
          </cell>
          <cell r="D37">
            <v>177460</v>
          </cell>
          <cell r="F37" t="str">
            <v>05-5217</v>
          </cell>
        </row>
        <row r="38">
          <cell r="A38" t="str">
            <v>02-1461</v>
          </cell>
          <cell r="B38" t="str">
            <v>taán</v>
          </cell>
          <cell r="D38">
            <v>140241</v>
          </cell>
          <cell r="F38" t="str">
            <v>V/c coät BTLT cöï ly 100m</v>
          </cell>
        </row>
        <row r="39">
          <cell r="A39" t="str">
            <v>02-1462</v>
          </cell>
          <cell r="B39" t="str">
            <v>taán</v>
          </cell>
          <cell r="D39">
            <v>131705</v>
          </cell>
          <cell r="F39" t="str">
            <v>V/c coät BTLT cöï ly 300m</v>
          </cell>
        </row>
        <row r="40">
          <cell r="A40" t="str">
            <v>02-1463</v>
          </cell>
          <cell r="B40" t="str">
            <v>taán</v>
          </cell>
          <cell r="D40">
            <v>129940</v>
          </cell>
          <cell r="F40" t="str">
            <v>V/c coät BTLT cöï ly 500m</v>
          </cell>
        </row>
        <row r="41">
          <cell r="A41" t="str">
            <v>02-1464</v>
          </cell>
          <cell r="B41" t="str">
            <v>taán</v>
          </cell>
          <cell r="D41">
            <v>128762</v>
          </cell>
          <cell r="F41" t="str">
            <v>V/c coät BTLT cöï ly &gt;500m</v>
          </cell>
        </row>
        <row r="43">
          <cell r="A43" t="str">
            <v>Xaø</v>
          </cell>
        </row>
        <row r="44">
          <cell r="A44" t="str">
            <v>Xaø LBFCO phaân ñoaïn 3 pha</v>
          </cell>
          <cell r="B44" t="str">
            <v>boä</v>
          </cell>
          <cell r="C44">
            <v>597776.89800000004</v>
          </cell>
          <cell r="D44">
            <v>52267.285839599994</v>
          </cell>
          <cell r="E44">
            <v>0</v>
          </cell>
          <cell r="F44" t="str">
            <v>Baûng tính</v>
          </cell>
        </row>
        <row r="45">
          <cell r="A45" t="str">
            <v>Xaø LBFCO phaân ñoaïn 1 pha</v>
          </cell>
          <cell r="B45" t="str">
            <v>boä</v>
          </cell>
          <cell r="F45" t="str">
            <v>Baûng tính</v>
          </cell>
        </row>
        <row r="46">
          <cell r="A46" t="str">
            <v>Xaø XÑT-2</v>
          </cell>
          <cell r="B46" t="str">
            <v>boä</v>
          </cell>
          <cell r="C46">
            <v>258333.56</v>
          </cell>
          <cell r="D46">
            <v>29987.000738400002</v>
          </cell>
          <cell r="E46">
            <v>0</v>
          </cell>
          <cell r="F46" t="str">
            <v>Baûng tính</v>
          </cell>
        </row>
        <row r="47">
          <cell r="A47" t="str">
            <v>Laép ñaët boä xaø XÑT-2 treân coät BT ly taâm</v>
          </cell>
          <cell r="B47" t="str">
            <v>boä</v>
          </cell>
          <cell r="D47">
            <v>17806</v>
          </cell>
          <cell r="F47" t="str">
            <v>05-6021</v>
          </cell>
        </row>
        <row r="48">
          <cell r="A48" t="str">
            <v>Laép ñaët boä xaø XÑL treân coät BT ly taâm</v>
          </cell>
          <cell r="B48" t="str">
            <v>boä</v>
          </cell>
          <cell r="D48">
            <v>17806</v>
          </cell>
          <cell r="F48" t="str">
            <v>05-6021</v>
          </cell>
        </row>
        <row r="49">
          <cell r="A49" t="str">
            <v>Xaø XÑG-2</v>
          </cell>
          <cell r="B49" t="str">
            <v>boä</v>
          </cell>
          <cell r="C49">
            <v>516667.12</v>
          </cell>
          <cell r="D49">
            <v>37434.842044800003</v>
          </cell>
          <cell r="E49">
            <v>0</v>
          </cell>
        </row>
        <row r="50">
          <cell r="A50" t="str">
            <v>Laép ñaët boä xaø XÑG-2 treân coät BT ly taâm</v>
          </cell>
          <cell r="B50" t="str">
            <v>boä</v>
          </cell>
          <cell r="D50">
            <v>23999</v>
          </cell>
          <cell r="F50" t="str">
            <v>05-6031</v>
          </cell>
        </row>
        <row r="51">
          <cell r="A51" t="str">
            <v>Laép ñaët boä xaø XÑGL treân coät BT ly taâm</v>
          </cell>
          <cell r="B51" t="str">
            <v>boä</v>
          </cell>
          <cell r="D51">
            <v>23999</v>
          </cell>
          <cell r="F51" t="str">
            <v>05-6031</v>
          </cell>
        </row>
        <row r="52">
          <cell r="A52" t="str">
            <v>Xaø XNG-2</v>
          </cell>
          <cell r="B52" t="str">
            <v>boä</v>
          </cell>
          <cell r="C52">
            <v>516667.12</v>
          </cell>
          <cell r="D52">
            <v>51861.551476799999</v>
          </cell>
          <cell r="E52">
            <v>0</v>
          </cell>
        </row>
        <row r="53">
          <cell r="A53" t="str">
            <v>Laép ñaët boä xaø XNG-2 treân coät BT ly taâm</v>
          </cell>
          <cell r="B53" t="str">
            <v>boä</v>
          </cell>
          <cell r="D53">
            <v>31896</v>
          </cell>
          <cell r="F53" t="str">
            <v>05-6032</v>
          </cell>
        </row>
        <row r="54">
          <cell r="A54" t="str">
            <v>Xaø XNGR-2</v>
          </cell>
          <cell r="B54" t="str">
            <v>boä</v>
          </cell>
          <cell r="C54">
            <v>351303.12</v>
          </cell>
          <cell r="D54">
            <v>0</v>
          </cell>
          <cell r="E54">
            <v>0</v>
          </cell>
        </row>
        <row r="55">
          <cell r="A55" t="str">
            <v>Laép ñaët boä xaø XNGR-2 treân coät BT ly taâm</v>
          </cell>
          <cell r="B55" t="str">
            <v>boä</v>
          </cell>
          <cell r="D55">
            <v>38244</v>
          </cell>
          <cell r="F55" t="str">
            <v>05-6042</v>
          </cell>
        </row>
        <row r="56">
          <cell r="A56" t="str">
            <v>Chaèng xieân CX</v>
          </cell>
          <cell r="B56" t="str">
            <v>boä</v>
          </cell>
          <cell r="C56">
            <v>362607.22</v>
          </cell>
          <cell r="D56">
            <v>150027.18086599998</v>
          </cell>
          <cell r="E56">
            <v>0</v>
          </cell>
          <cell r="F56" t="str">
            <v>Baûng tính</v>
          </cell>
        </row>
        <row r="57">
          <cell r="A57" t="str">
            <v>Chaèng heïp CH</v>
          </cell>
          <cell r="B57" t="str">
            <v>boä</v>
          </cell>
          <cell r="C57" t="e">
            <v>#REF!</v>
          </cell>
          <cell r="D57" t="e">
            <v>#REF!</v>
          </cell>
          <cell r="E57" t="e">
            <v>#REF!</v>
          </cell>
          <cell r="F57" t="str">
            <v>Baûng tính</v>
          </cell>
        </row>
        <row r="58">
          <cell r="A58" t="str">
            <v>Chaèng xieân CXX</v>
          </cell>
          <cell r="B58" t="str">
            <v>boä</v>
          </cell>
          <cell r="C58">
            <v>339210.02252</v>
          </cell>
          <cell r="D58">
            <v>150486.620497</v>
          </cell>
          <cell r="E58">
            <v>1341.35212</v>
          </cell>
          <cell r="F58" t="str">
            <v>Baûng tính</v>
          </cell>
        </row>
        <row r="59">
          <cell r="A59" t="str">
            <v>Maùng che daây chaèng (keøm bu loâng)</v>
          </cell>
          <cell r="B59" t="str">
            <v>caùi</v>
          </cell>
          <cell r="C59">
            <v>5500</v>
          </cell>
        </row>
        <row r="61">
          <cell r="A61" t="str">
            <v>Daây söù phuï kieän</v>
          </cell>
        </row>
        <row r="62">
          <cell r="A62" t="str">
            <v>Daây daãn AC-35</v>
          </cell>
          <cell r="B62" t="str">
            <v>kg</v>
          </cell>
          <cell r="C62">
            <v>25000</v>
          </cell>
        </row>
        <row r="63">
          <cell r="A63" t="str">
            <v>Raûi caêng daây AC-35 baèng TC</v>
          </cell>
          <cell r="B63" t="str">
            <v>km</v>
          </cell>
          <cell r="C63">
            <v>226789</v>
          </cell>
          <cell r="D63">
            <v>198262</v>
          </cell>
          <cell r="F63" t="str">
            <v>06-6103</v>
          </cell>
        </row>
        <row r="64">
          <cell r="A64" t="str">
            <v>Daây daãn AC-50</v>
          </cell>
          <cell r="B64" t="str">
            <v>kg</v>
          </cell>
          <cell r="C64">
            <v>25000</v>
          </cell>
        </row>
        <row r="65">
          <cell r="A65" t="str">
            <v>Raûi caêng daây AC-50 baèng TC</v>
          </cell>
          <cell r="B65" t="str">
            <v>km</v>
          </cell>
          <cell r="C65">
            <v>227189</v>
          </cell>
          <cell r="D65">
            <v>261153</v>
          </cell>
          <cell r="F65" t="str">
            <v>06-6104</v>
          </cell>
        </row>
        <row r="66">
          <cell r="A66" t="str">
            <v>Daây daãn AC-70</v>
          </cell>
          <cell r="B66" t="str">
            <v>kg</v>
          </cell>
          <cell r="C66">
            <v>25000</v>
          </cell>
        </row>
        <row r="67">
          <cell r="A67" t="str">
            <v>Raûi caêng daây AC-70 baèng TC</v>
          </cell>
          <cell r="B67" t="str">
            <v>km</v>
          </cell>
          <cell r="C67">
            <v>227189</v>
          </cell>
          <cell r="D67">
            <v>348908</v>
          </cell>
          <cell r="F67" t="str">
            <v>06-6105</v>
          </cell>
        </row>
        <row r="68">
          <cell r="A68" t="str">
            <v>Daây daãn AC-95</v>
          </cell>
          <cell r="B68" t="str">
            <v>kg</v>
          </cell>
          <cell r="C68">
            <v>25000</v>
          </cell>
        </row>
        <row r="69">
          <cell r="A69" t="str">
            <v>Raûi caêng daây AC-95 baèng TC</v>
          </cell>
          <cell r="B69" t="str">
            <v>km</v>
          </cell>
          <cell r="C69">
            <v>227189</v>
          </cell>
          <cell r="D69">
            <v>475178</v>
          </cell>
          <cell r="F69" t="str">
            <v>06-6106</v>
          </cell>
        </row>
        <row r="70">
          <cell r="A70" t="str">
            <v>Daây daãn AC-120</v>
          </cell>
          <cell r="B70" t="str">
            <v>kg</v>
          </cell>
          <cell r="C70">
            <v>25000</v>
          </cell>
        </row>
        <row r="71">
          <cell r="A71" t="str">
            <v>Daây daãn AC-150</v>
          </cell>
          <cell r="B71" t="str">
            <v>kg</v>
          </cell>
          <cell r="C71">
            <v>25000</v>
          </cell>
        </row>
        <row r="72">
          <cell r="A72" t="str">
            <v>Daây daãn AC-185</v>
          </cell>
          <cell r="B72" t="str">
            <v>kg</v>
          </cell>
          <cell r="C72">
            <v>25000</v>
          </cell>
        </row>
        <row r="73">
          <cell r="A73" t="str">
            <v>Daây daãn AC-240</v>
          </cell>
          <cell r="B73" t="str">
            <v>kg</v>
          </cell>
          <cell r="C73">
            <v>25000</v>
          </cell>
        </row>
        <row r="74">
          <cell r="A74" t="str">
            <v>Raûi caêng daây AV-50 baèng TC</v>
          </cell>
          <cell r="B74" t="str">
            <v>km</v>
          </cell>
          <cell r="C74">
            <v>227189</v>
          </cell>
          <cell r="D74">
            <v>261153</v>
          </cell>
          <cell r="F74" t="str">
            <v>06-6104</v>
          </cell>
        </row>
        <row r="75">
          <cell r="A75" t="str">
            <v>Daây daãn A-16</v>
          </cell>
          <cell r="B75" t="str">
            <v>kg</v>
          </cell>
          <cell r="C75">
            <v>26627</v>
          </cell>
        </row>
        <row r="76">
          <cell r="A76" t="str">
            <v>Daây daãn A-25</v>
          </cell>
          <cell r="B76" t="str">
            <v>kg</v>
          </cell>
          <cell r="C76">
            <v>26462</v>
          </cell>
        </row>
        <row r="77">
          <cell r="A77" t="str">
            <v>Daây daãn A-35</v>
          </cell>
          <cell r="B77" t="str">
            <v>kg</v>
          </cell>
          <cell r="C77">
            <v>26361</v>
          </cell>
        </row>
        <row r="78">
          <cell r="A78" t="str">
            <v>Daây daãn A-50</v>
          </cell>
          <cell r="B78" t="str">
            <v>kg</v>
          </cell>
          <cell r="C78">
            <v>26260</v>
          </cell>
        </row>
        <row r="79">
          <cell r="A79" t="str">
            <v>Daây daãn A-70</v>
          </cell>
          <cell r="B79" t="str">
            <v>kg</v>
          </cell>
          <cell r="C79">
            <v>26158</v>
          </cell>
        </row>
        <row r="80">
          <cell r="A80" t="str">
            <v>Daây daãn A-95</v>
          </cell>
          <cell r="B80" t="str">
            <v>kg</v>
          </cell>
          <cell r="C80">
            <v>26058</v>
          </cell>
        </row>
        <row r="81">
          <cell r="A81" t="str">
            <v>Daây daãn A-120</v>
          </cell>
          <cell r="B81" t="str">
            <v>kg</v>
          </cell>
          <cell r="C81">
            <v>26100</v>
          </cell>
        </row>
        <row r="82">
          <cell r="A82" t="str">
            <v>Daây daãn A-150</v>
          </cell>
          <cell r="B82" t="str">
            <v>kg</v>
          </cell>
          <cell r="C82">
            <v>26048</v>
          </cell>
        </row>
        <row r="83">
          <cell r="A83" t="str">
            <v>Daây daãn A-185</v>
          </cell>
          <cell r="B83" t="str">
            <v>kg</v>
          </cell>
          <cell r="C83">
            <v>25996</v>
          </cell>
        </row>
        <row r="84">
          <cell r="A84" t="str">
            <v>Daây daãn A-240</v>
          </cell>
          <cell r="B84" t="str">
            <v>kg</v>
          </cell>
          <cell r="C84">
            <v>25944</v>
          </cell>
        </row>
        <row r="85">
          <cell r="A85" t="str">
            <v>Daây daãn A-300</v>
          </cell>
          <cell r="B85" t="str">
            <v>kg</v>
          </cell>
          <cell r="C85">
            <v>25892</v>
          </cell>
        </row>
        <row r="86">
          <cell r="A86" t="str">
            <v>Daây ñoàng traàn M-16 mm2</v>
          </cell>
          <cell r="B86" t="str">
            <v>kg</v>
          </cell>
          <cell r="C86">
            <v>30200</v>
          </cell>
        </row>
        <row r="87">
          <cell r="A87" t="str">
            <v>Daây ñoàng traàn M-25 mm2</v>
          </cell>
          <cell r="B87" t="str">
            <v>kg</v>
          </cell>
          <cell r="C87">
            <v>30000</v>
          </cell>
        </row>
        <row r="88">
          <cell r="A88" t="str">
            <v>Daây ñoàng traàn M-35 mm2</v>
          </cell>
          <cell r="B88" t="str">
            <v>kg</v>
          </cell>
          <cell r="C88">
            <v>29818</v>
          </cell>
        </row>
        <row r="89">
          <cell r="A89" t="str">
            <v>Daây ñoàng traàn M-50 mm2</v>
          </cell>
          <cell r="B89" t="str">
            <v>kg</v>
          </cell>
          <cell r="C89">
            <v>29600</v>
          </cell>
        </row>
        <row r="90">
          <cell r="A90" t="str">
            <v>Daây ñoàng traàn M-70 mm2</v>
          </cell>
          <cell r="B90" t="str">
            <v>kg</v>
          </cell>
          <cell r="C90">
            <v>29500</v>
          </cell>
        </row>
        <row r="91">
          <cell r="A91" t="str">
            <v>Daây ñoàng traàn M-95 mm2</v>
          </cell>
          <cell r="B91" t="str">
            <v>kg</v>
          </cell>
          <cell r="C91">
            <v>29400</v>
          </cell>
        </row>
        <row r="92">
          <cell r="A92" t="str">
            <v>Daây ñoàng traàn M-120 mm2</v>
          </cell>
          <cell r="B92" t="str">
            <v>kg</v>
          </cell>
          <cell r="C92">
            <v>30000</v>
          </cell>
        </row>
        <row r="93">
          <cell r="A93" t="str">
            <v>Daây ñoàng traàn M-150 mm2</v>
          </cell>
          <cell r="B93" t="str">
            <v>kg</v>
          </cell>
          <cell r="C93">
            <v>29900</v>
          </cell>
        </row>
        <row r="94">
          <cell r="A94" t="str">
            <v>Daây ñoàng traàn M-180 mm2</v>
          </cell>
          <cell r="B94" t="str">
            <v>kg</v>
          </cell>
          <cell r="C94">
            <v>29800</v>
          </cell>
        </row>
        <row r="95">
          <cell r="A95" t="str">
            <v>Daây ñoàng traàn M-240 mm2</v>
          </cell>
          <cell r="B95" t="str">
            <v>kg</v>
          </cell>
          <cell r="C95">
            <v>29700</v>
          </cell>
        </row>
        <row r="96">
          <cell r="A96" t="str">
            <v>Daây ñoàng traàn M-300 mm2</v>
          </cell>
          <cell r="B96" t="str">
            <v>kg</v>
          </cell>
          <cell r="C96">
            <v>29600</v>
          </cell>
        </row>
        <row r="97">
          <cell r="A97" t="str">
            <v>Caùch ñieän</v>
          </cell>
        </row>
        <row r="98">
          <cell r="A98" t="str">
            <v>Söù chaèng</v>
          </cell>
          <cell r="B98" t="str">
            <v>Caùi</v>
          </cell>
          <cell r="C98">
            <v>15500</v>
          </cell>
        </row>
        <row r="99">
          <cell r="A99" t="str">
            <v>Söù treo Polymer 24 kV</v>
          </cell>
          <cell r="B99" t="str">
            <v>Caùi</v>
          </cell>
        </row>
        <row r="100">
          <cell r="A100" t="str">
            <v>Söù ñöùng 6 kV</v>
          </cell>
          <cell r="B100" t="str">
            <v>boä</v>
          </cell>
          <cell r="C100">
            <v>32000</v>
          </cell>
        </row>
        <row r="101">
          <cell r="A101" t="str">
            <v>Söù ñöùng 10 kV</v>
          </cell>
          <cell r="B101" t="str">
            <v>boä</v>
          </cell>
          <cell r="C101">
            <v>32000</v>
          </cell>
        </row>
        <row r="102">
          <cell r="A102" t="str">
            <v>Söù ñöùng 15 kV</v>
          </cell>
          <cell r="B102" t="str">
            <v>boä</v>
          </cell>
          <cell r="C102">
            <v>35000</v>
          </cell>
        </row>
        <row r="103">
          <cell r="A103" t="str">
            <v>Söù ñöùng 22 kV</v>
          </cell>
          <cell r="B103" t="str">
            <v>boä</v>
          </cell>
          <cell r="C103">
            <v>50000</v>
          </cell>
        </row>
        <row r="104">
          <cell r="A104" t="str">
            <v>Ty söù ñöùng</v>
          </cell>
          <cell r="B104" t="str">
            <v>boä</v>
          </cell>
          <cell r="C104">
            <v>5000</v>
          </cell>
        </row>
        <row r="105">
          <cell r="A105" t="str">
            <v>Söù ñöùng 35 kV</v>
          </cell>
          <cell r="B105" t="str">
            <v>boä</v>
          </cell>
          <cell r="C105">
            <v>125000</v>
          </cell>
        </row>
        <row r="106">
          <cell r="A106" t="str">
            <v>Söù ñöùng 35 kV (ty maï)</v>
          </cell>
          <cell r="B106" t="str">
            <v>boä</v>
          </cell>
          <cell r="C106">
            <v>134000</v>
          </cell>
        </row>
        <row r="107">
          <cell r="A107" t="str">
            <v>Chaân söù ñænh</v>
          </cell>
          <cell r="B107" t="str">
            <v>Caùi</v>
          </cell>
        </row>
        <row r="108">
          <cell r="A108" t="str">
            <v>Söù haï oáng chæ +Rack 1söù+bulon</v>
          </cell>
          <cell r="B108" t="str">
            <v>boä</v>
          </cell>
          <cell r="C108">
            <v>17851.900000000001</v>
          </cell>
          <cell r="D108">
            <v>882.9</v>
          </cell>
          <cell r="E108">
            <v>0</v>
          </cell>
        </row>
        <row r="109">
          <cell r="A109" t="str">
            <v>Söù oáng chæ haï theá</v>
          </cell>
          <cell r="B109" t="str">
            <v>cuïc</v>
          </cell>
          <cell r="C109">
            <v>2497</v>
          </cell>
        </row>
        <row r="110">
          <cell r="A110" t="str">
            <v>Rack 1 söù</v>
          </cell>
          <cell r="B110" t="str">
            <v>boä</v>
          </cell>
          <cell r="C110">
            <v>7333</v>
          </cell>
        </row>
        <row r="111">
          <cell r="A111" t="str">
            <v>Rack 2 söù</v>
          </cell>
          <cell r="B111" t="str">
            <v>boä</v>
          </cell>
          <cell r="C111">
            <v>22000</v>
          </cell>
        </row>
        <row r="112">
          <cell r="A112" t="str">
            <v>Rack 3 söù</v>
          </cell>
          <cell r="B112" t="str">
            <v>boä</v>
          </cell>
          <cell r="C112">
            <v>30800</v>
          </cell>
        </row>
        <row r="113">
          <cell r="A113" t="str">
            <v>Rack 4 söù</v>
          </cell>
          <cell r="B113" t="str">
            <v>boä</v>
          </cell>
          <cell r="C113">
            <v>32571</v>
          </cell>
        </row>
        <row r="114">
          <cell r="A114" t="str">
            <v>Bulon</v>
          </cell>
        </row>
        <row r="115">
          <cell r="A115" t="str">
            <v>Bulon: M12 x 50</v>
          </cell>
          <cell r="B115" t="str">
            <v>boä</v>
          </cell>
          <cell r="C115">
            <v>1100</v>
          </cell>
        </row>
        <row r="117">
          <cell r="A117" t="str">
            <v>Bulon: M16 x 50</v>
          </cell>
          <cell r="B117" t="str">
            <v>boä</v>
          </cell>
          <cell r="C117">
            <v>2300</v>
          </cell>
        </row>
        <row r="118">
          <cell r="A118" t="str">
            <v>Bulon: M16 x 70</v>
          </cell>
          <cell r="B118" t="str">
            <v>boä</v>
          </cell>
          <cell r="C118">
            <v>2800</v>
          </cell>
        </row>
        <row r="119">
          <cell r="A119" t="str">
            <v>Bulon: M16 x 100</v>
          </cell>
          <cell r="B119" t="str">
            <v>boä</v>
          </cell>
          <cell r="C119">
            <v>2900</v>
          </cell>
        </row>
        <row r="120">
          <cell r="A120" t="str">
            <v>Bulon: M16 x 120</v>
          </cell>
          <cell r="B120" t="str">
            <v>boä</v>
          </cell>
          <cell r="C120">
            <v>3300</v>
          </cell>
        </row>
        <row r="121">
          <cell r="A121" t="str">
            <v>Bulon: M16 x 150</v>
          </cell>
          <cell r="B121" t="str">
            <v>boä</v>
          </cell>
          <cell r="C121">
            <v>3800</v>
          </cell>
        </row>
        <row r="122">
          <cell r="A122" t="str">
            <v>Bulon: M16 x 175</v>
          </cell>
          <cell r="B122" t="str">
            <v>boä</v>
          </cell>
          <cell r="C122">
            <v>4200</v>
          </cell>
        </row>
        <row r="123">
          <cell r="A123" t="str">
            <v>Bulon: M16 x 200</v>
          </cell>
          <cell r="B123" t="str">
            <v>boä</v>
          </cell>
          <cell r="C123">
            <v>4600</v>
          </cell>
        </row>
        <row r="124">
          <cell r="A124" t="str">
            <v>Bulon: M16 x 250</v>
          </cell>
          <cell r="B124" t="str">
            <v>boä</v>
          </cell>
          <cell r="C124">
            <v>5400</v>
          </cell>
        </row>
        <row r="125">
          <cell r="A125" t="str">
            <v>Bulon: M16 x 280</v>
          </cell>
          <cell r="B125" t="str">
            <v>boä</v>
          </cell>
          <cell r="C125">
            <v>6200</v>
          </cell>
        </row>
        <row r="126">
          <cell r="A126" t="str">
            <v>Bulon maét M16 x 300</v>
          </cell>
          <cell r="B126" t="str">
            <v>boä</v>
          </cell>
          <cell r="C126">
            <v>9460</v>
          </cell>
        </row>
        <row r="127">
          <cell r="A127" t="str">
            <v>Bulon: M16 x 300</v>
          </cell>
          <cell r="B127" t="str">
            <v>boä</v>
          </cell>
          <cell r="C127">
            <v>6200</v>
          </cell>
        </row>
        <row r="128">
          <cell r="A128" t="str">
            <v>Bulon: M16 x 350</v>
          </cell>
          <cell r="B128" t="str">
            <v>boä</v>
          </cell>
          <cell r="C128">
            <v>8800</v>
          </cell>
        </row>
        <row r="129">
          <cell r="A129" t="str">
            <v>Bulon: M16 x 400</v>
          </cell>
          <cell r="B129" t="str">
            <v>boä</v>
          </cell>
          <cell r="C129">
            <v>7500</v>
          </cell>
        </row>
        <row r="130">
          <cell r="A130" t="str">
            <v>Bulon: M16 x 450</v>
          </cell>
          <cell r="B130" t="str">
            <v>boä</v>
          </cell>
          <cell r="C130">
            <v>8200</v>
          </cell>
        </row>
        <row r="131">
          <cell r="A131" t="str">
            <v>Bulon: M20 x 45</v>
          </cell>
          <cell r="B131" t="str">
            <v>boä</v>
          </cell>
          <cell r="C131">
            <v>3900</v>
          </cell>
        </row>
        <row r="132">
          <cell r="A132" t="str">
            <v>Bulon: M20 x 60</v>
          </cell>
          <cell r="B132" t="str">
            <v>boä</v>
          </cell>
          <cell r="C132">
            <v>4300</v>
          </cell>
        </row>
        <row r="133">
          <cell r="A133" t="str">
            <v>Bulon: M20 x 70</v>
          </cell>
          <cell r="B133" t="str">
            <v>boä</v>
          </cell>
          <cell r="C133">
            <v>4700</v>
          </cell>
        </row>
        <row r="134">
          <cell r="A134" t="str">
            <v>Bulon: M20 x 100</v>
          </cell>
          <cell r="B134" t="str">
            <v>boä</v>
          </cell>
          <cell r="C134">
            <v>6300</v>
          </cell>
        </row>
        <row r="135">
          <cell r="A135" t="str">
            <v>Bulon: M20 x 120</v>
          </cell>
          <cell r="B135" t="str">
            <v>boä</v>
          </cell>
          <cell r="C135">
            <v>5800</v>
          </cell>
        </row>
        <row r="136">
          <cell r="A136" t="str">
            <v>Bulon: M20 x 150</v>
          </cell>
          <cell r="B136" t="str">
            <v>boä</v>
          </cell>
          <cell r="C136">
            <v>6400</v>
          </cell>
        </row>
        <row r="137">
          <cell r="A137" t="str">
            <v>Bulon: M20 x 200</v>
          </cell>
          <cell r="B137" t="str">
            <v>boä</v>
          </cell>
          <cell r="C137">
            <v>7500</v>
          </cell>
        </row>
        <row r="138">
          <cell r="A138" t="str">
            <v>Bulon: M20 x 250</v>
          </cell>
          <cell r="B138" t="str">
            <v>boä</v>
          </cell>
          <cell r="C138">
            <v>8500</v>
          </cell>
        </row>
        <row r="139">
          <cell r="A139" t="str">
            <v>Bulon: M20 x 300</v>
          </cell>
          <cell r="B139" t="str">
            <v>boä</v>
          </cell>
          <cell r="C139">
            <v>9500</v>
          </cell>
        </row>
        <row r="140">
          <cell r="A140" t="str">
            <v>Bulon: M20 x 350</v>
          </cell>
          <cell r="B140" t="str">
            <v>boä</v>
          </cell>
          <cell r="C140">
            <v>10500</v>
          </cell>
        </row>
        <row r="141">
          <cell r="A141" t="str">
            <v>Bulon: M20 x 400</v>
          </cell>
          <cell r="B141" t="str">
            <v>boä</v>
          </cell>
          <cell r="C141">
            <v>11500</v>
          </cell>
        </row>
        <row r="142">
          <cell r="A142" t="str">
            <v>Bulon: M20 x 500</v>
          </cell>
          <cell r="B142" t="str">
            <v>boä</v>
          </cell>
          <cell r="C142">
            <v>13500</v>
          </cell>
        </row>
        <row r="143">
          <cell r="A143" t="str">
            <v>Bulon: M22 x 80</v>
          </cell>
          <cell r="B143" t="str">
            <v>boä</v>
          </cell>
          <cell r="C143">
            <v>6000</v>
          </cell>
        </row>
        <row r="144">
          <cell r="A144" t="str">
            <v>Bulon: M22 x 100</v>
          </cell>
          <cell r="B144" t="str">
            <v>boä</v>
          </cell>
          <cell r="C144">
            <v>6500</v>
          </cell>
        </row>
        <row r="145">
          <cell r="A145" t="str">
            <v>Bulon: M22 x 120</v>
          </cell>
          <cell r="B145" t="str">
            <v>boä</v>
          </cell>
          <cell r="C145">
            <v>7000</v>
          </cell>
        </row>
        <row r="146">
          <cell r="A146" t="str">
            <v>Bulon: M22 x 150</v>
          </cell>
          <cell r="B146" t="str">
            <v>boä</v>
          </cell>
          <cell r="C146">
            <v>7700</v>
          </cell>
        </row>
        <row r="147">
          <cell r="A147" t="str">
            <v>Bulon: M22 x 180</v>
          </cell>
          <cell r="B147" t="str">
            <v>boä</v>
          </cell>
          <cell r="C147">
            <v>8400</v>
          </cell>
        </row>
        <row r="148">
          <cell r="A148" t="str">
            <v>Bulon: M22 x 200</v>
          </cell>
          <cell r="B148" t="str">
            <v>boä</v>
          </cell>
          <cell r="C148">
            <v>9000</v>
          </cell>
        </row>
        <row r="149">
          <cell r="A149" t="str">
            <v>Bulon: M22 x 250</v>
          </cell>
          <cell r="B149" t="str">
            <v>boä</v>
          </cell>
          <cell r="C149">
            <v>10200</v>
          </cell>
        </row>
        <row r="150">
          <cell r="A150" t="str">
            <v>Bulon: M22 x 300</v>
          </cell>
          <cell r="B150" t="str">
            <v>boä</v>
          </cell>
          <cell r="C150">
            <v>11500</v>
          </cell>
        </row>
        <row r="151">
          <cell r="A151" t="str">
            <v>Bulon: M22 x 350</v>
          </cell>
          <cell r="B151" t="str">
            <v>boä</v>
          </cell>
          <cell r="C151">
            <v>12200</v>
          </cell>
        </row>
        <row r="152">
          <cell r="A152" t="str">
            <v>Bulon: M22 x 400</v>
          </cell>
          <cell r="B152" t="str">
            <v>boä</v>
          </cell>
          <cell r="C152">
            <v>13700</v>
          </cell>
        </row>
        <row r="153">
          <cell r="A153" t="str">
            <v>Bulon: M22 x 450</v>
          </cell>
          <cell r="B153" t="str">
            <v>boä</v>
          </cell>
          <cell r="C153">
            <v>15300</v>
          </cell>
        </row>
        <row r="154">
          <cell r="A154" t="str">
            <v>Bulon: M22 x 500</v>
          </cell>
          <cell r="B154" t="str">
            <v>boä</v>
          </cell>
          <cell r="C154">
            <v>17300</v>
          </cell>
        </row>
        <row r="155">
          <cell r="A155" t="str">
            <v>Bulon: M22 x 600</v>
          </cell>
          <cell r="B155" t="str">
            <v>boä</v>
          </cell>
          <cell r="C155">
            <v>19000</v>
          </cell>
        </row>
        <row r="156">
          <cell r="A156" t="str">
            <v>Bulon: M22 x 650</v>
          </cell>
          <cell r="B156" t="str">
            <v>boä</v>
          </cell>
          <cell r="C156">
            <v>20000</v>
          </cell>
        </row>
        <row r="157">
          <cell r="A157" t="str">
            <v>Bulon: M22 x 700</v>
          </cell>
          <cell r="B157" t="str">
            <v>boä</v>
          </cell>
          <cell r="C157">
            <v>22000</v>
          </cell>
        </row>
        <row r="176">
          <cell r="A176" t="str">
            <v>Phuï kieän</v>
          </cell>
        </row>
        <row r="177">
          <cell r="A177" t="str">
            <v>Keïp Splitbolt</v>
          </cell>
          <cell r="B177" t="str">
            <v>Caùi</v>
          </cell>
          <cell r="C177">
            <v>8000</v>
          </cell>
        </row>
        <row r="178">
          <cell r="A178" t="str">
            <v>Keïp 3 bulon</v>
          </cell>
          <cell r="B178" t="str">
            <v>Caùi</v>
          </cell>
          <cell r="C178">
            <v>9000</v>
          </cell>
        </row>
        <row r="179">
          <cell r="A179" t="str">
            <v>Keïp coïc noái ñaát</v>
          </cell>
          <cell r="B179" t="str">
            <v>Caùi</v>
          </cell>
          <cell r="C179">
            <v>3000</v>
          </cell>
        </row>
        <row r="180">
          <cell r="A180" t="str">
            <v>OÁng noái daây</v>
          </cell>
          <cell r="B180" t="str">
            <v>oáng</v>
          </cell>
        </row>
        <row r="181">
          <cell r="A181" t="str">
            <v>Vong treo ñaàu troøn VT-7</v>
          </cell>
          <cell r="B181" t="str">
            <v>boä</v>
          </cell>
          <cell r="C181">
            <v>4762</v>
          </cell>
          <cell r="F181" t="str">
            <v>VT7</v>
          </cell>
        </row>
        <row r="182">
          <cell r="A182" t="str">
            <v>Vong treo ñaàu troøn VT-10</v>
          </cell>
          <cell r="B182" t="str">
            <v>boä</v>
          </cell>
          <cell r="C182">
            <v>5714</v>
          </cell>
          <cell r="F182" t="str">
            <v>VT10</v>
          </cell>
        </row>
        <row r="183">
          <cell r="A183" t="str">
            <v>Vong treo ñaàu troøn VT-12</v>
          </cell>
          <cell r="B183" t="str">
            <v>boä</v>
          </cell>
          <cell r="C183">
            <v>8571</v>
          </cell>
          <cell r="F183" t="str">
            <v>VT12</v>
          </cell>
        </row>
        <row r="184">
          <cell r="A184" t="str">
            <v>Maét noái ñôn MN 1-7</v>
          </cell>
          <cell r="B184" t="str">
            <v>boä</v>
          </cell>
          <cell r="C184">
            <v>6476</v>
          </cell>
          <cell r="F184" t="str">
            <v>MN 1-7</v>
          </cell>
        </row>
        <row r="185">
          <cell r="A185" t="str">
            <v>Maét noái ñôn MN 1-10</v>
          </cell>
          <cell r="B185" t="str">
            <v>Caùi</v>
          </cell>
          <cell r="C185">
            <v>11143</v>
          </cell>
          <cell r="F185" t="str">
            <v>MN 1-10</v>
          </cell>
        </row>
        <row r="186">
          <cell r="A186" t="str">
            <v>Maét noái ñôn MN 1-12</v>
          </cell>
          <cell r="B186" t="str">
            <v>Caùi</v>
          </cell>
          <cell r="C186">
            <v>16286</v>
          </cell>
          <cell r="F186" t="str">
            <v>MN 1-12</v>
          </cell>
        </row>
        <row r="187">
          <cell r="A187" t="str">
            <v>Maét noái keùp MN 2-7</v>
          </cell>
          <cell r="B187" t="str">
            <v>Caùi</v>
          </cell>
          <cell r="C187">
            <v>9048</v>
          </cell>
          <cell r="F187" t="str">
            <v>MN 2-7</v>
          </cell>
        </row>
        <row r="188">
          <cell r="A188" t="str">
            <v>Maét noái keùp MN 2-10</v>
          </cell>
          <cell r="B188" t="str">
            <v>Caùi</v>
          </cell>
          <cell r="C188">
            <v>14762</v>
          </cell>
          <cell r="F188" t="str">
            <v>MN 2-10</v>
          </cell>
        </row>
        <row r="189">
          <cell r="A189" t="str">
            <v>Maét noái keùp MN 2-12</v>
          </cell>
          <cell r="B189" t="str">
            <v>Caùi</v>
          </cell>
          <cell r="C189">
            <v>19510</v>
          </cell>
          <cell r="F189" t="str">
            <v>MN 2-12</v>
          </cell>
        </row>
        <row r="190">
          <cell r="A190" t="str">
            <v>Khoaù ñôõ daây D -357</v>
          </cell>
          <cell r="B190" t="str">
            <v>Caùi</v>
          </cell>
          <cell r="C190">
            <v>22762</v>
          </cell>
          <cell r="F190" t="str">
            <v>D -357</v>
          </cell>
        </row>
        <row r="191">
          <cell r="A191" t="str">
            <v>Khoaù ñôõ daây D -912</v>
          </cell>
          <cell r="B191" t="str">
            <v>Caùi</v>
          </cell>
          <cell r="C191">
            <v>24657</v>
          </cell>
          <cell r="F191" t="str">
            <v>D -912</v>
          </cell>
        </row>
        <row r="192">
          <cell r="A192" t="str">
            <v>Khoaù ñôõ daây D -159</v>
          </cell>
          <cell r="B192" t="str">
            <v>Caùi</v>
          </cell>
          <cell r="C192">
            <v>38000</v>
          </cell>
          <cell r="F192" t="str">
            <v>D -159</v>
          </cell>
        </row>
        <row r="193">
          <cell r="A193" t="str">
            <v>Khoaù neùo daây D -357</v>
          </cell>
          <cell r="B193" t="str">
            <v>Caùi</v>
          </cell>
          <cell r="F193" t="str">
            <v xml:space="preserve">N -357 </v>
          </cell>
        </row>
        <row r="194">
          <cell r="A194" t="str">
            <v>Khoaù neùo daây D -912</v>
          </cell>
          <cell r="B194" t="str">
            <v>Caùi</v>
          </cell>
          <cell r="F194" t="str">
            <v>N -912</v>
          </cell>
        </row>
        <row r="195">
          <cell r="A195" t="str">
            <v>Khoaù neùo daây D -159</v>
          </cell>
          <cell r="B195" t="str">
            <v>Caùi</v>
          </cell>
          <cell r="F195" t="str">
            <v>N -158</v>
          </cell>
        </row>
        <row r="196">
          <cell r="A196" t="str">
            <v>Moùc treo chöõ U(ma ní) MT-7</v>
          </cell>
          <cell r="B196" t="str">
            <v>Caùi</v>
          </cell>
          <cell r="F196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Giathanh1m3BT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hietbipianphoi"/>
      <sheetName val="CT_TRAMPHANPHOI_x0000__x0000_軸ơ_x0000__x0004__x0000__x0000__x0000__x0000__x0000__x0000_﹜ơ_x0000__x0000_"/>
      <sheetName val="TH__x0003_T_TRAM_HB"/>
      <sheetName val="MTO REV.2(ARMOR)"/>
      <sheetName val="_x0000__x0000__x0000__x0000__x0000__x0000__x0000__x0000__x0000__x0000__x0014_[DALATddd.XLS]THPHPP"/>
      <sheetName val="DON GIA TRAM _3_"/>
      <sheetName val=""/>
      <sheetName val="DG"/>
      <sheetName val="dmVUA"/>
      <sheetName val="dongia"/>
      <sheetName val="DON GIA CAN THO"/>
      <sheetName val="dg tphcm"/>
      <sheetName val="CT_TRAMPHANPHOI_x0000__x0000_?o_x0000__x0004__x0000__x0000__x0000__x0000__x0000__x0000_?o_x0000__x0000_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>
            <v>0</v>
          </cell>
          <cell r="I257">
            <v>34793</v>
          </cell>
          <cell r="J257">
            <v>42285</v>
          </cell>
          <cell r="K257">
            <v>30633</v>
          </cell>
          <cell r="L257">
            <v>0</v>
          </cell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Soluocmoi"/>
      <sheetName val="ttrinh"/>
      <sheetName val="bbmoi"/>
      <sheetName val="C.lech dr2004"/>
      <sheetName val="nhan xet"/>
      <sheetName val=""/>
      <sheetName val="DUTOAN"/>
      <sheetName val="THKP-QLDT"/>
      <sheetName val="d-gia moiQLDT"/>
      <sheetName val="Th-minh"/>
      <sheetName val="ho ga cho TP"/>
      <sheetName val="kl thap VL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_x0000_C:\Program Files\Microsoft Off"/>
      <sheetName val="_x0000__x0002__x0000_CSV (Comma delimited) (*.csv"/>
      <sheetName val=" Files\Common Files\Microsoft S"/>
      <sheetName val="?_x0002_?CSV (Comma delimited) (*.csv"/>
      <sheetName val="X@CB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___"/>
      <sheetName val="?C:\Program Files\Microsoft Off"/>
      <sheetName val="?"/>
      <sheetName val="__x0002__CSV (Comma delimited) (_.csv"/>
      <sheetName val=" Files_Common Files_Microsoft S"/>
      <sheetName val="_x0002__x0000_CSV (Comma delimited) (*.csv)"/>
      <sheetName val="C:\Program Files\Microsoft Offi"/>
      <sheetName val="R_x0000__x0004__x0000_Microsoft Excel 4.0 Workshe"/>
      <sheetName val="_C__Program Files_Microsoft Off"/>
      <sheetName val="R"/>
      <sheetName val="_"/>
      <sheetName val="R?_x0004_?Microsoft Excel 4.0 Workshe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Chiet tinh dz35"/>
      <sheetName val="MTP1"/>
      <sheetName val="MTL$-INTER"/>
      <sheetName val="dnc4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2-42 Cao Tha.g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vat tu"/>
      <sheetName val="XL_(2)"/>
      <sheetName val="PBC_(2)"/>
      <sheetName val="CT Thang Mo"/>
      <sheetName val="CT  PL"/>
      <sheetName val="???????-BLDG"/>
      <sheetName val="_DUTOAN_XLS_XD1"/>
      <sheetName val="nhat_ky_so_cai"/>
      <sheetName val="so_quy"/>
      <sheetName val="C_lech_dr2004"/>
      <sheetName val="nhan_xet"/>
      <sheetName val="LKVL-CK-HT-GD1"/>
      <sheetName val="truc tiep"/>
      <sheetName val="TONGKE-HT"/>
      <sheetName val="Chiet tinh dz22"/>
      <sheetName val="_x0002_"/>
      <sheetName val="C__Program Files_Microsoft Offi"/>
      <sheetName val="C__Program Files_Microsoft Off"/>
      <sheetName val="UCD1"/>
      <sheetName val="UCD2"/>
      <sheetName val="UCD3"/>
      <sheetName val="UCD4"/>
      <sheetName val="UCD5"/>
      <sheetName val="UCD6"/>
      <sheetName val="UCD7"/>
      <sheetName val="UCD8"/>
      <sheetName val="UCD9"/>
      <sheetName val="FU2005"/>
      <sheetName val="R__x0004__Microsoft Excel 4.0 Workshe"/>
      <sheetName val="_______-BLDG"/>
      <sheetName val="#RE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TONGKE-HT"/>
      <sheetName val="LKVL-CK-HT-GD1"/>
      <sheetName val="CHITIET VL_NC_TT_3p"/>
      <sheetName val="CHITIET VL_NC_TT _1p"/>
      <sheetName val="KPVC_BD "/>
      <sheetName val="TONG HOP VL_NC TT"/>
      <sheetName val="DON GIA TRAM (3)"/>
      <sheetName val="DON GIA TRAM _3_"/>
      <sheetName val="DON GIA CAN THO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TH VL, NC, DDHT Thanhphuoc"/>
      <sheetName val="CHITIET VL-NC-TT -1p"/>
      <sheetName val="CHITIET VL-NC-TT-3p"/>
      <sheetName val="TONG HOP VL-NC TT"/>
      <sheetName val="TDTKP1"/>
      <sheetName val="KPVC-BD "/>
      <sheetName val="CHITIET VL_NC_TT _1p"/>
      <sheetName val="CHITIET VL_NC_TT_3p"/>
      <sheetName val="TONG HOP VL_NC TT"/>
      <sheetName val="KPVC_BD "/>
      <sheetName val="DON GIA TRAM _3_"/>
      <sheetName val="HTBACHUC"/>
    </sheetNames>
    <sheetDataSet>
      <sheetData sheetId="0" refreshError="1">
        <row r="8">
          <cell r="D8">
            <v>0.437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chitimc"/>
      <sheetName val="BETON"/>
      <sheetName val="CHITIET VL_NC_TT _1p"/>
      <sheetName val="CHITIET VL_NC_TT_3p"/>
      <sheetName val="TONG HOP VL_NC TT"/>
      <sheetName val="TDTKP1"/>
      <sheetName val="KPVC_BD "/>
      <sheetName val="MTP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dg_VTu"/>
      <sheetName val="MTP"/>
      <sheetName val="MTP1"/>
      <sheetName val="dtxl"/>
      <sheetName val="Thongso"/>
      <sheetName val="kp-dt`"/>
      <sheetName val="K-99HDuc"/>
      <sheetName val="BETON"/>
    </sheetNames>
    <sheetDataSet>
      <sheetData sheetId="0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3"/>
    </sheetNames>
    <sheetDataSet>
      <sheetData sheetId="0" refreshError="1"/>
      <sheetData sheetId="1" refreshError="1">
        <row r="4">
          <cell r="B4">
            <v>1.1000000000000001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TH"/>
      <sheetName val="Chiet tinh"/>
      <sheetName val="Chitiet"/>
      <sheetName val="XL4Poppy"/>
      <sheetName val="#REF"/>
      <sheetName val="Data"/>
      <sheetName val="phuluc1"/>
      <sheetName val="TONG HOP VL_NC"/>
      <sheetName val="TONG HOP VL-NC"/>
      <sheetName val="MT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Kiemtra"/>
      <sheetName val="Dongia"/>
      <sheetName val="Solieu"/>
    </sheetNames>
    <definedNames>
      <definedName name="K_1"/>
      <definedName name="K_2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ongia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ChiTietDZ"/>
      <sheetName val="VuaBT"/>
      <sheetName val="giathanh1"/>
      <sheetName val="Thang 01"/>
      <sheetName val="Thang 02"/>
      <sheetName val="Thang 03"/>
      <sheetName val="Thang 04"/>
      <sheetName val="Thang 05"/>
      <sheetName val="Thang 06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ptvt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LKVL-CK-HT-GD1"/>
      <sheetName val="TONGKE-HT"/>
      <sheetName val="ThongSo"/>
      <sheetName val="gia vt,nc,may"/>
      <sheetName val="TONGHOP"/>
      <sheetName val="BQ"/>
      <sheetName val="ctdg"/>
      <sheetName val="Du_lieu"/>
      <sheetName val="vankhuon"/>
      <sheetName val="sat"/>
      <sheetName val="K LUONG duong dby"/>
      <sheetName val="VL-NC TZ0,4"/>
      <sheetName val="DM 56"/>
      <sheetName val="Thuc thanh"/>
      <sheetName val="chitimc"/>
      <sheetName val="KHUTEN"/>
      <sheetName val="dg-VTu"/>
      <sheetName val="BETON"/>
      <sheetName val="Kind of Service"/>
      <sheetName val="2004 Labor"/>
      <sheetName val="Service Coming"/>
      <sheetName val="DG-Don vi"/>
      <sheetName val=""/>
      <sheetName val="phuluc1"/>
      <sheetName val="TONG HOP VL_NC"/>
      <sheetName val="Trung the 1 pha "/>
      <sheetName val="Trung the 3 pha"/>
      <sheetName val="Ha the"/>
      <sheetName val="Gia VL"/>
      <sheetName val="TienLuong"/>
      <sheetName val="QHDH-PAII"/>
      <sheetName val="CBKC-110"/>
      <sheetName val="CT THAO D၏"/>
      <sheetName val="0000000ူ"/>
      <sheetName val="Khung t"/>
      <sheetName val="[KHUTEN.XLSၝdienthoai"/>
      <sheetName val="t聩endien"/>
      <sheetName val="KH-Q1,Q2,01"/>
      <sheetName val="LKVL_CK_HT_GD1"/>
      <sheetName val="TONGKE_HT"/>
      <sheetName val="KH moi"/>
      <sheetName val="dtxl"/>
      <sheetName val="PhaDoM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DGKS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CTdon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NC"/>
      <sheetName val="TONGKET"/>
      <sheetName val="BIA"/>
      <sheetName val="DTTL"/>
      <sheetName val="TEMP"/>
      <sheetName val="CHITIET"/>
      <sheetName val="BANGCHU"/>
      <sheetName val="BK14"/>
      <sheetName val="BK15"/>
      <sheetName val="GIA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O3" t="str">
            <v>CÞp bâc</v>
          </cell>
          <cell r="P3" t="str">
            <v>LCB</v>
          </cell>
          <cell r="Q3" t="str">
            <v>LNC</v>
          </cell>
        </row>
        <row r="4">
          <cell r="O4" t="str">
            <v>2,0/7</v>
          </cell>
          <cell r="P4">
            <v>8584.6153846153848</v>
          </cell>
          <cell r="Q4">
            <v>11924.307692307691</v>
          </cell>
        </row>
        <row r="6">
          <cell r="O6" t="str">
            <v>2,1/7</v>
          </cell>
          <cell r="P6">
            <v>8678.7692307692305</v>
          </cell>
          <cell r="Q6">
            <v>12042.941538461537</v>
          </cell>
        </row>
        <row r="7">
          <cell r="O7" t="str">
            <v>2,2/7</v>
          </cell>
          <cell r="P7">
            <v>8772.9230769230762</v>
          </cell>
          <cell r="Q7">
            <v>12161.575384615382</v>
          </cell>
        </row>
        <row r="8">
          <cell r="O8" t="str">
            <v>2,3/7</v>
          </cell>
          <cell r="P8">
            <v>8867.076923076922</v>
          </cell>
          <cell r="Q8">
            <v>12280.209230769227</v>
          </cell>
        </row>
        <row r="9">
          <cell r="O9" t="str">
            <v>2,4/7</v>
          </cell>
          <cell r="P9">
            <v>8961.2307692307677</v>
          </cell>
          <cell r="Q9">
            <v>12398.843076923073</v>
          </cell>
        </row>
        <row r="10">
          <cell r="O10" t="str">
            <v>2,5/7</v>
          </cell>
          <cell r="P10">
            <v>9055.3846153846134</v>
          </cell>
          <cell r="Q10">
            <v>12517.476923076918</v>
          </cell>
        </row>
        <row r="11">
          <cell r="O11" t="str">
            <v>2,6/7</v>
          </cell>
          <cell r="P11">
            <v>9149.5384615384592</v>
          </cell>
          <cell r="Q11">
            <v>12636.110769230763</v>
          </cell>
        </row>
        <row r="12">
          <cell r="O12" t="str">
            <v>2,7/7</v>
          </cell>
          <cell r="P12">
            <v>9243.6923076923049</v>
          </cell>
          <cell r="Q12">
            <v>12754.744615384609</v>
          </cell>
        </row>
        <row r="13">
          <cell r="O13" t="str">
            <v>2,8/7</v>
          </cell>
          <cell r="P13">
            <v>9337.8461538461506</v>
          </cell>
          <cell r="Q13">
            <v>12873.378461538454</v>
          </cell>
        </row>
        <row r="14">
          <cell r="O14" t="str">
            <v>2,9/7</v>
          </cell>
          <cell r="P14">
            <v>9431.9999999999964</v>
          </cell>
          <cell r="Q14">
            <v>12992.012307692299</v>
          </cell>
        </row>
        <row r="15">
          <cell r="O15" t="str">
            <v>3,0/7</v>
          </cell>
          <cell r="P15">
            <v>9526.1538461538457</v>
          </cell>
          <cell r="Q15">
            <v>13110.646153846152</v>
          </cell>
        </row>
        <row r="16">
          <cell r="O16" t="str">
            <v>3,1/7</v>
          </cell>
          <cell r="P16">
            <v>9636.9230769230762</v>
          </cell>
          <cell r="Q16">
            <v>13250.215384615383</v>
          </cell>
        </row>
        <row r="17">
          <cell r="O17" t="str">
            <v>3,2/7</v>
          </cell>
          <cell r="P17">
            <v>9747.6923076923067</v>
          </cell>
          <cell r="Q17">
            <v>13389.784615384615</v>
          </cell>
        </row>
        <row r="18">
          <cell r="O18" t="str">
            <v>3,3/7</v>
          </cell>
          <cell r="P18">
            <v>9858.4615384615372</v>
          </cell>
          <cell r="Q18">
            <v>13529.353846153846</v>
          </cell>
        </row>
        <row r="19">
          <cell r="O19" t="str">
            <v>3,4/7</v>
          </cell>
          <cell r="P19">
            <v>9969.2307692307677</v>
          </cell>
          <cell r="Q19">
            <v>13668.923076923078</v>
          </cell>
        </row>
        <row r="20">
          <cell r="O20" t="str">
            <v>3,5/7</v>
          </cell>
          <cell r="P20">
            <v>10079.999999999998</v>
          </cell>
          <cell r="Q20">
            <v>13808.49230769231</v>
          </cell>
        </row>
        <row r="21">
          <cell r="O21" t="str">
            <v>3,6/7</v>
          </cell>
          <cell r="P21">
            <v>10190.769230769229</v>
          </cell>
          <cell r="Q21">
            <v>13948.061538461541</v>
          </cell>
        </row>
        <row r="22">
          <cell r="O22" t="str">
            <v>3,7/7</v>
          </cell>
          <cell r="P22">
            <v>10301.538461538459</v>
          </cell>
          <cell r="Q22">
            <v>14087.630769230773</v>
          </cell>
        </row>
        <row r="23">
          <cell r="O23" t="str">
            <v>3,8/7</v>
          </cell>
          <cell r="P23">
            <v>10412.30769230769</v>
          </cell>
          <cell r="Q23">
            <v>14227.200000000004</v>
          </cell>
        </row>
        <row r="24">
          <cell r="O24" t="str">
            <v>3,9/7</v>
          </cell>
          <cell r="P24">
            <v>10523.07692307692</v>
          </cell>
          <cell r="Q24">
            <v>14366.769230769236</v>
          </cell>
        </row>
        <row r="25">
          <cell r="O25" t="str">
            <v>4,0/7</v>
          </cell>
          <cell r="P25">
            <v>10633.846153846154</v>
          </cell>
          <cell r="Q25">
            <v>14506.338461538464</v>
          </cell>
        </row>
        <row r="26">
          <cell r="O26" t="str">
            <v>4,1/7</v>
          </cell>
          <cell r="P26">
            <v>10860.923076923078</v>
          </cell>
          <cell r="Q26">
            <v>14792.455384615387</v>
          </cell>
        </row>
        <row r="27">
          <cell r="O27" t="str">
            <v>4,2/7</v>
          </cell>
          <cell r="P27">
            <v>11088.000000000002</v>
          </cell>
          <cell r="Q27">
            <v>15078.57230769231</v>
          </cell>
        </row>
        <row r="28">
          <cell r="O28" t="str">
            <v>4,3/7</v>
          </cell>
          <cell r="P28">
            <v>11315.076923076926</v>
          </cell>
          <cell r="Q28">
            <v>15364.689230769232</v>
          </cell>
        </row>
        <row r="29">
          <cell r="O29" t="str">
            <v>4,4/7</v>
          </cell>
          <cell r="P29">
            <v>11542.153846153849</v>
          </cell>
          <cell r="Q29">
            <v>15650.806153846155</v>
          </cell>
        </row>
        <row r="30">
          <cell r="O30" t="str">
            <v>4,5/7</v>
          </cell>
          <cell r="P30">
            <v>11769.230769230773</v>
          </cell>
          <cell r="Q30">
            <v>15936.923076923078</v>
          </cell>
        </row>
        <row r="31">
          <cell r="O31" t="str">
            <v>4,6/7</v>
          </cell>
          <cell r="P31">
            <v>11996.307692307697</v>
          </cell>
          <cell r="Q31">
            <v>16223.04</v>
          </cell>
        </row>
        <row r="32">
          <cell r="O32" t="str">
            <v>4,7/7</v>
          </cell>
          <cell r="P32">
            <v>12223.384615384621</v>
          </cell>
          <cell r="Q32">
            <v>16509.156923076924</v>
          </cell>
        </row>
        <row r="33">
          <cell r="O33" t="str">
            <v>4,8/7</v>
          </cell>
          <cell r="P33">
            <v>12450.461538461544</v>
          </cell>
          <cell r="Q33">
            <v>16795.273846153847</v>
          </cell>
        </row>
        <row r="34">
          <cell r="O34" t="str">
            <v>5,0/7</v>
          </cell>
          <cell r="P34">
            <v>12904.615384615385</v>
          </cell>
          <cell r="Q34">
            <v>17367.507692307692</v>
          </cell>
        </row>
        <row r="35">
          <cell r="O35" t="str">
            <v>5,1/7</v>
          </cell>
        </row>
        <row r="36">
          <cell r="O36" t="str">
            <v>5,2/7</v>
          </cell>
        </row>
        <row r="37">
          <cell r="O37" t="str">
            <v>5,3/7</v>
          </cell>
        </row>
        <row r="38">
          <cell r="O38" t="str">
            <v>5,4/7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CHITIET VL-NC (2)"/>
      <sheetName val="DON GIA"/>
      <sheetName val="TONGKE3p"/>
      <sheetName val="TONGKE1p"/>
      <sheetName val="t-h TT1P (2)"/>
      <sheetName val="TDTKP (2)"/>
      <sheetName val="BETON"/>
      <sheetName val="CHITIET VL_NC_TT1p"/>
      <sheetName val="TEMP"/>
      <sheetName val="khung ten TD"/>
      <sheetName val="CHITIET VL-NC-TT -1p"/>
      <sheetName val="CHITIET VL-NC-TT-3p"/>
      <sheetName val="TONG HOP VL-NC TT"/>
      <sheetName val="TDTKP1"/>
      <sheetName val="KPVC-BD 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DUTOA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CHITIET VL-NCHT1 (2)"/>
      <sheetName val="CHITIET VL-NC-TT1p"/>
      <sheetName val="CHITIET VL_NC_TT1p"/>
      <sheetName val="TEMP"/>
      <sheetName val="TNHCH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-NC-TT-3p"/>
      <sheetName val="CHITIET VL_NC_TT _1p"/>
      <sheetName val="HT"/>
      <sheetName val="CHITIET VL_NC_TT1p"/>
      <sheetName val="DON GIA TRAM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HT"/>
      <sheetName val="Chi 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"/>
      <sheetName val="TONGKE3p"/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TONG HOP VL-NC (2)"/>
      <sheetName val="TDTKP"/>
      <sheetName val="TONGKE3p "/>
      <sheetName val="CHITIET VL_NC"/>
      <sheetName val="QMCT"/>
      <sheetName val="ctdg"/>
      <sheetName val="CHITIET VL-NC-TT -1p"/>
      <sheetName val="CHITIET VL-NC-TT-3p"/>
    </sheetNames>
    <sheetDataSet>
      <sheetData sheetId="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XDCB"/>
      <sheetName val="dgiaVL"/>
      <sheetName val="giaTT"/>
      <sheetName val="dgiaVC"/>
      <sheetName val="dgiaDD2"/>
      <sheetName val="dgiaDD3"/>
      <sheetName val="dgiaTR2"/>
      <sheetName val="dgiaTR3"/>
      <sheetName val="dgiaTNHC"/>
      <sheetName val="dmVUA"/>
      <sheetName val="dm411"/>
      <sheetName val="giaHTXL"/>
      <sheetName val="XL4Poppy"/>
      <sheetName val="CHITIET VL-NC-TT -1p"/>
      <sheetName val="CHITIET VL-NC-TT-3p"/>
      <sheetName val="CHITIET VL_NC_TT _1p"/>
      <sheetName val="CHITIET VL_NC_TT_3p"/>
      <sheetName val="DONGIA99"/>
      <sheetName val="CHITIET VL-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4">
          <cell r="A4" t="str">
            <v>M25</v>
          </cell>
          <cell r="B4" t="str">
            <v>B1212</v>
          </cell>
        </row>
        <row r="5">
          <cell r="A5" t="str">
            <v>M50</v>
          </cell>
          <cell r="B5" t="str">
            <v>B1213</v>
          </cell>
        </row>
        <row r="6">
          <cell r="A6" t="str">
            <v>M75</v>
          </cell>
          <cell r="B6" t="str">
            <v>B1214</v>
          </cell>
        </row>
        <row r="7">
          <cell r="A7" t="str">
            <v>M100</v>
          </cell>
          <cell r="B7" t="str">
            <v>B1215</v>
          </cell>
        </row>
        <row r="8">
          <cell r="A8" t="str">
            <v>M125</v>
          </cell>
          <cell r="B8" t="str">
            <v>B1216</v>
          </cell>
        </row>
        <row r="10">
          <cell r="A10" t="str">
            <v>M25</v>
          </cell>
          <cell r="B10" t="str">
            <v>B1222</v>
          </cell>
        </row>
        <row r="11">
          <cell r="A11" t="str">
            <v>M50</v>
          </cell>
          <cell r="B11" t="str">
            <v>B1223</v>
          </cell>
        </row>
        <row r="12">
          <cell r="A12" t="str">
            <v>M75</v>
          </cell>
          <cell r="B12" t="str">
            <v>B1224</v>
          </cell>
        </row>
        <row r="13">
          <cell r="A13" t="str">
            <v>M100</v>
          </cell>
          <cell r="B13" t="str">
            <v>B1225</v>
          </cell>
        </row>
        <row r="18">
          <cell r="A18" t="str">
            <v>4. Vöõa beâ toâng xi maêng PC30 ñaù 0.5x1 ñoä suït 2-4cm</v>
          </cell>
        </row>
        <row r="19">
          <cell r="A19" t="str">
            <v>M100 ñaù 0.5x1</v>
          </cell>
          <cell r="B19" t="str">
            <v>C2111</v>
          </cell>
        </row>
        <row r="20">
          <cell r="A20" t="str">
            <v>M150 ñaù 0.5x1</v>
          </cell>
          <cell r="B20" t="str">
            <v>C2112</v>
          </cell>
        </row>
        <row r="21">
          <cell r="A21" t="str">
            <v>M200 ñaù 0.5x1</v>
          </cell>
          <cell r="B21" t="str">
            <v>C2113</v>
          </cell>
        </row>
        <row r="22">
          <cell r="A22" t="str">
            <v>M250 ñaù 0.5x1</v>
          </cell>
          <cell r="B22" t="str">
            <v>C2114</v>
          </cell>
        </row>
        <row r="23">
          <cell r="A23" t="str">
            <v>M300 ñaù 0.5x1</v>
          </cell>
          <cell r="B23" t="str">
            <v>C2115</v>
          </cell>
        </row>
        <row r="24">
          <cell r="A24" t="str">
            <v>5. Vöõa beâ toâng xi maêng PC30 ñaù 1x2 ñoä suït 2-4cm</v>
          </cell>
        </row>
        <row r="25">
          <cell r="A25" t="str">
            <v>M100 ñaù 1x2</v>
          </cell>
          <cell r="B25" t="str">
            <v>C2121</v>
          </cell>
        </row>
        <row r="26">
          <cell r="A26" t="str">
            <v>M150 ñaù 1x2</v>
          </cell>
          <cell r="B26" t="str">
            <v>C2122</v>
          </cell>
        </row>
        <row r="27">
          <cell r="A27" t="str">
            <v>M200 ñaù 1x2</v>
          </cell>
          <cell r="B27" t="str">
            <v>C2123</v>
          </cell>
        </row>
        <row r="28">
          <cell r="A28" t="str">
            <v>M250 ñaù 1x2</v>
          </cell>
          <cell r="B28" t="str">
            <v>C2124</v>
          </cell>
        </row>
        <row r="29">
          <cell r="A29" t="str">
            <v>M300 ñaù 1x2</v>
          </cell>
          <cell r="B29" t="str">
            <v>C2125</v>
          </cell>
        </row>
        <row r="30">
          <cell r="A30" t="str">
            <v>6. Vöõa beâ toâng xi maêng PC30 ñaù 2x4 ñoä suït 2-4cm</v>
          </cell>
        </row>
        <row r="31">
          <cell r="A31" t="str">
            <v>M100 ñaù 2x4</v>
          </cell>
          <cell r="B31" t="str">
            <v>C2131</v>
          </cell>
        </row>
        <row r="32">
          <cell r="A32" t="str">
            <v>M150 ñaù 2x4</v>
          </cell>
          <cell r="B32" t="str">
            <v>C2132</v>
          </cell>
        </row>
        <row r="33">
          <cell r="A33" t="str">
            <v>M200 ñaù 2x4</v>
          </cell>
          <cell r="B33" t="str">
            <v>C2133</v>
          </cell>
        </row>
        <row r="34">
          <cell r="A34" t="str">
            <v>M250 ñaù 2x4</v>
          </cell>
          <cell r="B34" t="str">
            <v>C2134</v>
          </cell>
        </row>
        <row r="35">
          <cell r="A35" t="str">
            <v>M300 ñaù 2x4</v>
          </cell>
          <cell r="B35" t="str">
            <v>C2135</v>
          </cell>
        </row>
        <row r="36">
          <cell r="A36" t="str">
            <v>7. Vöõa beâ toâng xi maêng PC30 ñaù 4x6 ñoä suït 2-4cm</v>
          </cell>
        </row>
        <row r="37">
          <cell r="A37" t="str">
            <v>M100 ñaù 4x6</v>
          </cell>
          <cell r="B37" t="str">
            <v>C2141</v>
          </cell>
        </row>
        <row r="38">
          <cell r="A38" t="str">
            <v>M150 ñaù 4x6</v>
          </cell>
          <cell r="B38" t="str">
            <v>C2142</v>
          </cell>
        </row>
        <row r="39">
          <cell r="A39" t="str">
            <v>M200 ñaù 4x6</v>
          </cell>
          <cell r="B39" t="str">
            <v>C2143</v>
          </cell>
        </row>
        <row r="40">
          <cell r="A40" t="str">
            <v>M250 ñaù 4x6</v>
          </cell>
          <cell r="B40" t="str">
            <v>C2144</v>
          </cell>
        </row>
        <row r="41">
          <cell r="A41" t="str">
            <v>M300 ñaù 4x6</v>
          </cell>
          <cell r="B41" t="str">
            <v>C2145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FAN1"/>
      <sheetName val="FAN2"/>
      <sheetName val="KH KDOANH04"/>
      <sheetName val="BCAOFANTCHING2004"/>
      <sheetName val="ttoan1"/>
      <sheetName val="TTOAN3"/>
      <sheetName val="FAN3"/>
      <sheetName val="TTOAN2"/>
      <sheetName val="XL4Poppy"/>
      <sheetName val="CaMay"/>
      <sheetName val="DGiaT"/>
      <sheetName val="DGiaTN"/>
      <sheetName val="TT"/>
      <sheetName val="KL-TBINW"/>
      <sheetName val="DG_LAP66"/>
      <sheetName val="dmVUA"/>
      <sheetName val="MTL$-INTER"/>
      <sheetName val="Chi tiet"/>
      <sheetName val="CHITIET VL-NC"/>
      <sheetName val="CHITIET"/>
      <sheetName val="NK.Chung"/>
      <sheetName val="111"/>
      <sheetName val="511"/>
      <sheetName val="632"/>
      <sheetName val="642.7"/>
      <sheetName val="133"/>
      <sheetName val="333"/>
      <sheetName val="911"/>
      <sheetName val="642"/>
      <sheetName val="421"/>
      <sheetName val="333,1"/>
      <sheetName val="333,4"/>
      <sheetName val="154"/>
      <sheetName val="155"/>
      <sheetName val="152,1"/>
      <sheetName val="152,2"/>
      <sheetName val="152,3"/>
      <sheetName val="152,4"/>
      <sheetName val="152,5"/>
      <sheetName val="152,6"/>
      <sheetName val="152,7"/>
      <sheetName val="CAT"/>
      <sheetName val="DA 1X2"/>
      <sheetName val="DA 4X6"/>
      <sheetName val="GACH THE"/>
      <sheetName val="XI MANG"/>
      <sheetName val="CAP PHOI"/>
      <sheetName val="GACH ONG"/>
      <sheetName val="TOL CAC LOAI"/>
      <sheetName val="QUE HAN"/>
      <sheetName val="THEP TU CHE"/>
      <sheetName val="SONDAU"/>
      <sheetName val="PHU KIEN 2"/>
      <sheetName val="XANG"/>
      <sheetName val="PHU KIEN 1"/>
      <sheetName val="CAY"/>
      <sheetName val="COT THEP"/>
      <sheetName val="S.B hang"/>
      <sheetName val="So.TM"/>
      <sheetName val="BC.TNDN"/>
      <sheetName val="BC .TKho"/>
      <sheetName val="BC.mua vao"/>
      <sheetName val="BC.B Ra"/>
      <sheetName val="BC.HD"/>
      <sheetName val="PTTL"/>
      <sheetName val="Don gia III"/>
      <sheetName val="Don gia CT"/>
      <sheetName val="DG-LAP66"/>
      <sheetName val="CHITIET VL-NC-TT -1p"/>
      <sheetName val="TDTKP1"/>
      <sheetName val="gvl"/>
      <sheetName val="LYLICH"/>
      <sheetName val="CHUYENCAN"/>
      <sheetName val="THK1"/>
      <sheetName val="THK2"/>
      <sheetName val="TOAN"/>
      <sheetName val="VAN"/>
      <sheetName val="LY"/>
      <sheetName val="HOA"/>
      <sheetName val="SINH"/>
      <sheetName val="KT"/>
      <sheetName val="SU"/>
      <sheetName val="DIA"/>
      <sheetName val="ANH"/>
      <sheetName val="CD"/>
      <sheetName val="TD"/>
      <sheetName val="QP"/>
      <sheetName val="KQHKI"/>
      <sheetName val="TBKT KH1"/>
      <sheetName val="KQHK2"/>
      <sheetName val="TBKT HK2"/>
      <sheetName val="KQCN"/>
      <sheetName val="THUHP"/>
      <sheetName val="00000000"/>
      <sheetName val="00000001"/>
      <sheetName val="00000002"/>
      <sheetName val="XXXXXXXX"/>
      <sheetName val="XXXXXXX0"/>
      <sheetName val="XXXXXXX1"/>
      <sheetName val="XXXXXXX2"/>
      <sheetName val="HT"/>
      <sheetName val="danhmuc"/>
      <sheetName val="DG_LAP6"/>
      <sheetName val="Ngay"/>
      <sheetName val="ChiTietDZ"/>
      <sheetName val="VuaBT"/>
      <sheetName val="CHITIET VL_NC_TT _1p"/>
      <sheetName val="CHITIET VL_NC_TT_3p"/>
    </sheetNames>
    <sheetDataSet>
      <sheetData sheetId="0" refreshError="1">
        <row r="10">
          <cell r="AD10" t="str">
            <v>BTNN4O</v>
          </cell>
          <cell r="AE10">
            <v>1.3</v>
          </cell>
          <cell r="AF10">
            <v>1.1000000000000001</v>
          </cell>
          <cell r="AG10">
            <v>1</v>
          </cell>
          <cell r="AH10">
            <v>0.2</v>
          </cell>
          <cell r="AJ10">
            <v>0.1</v>
          </cell>
          <cell r="AK10">
            <v>0.5</v>
          </cell>
          <cell r="AL10">
            <v>0</v>
          </cell>
          <cell r="AN10">
            <v>0.8</v>
          </cell>
          <cell r="AO10">
            <v>0.4</v>
          </cell>
          <cell r="AQ10" t="str">
            <v>BTNN 4 oá</v>
          </cell>
          <cell r="AR10" t="str">
            <v>0x4</v>
          </cell>
        </row>
        <row r="12">
          <cell r="AD12" t="str">
            <v>BTNN2O</v>
          </cell>
          <cell r="AE12">
            <v>0.8</v>
          </cell>
          <cell r="AF12">
            <v>0.6</v>
          </cell>
          <cell r="AG12">
            <v>1</v>
          </cell>
          <cell r="AH12">
            <v>0.2</v>
          </cell>
          <cell r="AJ12">
            <v>0.1</v>
          </cell>
          <cell r="AK12">
            <v>0.5</v>
          </cell>
          <cell r="AL12">
            <v>79</v>
          </cell>
          <cell r="AN12">
            <v>0.4</v>
          </cell>
          <cell r="AO12">
            <v>0.4</v>
          </cell>
          <cell r="AQ12" t="str">
            <v>BTNN 2 oáng</v>
          </cell>
          <cell r="AR12" t="str">
            <v>0x4</v>
          </cell>
        </row>
        <row r="14">
          <cell r="AD14" t="str">
            <v>BTNN1O</v>
          </cell>
          <cell r="AE14">
            <v>0.6</v>
          </cell>
          <cell r="AF14">
            <v>0.4</v>
          </cell>
          <cell r="AG14">
            <v>1</v>
          </cell>
          <cell r="AH14">
            <v>0.2</v>
          </cell>
          <cell r="AJ14">
            <v>0.1</v>
          </cell>
          <cell r="AK14">
            <v>0.5</v>
          </cell>
          <cell r="AL14">
            <v>421.00000000000006</v>
          </cell>
          <cell r="AN14">
            <v>0.2</v>
          </cell>
          <cell r="AO14">
            <v>0.4</v>
          </cell>
          <cell r="AQ14" t="str">
            <v>BTNN 1oáng</v>
          </cell>
          <cell r="AR14" t="str">
            <v>0x4</v>
          </cell>
        </row>
        <row r="16">
          <cell r="AD16" t="str">
            <v>BTNN1OD</v>
          </cell>
          <cell r="AE16">
            <v>0.6</v>
          </cell>
          <cell r="AF16">
            <v>0.4</v>
          </cell>
          <cell r="AG16">
            <v>1</v>
          </cell>
          <cell r="AH16">
            <v>0.2</v>
          </cell>
          <cell r="AJ16">
            <v>0.1</v>
          </cell>
          <cell r="AK16">
            <v>0.5</v>
          </cell>
          <cell r="AL16">
            <v>17</v>
          </cell>
          <cell r="AN16">
            <v>0.2</v>
          </cell>
          <cell r="AO16">
            <v>0.4</v>
          </cell>
          <cell r="AQ16" t="str">
            <v>BTNN 1oáng</v>
          </cell>
          <cell r="AR16" t="str">
            <v>0x4</v>
          </cell>
        </row>
        <row r="18">
          <cell r="AD18" t="str">
            <v>BTNN2D</v>
          </cell>
          <cell r="AE18">
            <v>1.45</v>
          </cell>
          <cell r="AF18">
            <v>1.25</v>
          </cell>
          <cell r="AG18">
            <v>1</v>
          </cell>
          <cell r="AH18">
            <v>0.2</v>
          </cell>
          <cell r="AJ18">
            <v>0.1</v>
          </cell>
          <cell r="AK18">
            <v>0.5</v>
          </cell>
          <cell r="AL18">
            <v>244</v>
          </cell>
          <cell r="AN18">
            <v>0.4</v>
          </cell>
          <cell r="AO18">
            <v>0.4</v>
          </cell>
          <cell r="AQ18" t="str">
            <v>BTNN 2sôïi</v>
          </cell>
          <cell r="AR18" t="str">
            <v>0x4</v>
          </cell>
        </row>
        <row r="20">
          <cell r="AD20" t="str">
            <v>BTNN1D</v>
          </cell>
          <cell r="AE20">
            <v>0.75</v>
          </cell>
          <cell r="AF20">
            <v>0.55000000000000004</v>
          </cell>
          <cell r="AG20">
            <v>1</v>
          </cell>
          <cell r="AH20">
            <v>0.2</v>
          </cell>
          <cell r="AJ20">
            <v>0.1</v>
          </cell>
          <cell r="AK20">
            <v>0.5</v>
          </cell>
          <cell r="AL20">
            <v>630.5</v>
          </cell>
          <cell r="AN20">
            <v>0.2</v>
          </cell>
          <cell r="AO20">
            <v>0.4</v>
          </cell>
          <cell r="AQ20" t="str">
            <v>BTNN 1sôïi</v>
          </cell>
          <cell r="AR20" t="str">
            <v>0x4</v>
          </cell>
        </row>
        <row r="22">
          <cell r="AD22" t="str">
            <v>BTNN2</v>
          </cell>
          <cell r="AE22">
            <v>0.75</v>
          </cell>
          <cell r="AF22">
            <v>0.55000000000000004</v>
          </cell>
          <cell r="AG22">
            <v>1</v>
          </cell>
          <cell r="AH22">
            <v>0.2</v>
          </cell>
          <cell r="AJ22">
            <v>0.1</v>
          </cell>
          <cell r="AK22">
            <v>0.5</v>
          </cell>
          <cell r="AL22">
            <v>304</v>
          </cell>
          <cell r="AN22">
            <v>0.4</v>
          </cell>
          <cell r="AO22">
            <v>0.4</v>
          </cell>
          <cell r="AQ22" t="str">
            <v>BTNN 2sôïi</v>
          </cell>
          <cell r="AR22" t="str">
            <v>0x4</v>
          </cell>
        </row>
        <row r="24">
          <cell r="AD24" t="str">
            <v>BTNN1</v>
          </cell>
          <cell r="AE24">
            <v>0.6</v>
          </cell>
          <cell r="AF24">
            <v>0.4</v>
          </cell>
          <cell r="AG24">
            <v>1</v>
          </cell>
          <cell r="AH24">
            <v>0.2</v>
          </cell>
          <cell r="AJ24">
            <v>0.1</v>
          </cell>
          <cell r="AL24">
            <v>1436.4</v>
          </cell>
          <cell r="AN24">
            <v>0.2</v>
          </cell>
          <cell r="AO24">
            <v>0.4</v>
          </cell>
          <cell r="AQ24" t="str">
            <v>BTNN 1sôïi</v>
          </cell>
          <cell r="AR24" t="str">
            <v>0x4</v>
          </cell>
        </row>
        <row r="26">
          <cell r="AD26" t="str">
            <v>BTCL3O</v>
          </cell>
          <cell r="AE26">
            <v>1.05</v>
          </cell>
          <cell r="AF26">
            <v>0.85</v>
          </cell>
          <cell r="AG26">
            <v>1</v>
          </cell>
          <cell r="AH26">
            <v>0.2</v>
          </cell>
          <cell r="AI26">
            <v>0.12</v>
          </cell>
          <cell r="AJ26">
            <v>0.12</v>
          </cell>
          <cell r="AL26">
            <v>5</v>
          </cell>
          <cell r="AN26">
            <v>0.6</v>
          </cell>
          <cell r="AO26">
            <v>0.4</v>
          </cell>
          <cell r="AQ26" t="str">
            <v>BTCL 3oáng</v>
          </cell>
          <cell r="AR26" t="str">
            <v>0x4</v>
          </cell>
        </row>
        <row r="28">
          <cell r="AD28" t="str">
            <v>BTCL2O</v>
          </cell>
          <cell r="AE28">
            <v>0.8</v>
          </cell>
          <cell r="AF28">
            <v>0.6</v>
          </cell>
          <cell r="AG28">
            <v>1</v>
          </cell>
          <cell r="AH28">
            <v>0.2</v>
          </cell>
          <cell r="AI28">
            <v>0.12</v>
          </cell>
          <cell r="AJ28">
            <v>0.12</v>
          </cell>
          <cell r="AL28">
            <v>0</v>
          </cell>
          <cell r="AN28">
            <v>0.4</v>
          </cell>
          <cell r="AO28">
            <v>0.4</v>
          </cell>
          <cell r="AQ28" t="str">
            <v>BTCL 2oáng</v>
          </cell>
          <cell r="AR28" t="str">
            <v>0x4</v>
          </cell>
        </row>
        <row r="30">
          <cell r="AD30" t="str">
            <v>BCLT4</v>
          </cell>
          <cell r="AE30">
            <v>1.45</v>
          </cell>
          <cell r="AF30">
            <v>1.25</v>
          </cell>
          <cell r="AG30">
            <v>1</v>
          </cell>
          <cell r="AH30">
            <v>0.2</v>
          </cell>
          <cell r="AI30">
            <v>0.12</v>
          </cell>
          <cell r="AJ30">
            <v>0.12</v>
          </cell>
          <cell r="AK30">
            <v>0.52</v>
          </cell>
          <cell r="AL30">
            <v>0</v>
          </cell>
          <cell r="AN30">
            <v>0.8</v>
          </cell>
          <cell r="AO30">
            <v>0.4</v>
          </cell>
          <cell r="AQ30" t="str">
            <v>BTCL Traïm4s</v>
          </cell>
          <cell r="AR30" t="str">
            <v>0x4</v>
          </cell>
        </row>
        <row r="32">
          <cell r="AD32" t="str">
            <v>BCLT3</v>
          </cell>
          <cell r="AE32">
            <v>1.1000000000000001</v>
          </cell>
          <cell r="AF32">
            <v>0.9</v>
          </cell>
          <cell r="AG32">
            <v>1</v>
          </cell>
          <cell r="AH32">
            <v>0.2</v>
          </cell>
          <cell r="AI32">
            <v>0.12</v>
          </cell>
          <cell r="AJ32">
            <v>0.12</v>
          </cell>
          <cell r="AK32">
            <v>0.52</v>
          </cell>
          <cell r="AL32">
            <v>3</v>
          </cell>
          <cell r="AN32">
            <v>0.6</v>
          </cell>
          <cell r="AO32">
            <v>0.4</v>
          </cell>
          <cell r="AQ32" t="str">
            <v>BTCL Traïm3s</v>
          </cell>
          <cell r="AR32" t="str">
            <v>0x4</v>
          </cell>
        </row>
        <row r="34">
          <cell r="AD34" t="str">
            <v>BTCL2</v>
          </cell>
          <cell r="AE34">
            <v>0.75</v>
          </cell>
          <cell r="AF34">
            <v>0.55000000000000004</v>
          </cell>
          <cell r="AG34">
            <v>1</v>
          </cell>
          <cell r="AH34">
            <v>0.2</v>
          </cell>
          <cell r="AI34">
            <v>0.12</v>
          </cell>
          <cell r="AJ34">
            <v>0.12</v>
          </cell>
          <cell r="AK34">
            <v>0.52</v>
          </cell>
          <cell r="AL34">
            <v>0</v>
          </cell>
          <cell r="AN34">
            <v>0.4</v>
          </cell>
          <cell r="AO34">
            <v>0.4</v>
          </cell>
          <cell r="AQ34" t="str">
            <v>BTCL 2sôïi</v>
          </cell>
          <cell r="AR34" t="str">
            <v>0x4</v>
          </cell>
        </row>
        <row r="36">
          <cell r="AD36" t="str">
            <v>BCLT2</v>
          </cell>
          <cell r="AE36">
            <v>0.75</v>
          </cell>
          <cell r="AF36">
            <v>0.55000000000000004</v>
          </cell>
          <cell r="AG36">
            <v>1</v>
          </cell>
          <cell r="AH36">
            <v>0.2</v>
          </cell>
          <cell r="AI36">
            <v>0.12</v>
          </cell>
          <cell r="AJ36">
            <v>0.12</v>
          </cell>
          <cell r="AK36">
            <v>0.52</v>
          </cell>
          <cell r="AL36">
            <v>24</v>
          </cell>
          <cell r="AN36">
            <v>0.4</v>
          </cell>
          <cell r="AO36">
            <v>0.4</v>
          </cell>
          <cell r="AQ36" t="str">
            <v>BTCL Traïm2s</v>
          </cell>
          <cell r="AR36" t="str">
            <v>0x4</v>
          </cell>
        </row>
        <row r="38">
          <cell r="AD38" t="str">
            <v>BTCL1O</v>
          </cell>
          <cell r="AE38">
            <v>0.6</v>
          </cell>
          <cell r="AF38">
            <v>0.4</v>
          </cell>
          <cell r="AG38">
            <v>1</v>
          </cell>
          <cell r="AH38">
            <v>0.2</v>
          </cell>
          <cell r="AI38">
            <v>0.12</v>
          </cell>
          <cell r="AJ38">
            <v>0.12</v>
          </cell>
          <cell r="AK38">
            <v>0.52</v>
          </cell>
          <cell r="AL38">
            <v>63.3</v>
          </cell>
          <cell r="AN38">
            <v>0.2</v>
          </cell>
          <cell r="AO38">
            <v>0.4</v>
          </cell>
          <cell r="AQ38" t="str">
            <v>BTCL 1oá</v>
          </cell>
          <cell r="AR38" t="str">
            <v>0x4</v>
          </cell>
        </row>
        <row r="40">
          <cell r="AD40" t="str">
            <v>BCLT1</v>
          </cell>
          <cell r="AE40">
            <v>0.6</v>
          </cell>
          <cell r="AF40">
            <v>0.4</v>
          </cell>
          <cell r="AG40">
            <v>1</v>
          </cell>
          <cell r="AH40">
            <v>0.2</v>
          </cell>
          <cell r="AI40">
            <v>0.12</v>
          </cell>
          <cell r="AJ40">
            <v>0.12</v>
          </cell>
          <cell r="AK40">
            <v>0.52</v>
          </cell>
          <cell r="AL40">
            <v>21</v>
          </cell>
          <cell r="AN40">
            <v>0.2</v>
          </cell>
          <cell r="AO40">
            <v>0.4</v>
          </cell>
          <cell r="AQ40" t="str">
            <v>BTCL Traïm1S</v>
          </cell>
          <cell r="AR40" t="str">
            <v>0x4</v>
          </cell>
        </row>
        <row r="42">
          <cell r="AD42" t="str">
            <v>BTCL1</v>
          </cell>
          <cell r="AE42">
            <v>0.6</v>
          </cell>
          <cell r="AF42">
            <v>0.4</v>
          </cell>
          <cell r="AG42">
            <v>1</v>
          </cell>
          <cell r="AH42">
            <v>0.2</v>
          </cell>
          <cell r="AI42">
            <v>0.12</v>
          </cell>
          <cell r="AJ42">
            <v>0.12</v>
          </cell>
          <cell r="AK42">
            <v>0.52</v>
          </cell>
          <cell r="AL42">
            <v>0</v>
          </cell>
          <cell r="AN42">
            <v>0.2</v>
          </cell>
          <cell r="AO42">
            <v>0.4</v>
          </cell>
          <cell r="AQ42" t="str">
            <v>BTCL 1S</v>
          </cell>
          <cell r="AR42" t="str">
            <v>0x4</v>
          </cell>
        </row>
        <row r="44">
          <cell r="AD44" t="str">
            <v>BT3</v>
          </cell>
          <cell r="AE44">
            <v>1.1000000000000001</v>
          </cell>
          <cell r="AF44">
            <v>0.9</v>
          </cell>
          <cell r="AG44">
            <v>1</v>
          </cell>
          <cell r="AH44">
            <v>0.2</v>
          </cell>
          <cell r="AI44">
            <v>0.06</v>
          </cell>
          <cell r="AJ44">
            <v>0.06</v>
          </cell>
          <cell r="AK44">
            <v>0.5</v>
          </cell>
          <cell r="AL44">
            <v>0</v>
          </cell>
          <cell r="AM44">
            <v>0.26</v>
          </cell>
          <cell r="AN44">
            <v>0.6</v>
          </cell>
          <cell r="AO44">
            <v>0.2</v>
          </cell>
          <cell r="AQ44" t="str">
            <v>BT ñaù 1x2 3s</v>
          </cell>
          <cell r="AR44" t="str">
            <v>4x6</v>
          </cell>
        </row>
        <row r="46">
          <cell r="AD46" t="str">
            <v>BT2</v>
          </cell>
          <cell r="AE46">
            <v>0.75</v>
          </cell>
          <cell r="AF46">
            <v>0.55000000000000004</v>
          </cell>
          <cell r="AG46">
            <v>1</v>
          </cell>
          <cell r="AH46">
            <v>0.2</v>
          </cell>
          <cell r="AI46">
            <v>0.06</v>
          </cell>
          <cell r="AJ46">
            <v>0.06</v>
          </cell>
          <cell r="AK46">
            <v>0.5</v>
          </cell>
          <cell r="AL46">
            <v>58</v>
          </cell>
          <cell r="AM46">
            <v>0.26</v>
          </cell>
          <cell r="AN46">
            <v>0.4</v>
          </cell>
          <cell r="AO46">
            <v>0.2</v>
          </cell>
          <cell r="AQ46" t="str">
            <v>BT ñaù 1x2 2s</v>
          </cell>
          <cell r="AR46" t="str">
            <v>4x6</v>
          </cell>
        </row>
        <row r="48">
          <cell r="AD48" t="str">
            <v>BT1</v>
          </cell>
          <cell r="AE48">
            <v>0.6</v>
          </cell>
          <cell r="AF48">
            <v>0.4</v>
          </cell>
          <cell r="AG48">
            <v>1</v>
          </cell>
          <cell r="AH48">
            <v>0.2</v>
          </cell>
          <cell r="AI48">
            <v>0.06</v>
          </cell>
          <cell r="AJ48">
            <v>0.06</v>
          </cell>
          <cell r="AK48">
            <v>0.5</v>
          </cell>
          <cell r="AL48">
            <v>615</v>
          </cell>
          <cell r="AM48">
            <v>0.26</v>
          </cell>
          <cell r="AN48">
            <v>0.2</v>
          </cell>
          <cell r="AO48">
            <v>0.2</v>
          </cell>
          <cell r="AQ48" t="str">
            <v>BT ñaù 1x2 1s</v>
          </cell>
          <cell r="AR48" t="str">
            <v>4x6</v>
          </cell>
        </row>
        <row r="50">
          <cell r="AD50" t="str">
            <v>CS2O</v>
          </cell>
          <cell r="AE50">
            <v>0.8</v>
          </cell>
          <cell r="AF50">
            <v>0.6</v>
          </cell>
          <cell r="AG50">
            <v>1</v>
          </cell>
          <cell r="AH50">
            <v>0.2</v>
          </cell>
          <cell r="AI50">
            <v>0.05</v>
          </cell>
          <cell r="AJ50">
            <v>0.05</v>
          </cell>
          <cell r="AK50">
            <v>0.5</v>
          </cell>
          <cell r="AL50">
            <v>0</v>
          </cell>
          <cell r="AM50">
            <v>0.33</v>
          </cell>
          <cell r="AN50">
            <v>0.4</v>
          </cell>
          <cell r="AO50">
            <v>0.2</v>
          </cell>
          <cell r="AQ50" t="str">
            <v>Gaïch Csaâu2oá</v>
          </cell>
          <cell r="AR50" t="str">
            <v>4x6</v>
          </cell>
        </row>
        <row r="52">
          <cell r="AD52" t="str">
            <v>CS2</v>
          </cell>
          <cell r="AE52">
            <v>0.75</v>
          </cell>
          <cell r="AF52">
            <v>0.55000000000000004</v>
          </cell>
          <cell r="AG52">
            <v>1</v>
          </cell>
          <cell r="AH52">
            <v>0.2</v>
          </cell>
          <cell r="AI52">
            <v>0.05</v>
          </cell>
          <cell r="AJ52">
            <v>0.05</v>
          </cell>
          <cell r="AK52">
            <v>0.5</v>
          </cell>
          <cell r="AL52">
            <v>0</v>
          </cell>
          <cell r="AM52">
            <v>0.33</v>
          </cell>
          <cell r="AN52">
            <v>0.4</v>
          </cell>
          <cell r="AO52">
            <v>0.2</v>
          </cell>
          <cell r="AQ52" t="str">
            <v>Gaïch Csaâu2s</v>
          </cell>
          <cell r="AR52" t="str">
            <v>4x6</v>
          </cell>
        </row>
        <row r="54">
          <cell r="AD54" t="str">
            <v>CS1O</v>
          </cell>
          <cell r="AE54">
            <v>0.6</v>
          </cell>
          <cell r="AF54">
            <v>0.4</v>
          </cell>
          <cell r="AG54">
            <v>1</v>
          </cell>
          <cell r="AH54">
            <v>0.2</v>
          </cell>
          <cell r="AI54">
            <v>0.05</v>
          </cell>
          <cell r="AJ54">
            <v>0.05</v>
          </cell>
          <cell r="AK54">
            <v>0.5</v>
          </cell>
          <cell r="AL54">
            <v>0</v>
          </cell>
          <cell r="AM54">
            <v>0.33</v>
          </cell>
          <cell r="AN54">
            <v>0.2</v>
          </cell>
          <cell r="AO54">
            <v>0.2</v>
          </cell>
          <cell r="AQ54" t="str">
            <v>Gaïch Csaâu1oá</v>
          </cell>
          <cell r="AR54" t="str">
            <v>4x6</v>
          </cell>
        </row>
        <row r="56">
          <cell r="AD56" t="str">
            <v>CS1</v>
          </cell>
          <cell r="AE56">
            <v>0.6</v>
          </cell>
          <cell r="AF56">
            <v>0.4</v>
          </cell>
          <cell r="AG56">
            <v>1</v>
          </cell>
          <cell r="AH56">
            <v>0.2</v>
          </cell>
          <cell r="AI56">
            <v>0.05</v>
          </cell>
          <cell r="AJ56">
            <v>0.05</v>
          </cell>
          <cell r="AK56">
            <v>0.5</v>
          </cell>
          <cell r="AL56">
            <v>0</v>
          </cell>
          <cell r="AM56">
            <v>0.33</v>
          </cell>
          <cell r="AN56">
            <v>0.2</v>
          </cell>
          <cell r="AO56">
            <v>0.2</v>
          </cell>
          <cell r="AQ56" t="str">
            <v>Gaïch Csaâu1s</v>
          </cell>
          <cell r="AR56" t="str">
            <v>4x6</v>
          </cell>
        </row>
        <row r="58">
          <cell r="AD58" t="str">
            <v>SR2O</v>
          </cell>
          <cell r="AE58">
            <v>0.8</v>
          </cell>
          <cell r="AF58">
            <v>0.6</v>
          </cell>
          <cell r="AG58">
            <v>1</v>
          </cell>
          <cell r="AH58">
            <v>0.2</v>
          </cell>
          <cell r="AI58">
            <v>0.05</v>
          </cell>
          <cell r="AJ58">
            <v>0.05</v>
          </cell>
          <cell r="AK58">
            <v>0.5</v>
          </cell>
          <cell r="AL58">
            <v>0</v>
          </cell>
          <cell r="AM58">
            <v>0.27</v>
          </cell>
          <cell r="AN58">
            <v>0.4</v>
          </cell>
          <cell r="AO58">
            <v>0.2</v>
          </cell>
          <cell r="AQ58" t="str">
            <v>Soûi röûa 2oá</v>
          </cell>
          <cell r="AR58" t="str">
            <v>4x6</v>
          </cell>
        </row>
        <row r="60">
          <cell r="AD60" t="str">
            <v>SR1O</v>
          </cell>
          <cell r="AE60">
            <v>0.6</v>
          </cell>
          <cell r="AF60">
            <v>0.4</v>
          </cell>
          <cell r="AG60">
            <v>1</v>
          </cell>
          <cell r="AH60">
            <v>0.2</v>
          </cell>
          <cell r="AI60">
            <v>0.05</v>
          </cell>
          <cell r="AJ60">
            <v>0.05</v>
          </cell>
          <cell r="AK60">
            <v>0.5</v>
          </cell>
          <cell r="AL60">
            <v>0</v>
          </cell>
          <cell r="AM60">
            <v>0.27</v>
          </cell>
          <cell r="AN60">
            <v>0.2</v>
          </cell>
          <cell r="AO60">
            <v>0.2</v>
          </cell>
          <cell r="AQ60" t="str">
            <v>Soûi röûa 1oá</v>
          </cell>
          <cell r="AR60" t="str">
            <v>4x6</v>
          </cell>
        </row>
        <row r="62">
          <cell r="AD62" t="str">
            <v>SR2</v>
          </cell>
          <cell r="AE62">
            <v>0.75</v>
          </cell>
          <cell r="AF62">
            <v>0.55000000000000004</v>
          </cell>
          <cell r="AG62">
            <v>1</v>
          </cell>
          <cell r="AH62">
            <v>0.2</v>
          </cell>
          <cell r="AI62">
            <v>0.05</v>
          </cell>
          <cell r="AJ62">
            <v>0.05</v>
          </cell>
          <cell r="AK62">
            <v>0.5</v>
          </cell>
          <cell r="AL62">
            <v>0</v>
          </cell>
          <cell r="AM62">
            <v>0.27</v>
          </cell>
          <cell r="AN62">
            <v>0.4</v>
          </cell>
          <cell r="AO62">
            <v>0.2</v>
          </cell>
          <cell r="AQ62" t="str">
            <v>Soûi röûa 2s</v>
          </cell>
          <cell r="AR62" t="str">
            <v>4x6</v>
          </cell>
        </row>
        <row r="64">
          <cell r="AD64" t="str">
            <v>SR1</v>
          </cell>
          <cell r="AE64">
            <v>0.6</v>
          </cell>
          <cell r="AF64">
            <v>0.4</v>
          </cell>
          <cell r="AG64">
            <v>1</v>
          </cell>
          <cell r="AH64">
            <v>0.2</v>
          </cell>
          <cell r="AI64">
            <v>0.05</v>
          </cell>
          <cell r="AJ64">
            <v>0.05</v>
          </cell>
          <cell r="AK64">
            <v>0.5</v>
          </cell>
          <cell r="AL64">
            <v>19.699999999999989</v>
          </cell>
          <cell r="AM64">
            <v>0.27</v>
          </cell>
          <cell r="AN64">
            <v>0.2</v>
          </cell>
          <cell r="AO64">
            <v>0.2</v>
          </cell>
          <cell r="AQ64" t="str">
            <v>Soûi röûa 1s</v>
          </cell>
          <cell r="AR64" t="str">
            <v>4x6</v>
          </cell>
        </row>
        <row r="66">
          <cell r="AD66" t="str">
            <v>GB2O</v>
          </cell>
          <cell r="AE66">
            <v>0.8</v>
          </cell>
          <cell r="AF66">
            <v>0.6</v>
          </cell>
          <cell r="AG66">
            <v>1</v>
          </cell>
          <cell r="AH66">
            <v>0.2</v>
          </cell>
          <cell r="AI66">
            <v>0.05</v>
          </cell>
          <cell r="AJ66">
            <v>0.05</v>
          </cell>
          <cell r="AK66">
            <v>0.5</v>
          </cell>
          <cell r="AL66">
            <v>0</v>
          </cell>
          <cell r="AM66">
            <v>0.29000000000000004</v>
          </cell>
          <cell r="AN66">
            <v>0.4</v>
          </cell>
          <cell r="AO66">
            <v>0.2</v>
          </cell>
          <cell r="AQ66" t="str">
            <v>Gaïch XM 2oá</v>
          </cell>
          <cell r="AR66" t="str">
            <v>4x6</v>
          </cell>
        </row>
        <row r="68">
          <cell r="AD68" t="str">
            <v>GB1O</v>
          </cell>
          <cell r="AE68">
            <v>0.6</v>
          </cell>
          <cell r="AF68">
            <v>0.4</v>
          </cell>
          <cell r="AG68">
            <v>1</v>
          </cell>
          <cell r="AH68">
            <v>0.2</v>
          </cell>
          <cell r="AI68">
            <v>0.05</v>
          </cell>
          <cell r="AJ68">
            <v>0.05</v>
          </cell>
          <cell r="AK68">
            <v>0.5</v>
          </cell>
          <cell r="AL68">
            <v>21</v>
          </cell>
          <cell r="AM68">
            <v>0.29000000000000004</v>
          </cell>
          <cell r="AN68">
            <v>0.2</v>
          </cell>
          <cell r="AO68">
            <v>0.2</v>
          </cell>
          <cell r="AQ68" t="str">
            <v>Gaïch XM 1oá</v>
          </cell>
          <cell r="AR68" t="str">
            <v>4x6</v>
          </cell>
        </row>
        <row r="70">
          <cell r="AD70" t="str">
            <v>GB3</v>
          </cell>
          <cell r="AE70">
            <v>1.1000000000000001</v>
          </cell>
          <cell r="AF70">
            <v>0.9</v>
          </cell>
          <cell r="AG70">
            <v>1</v>
          </cell>
          <cell r="AH70">
            <v>0.2</v>
          </cell>
          <cell r="AI70">
            <v>0.05</v>
          </cell>
          <cell r="AJ70">
            <v>0.05</v>
          </cell>
          <cell r="AK70">
            <v>0.5</v>
          </cell>
          <cell r="AL70">
            <v>91</v>
          </cell>
          <cell r="AM70">
            <v>0.29000000000000004</v>
          </cell>
          <cell r="AN70">
            <v>0.6</v>
          </cell>
          <cell r="AO70">
            <v>0.2</v>
          </cell>
          <cell r="AQ70" t="str">
            <v>Gaïch XM 3s</v>
          </cell>
          <cell r="AR70" t="str">
            <v>4x6</v>
          </cell>
        </row>
        <row r="72">
          <cell r="AD72" t="str">
            <v>GB2</v>
          </cell>
          <cell r="AE72">
            <v>0.75</v>
          </cell>
          <cell r="AF72">
            <v>0.55000000000000004</v>
          </cell>
          <cell r="AG72">
            <v>1</v>
          </cell>
          <cell r="AH72">
            <v>0.2</v>
          </cell>
          <cell r="AI72">
            <v>0.05</v>
          </cell>
          <cell r="AJ72">
            <v>0.05</v>
          </cell>
          <cell r="AK72">
            <v>0.5</v>
          </cell>
          <cell r="AL72">
            <v>256</v>
          </cell>
          <cell r="AM72">
            <v>0.29000000000000004</v>
          </cell>
          <cell r="AN72">
            <v>0.4</v>
          </cell>
          <cell r="AO72">
            <v>0.2</v>
          </cell>
          <cell r="AQ72" t="str">
            <v>Gaïch XM 2s</v>
          </cell>
          <cell r="AR72" t="str">
            <v>4x6</v>
          </cell>
        </row>
        <row r="74">
          <cell r="AD74" t="str">
            <v>GB1</v>
          </cell>
          <cell r="AE74">
            <v>0.6</v>
          </cell>
          <cell r="AF74">
            <v>0.4</v>
          </cell>
          <cell r="AG74">
            <v>1</v>
          </cell>
          <cell r="AH74">
            <v>0.2</v>
          </cell>
          <cell r="AI74">
            <v>0.05</v>
          </cell>
          <cell r="AJ74">
            <v>0.05</v>
          </cell>
          <cell r="AK74">
            <v>0.5</v>
          </cell>
          <cell r="AL74">
            <v>1419.5</v>
          </cell>
          <cell r="AM74">
            <v>0.29000000000000004</v>
          </cell>
          <cell r="AN74">
            <v>0.2</v>
          </cell>
          <cell r="AO74">
            <v>0.2</v>
          </cell>
          <cell r="AQ74" t="str">
            <v>Gaïch XM 1s</v>
          </cell>
          <cell r="AR74" t="str">
            <v>4x6</v>
          </cell>
        </row>
        <row r="76">
          <cell r="AD76" t="str">
            <v>CERAMIC2O</v>
          </cell>
          <cell r="AE76">
            <v>0.8</v>
          </cell>
          <cell r="AF76">
            <v>0.6</v>
          </cell>
          <cell r="AG76">
            <v>1</v>
          </cell>
          <cell r="AH76">
            <v>0.2</v>
          </cell>
          <cell r="AI76">
            <v>0.05</v>
          </cell>
          <cell r="AJ76">
            <v>0.05</v>
          </cell>
          <cell r="AK76">
            <v>0.5</v>
          </cell>
          <cell r="AL76">
            <v>0</v>
          </cell>
          <cell r="AM76">
            <v>0.29000000000000004</v>
          </cell>
          <cell r="AN76">
            <v>0.4</v>
          </cell>
          <cell r="AO76">
            <v>0.2</v>
          </cell>
          <cell r="AQ76" t="str">
            <v>Ceramic 2oá</v>
          </cell>
          <cell r="AR76" t="str">
            <v>4x6</v>
          </cell>
        </row>
        <row r="78">
          <cell r="AD78" t="str">
            <v>CERAMIC1</v>
          </cell>
          <cell r="AE78">
            <v>0.6</v>
          </cell>
          <cell r="AF78">
            <v>0.4</v>
          </cell>
          <cell r="AG78">
            <v>1</v>
          </cell>
          <cell r="AH78">
            <v>0.2</v>
          </cell>
          <cell r="AI78">
            <v>0.05</v>
          </cell>
          <cell r="AJ78">
            <v>0.05</v>
          </cell>
          <cell r="AK78">
            <v>0.5</v>
          </cell>
          <cell r="AL78">
            <v>8</v>
          </cell>
          <cell r="AM78">
            <v>0.29000000000000004</v>
          </cell>
          <cell r="AN78">
            <v>0.2</v>
          </cell>
          <cell r="AO78">
            <v>0.2</v>
          </cell>
          <cell r="AQ78" t="str">
            <v>Ceramic 1s</v>
          </cell>
          <cell r="AR78" t="str">
            <v>4x6</v>
          </cell>
        </row>
        <row r="80">
          <cell r="AD80" t="str">
            <v>CVIEN1</v>
          </cell>
          <cell r="AE80">
            <v>0.6</v>
          </cell>
          <cell r="AF80">
            <v>0.4</v>
          </cell>
          <cell r="AG80">
            <v>1</v>
          </cell>
          <cell r="AH80">
            <v>0.2</v>
          </cell>
          <cell r="AI80">
            <v>0.05</v>
          </cell>
          <cell r="AJ80">
            <v>0.05</v>
          </cell>
          <cell r="AK80">
            <v>0.5</v>
          </cell>
          <cell r="AL80">
            <v>3</v>
          </cell>
          <cell r="AM80">
            <v>0.29000000000000004</v>
          </cell>
          <cell r="AN80">
            <v>0.2</v>
          </cell>
          <cell r="AO80">
            <v>0.2</v>
          </cell>
          <cell r="AQ80" t="str">
            <v>Coâng vieân 1s</v>
          </cell>
          <cell r="AR80" t="str">
            <v>4x6</v>
          </cell>
        </row>
        <row r="82">
          <cell r="AD82" t="str">
            <v>DA2</v>
          </cell>
          <cell r="AE82">
            <v>0.7</v>
          </cell>
          <cell r="AF82">
            <v>0.55000000000000004</v>
          </cell>
          <cell r="AG82">
            <v>1</v>
          </cell>
          <cell r="AH82">
            <v>0.15</v>
          </cell>
          <cell r="AI82">
            <v>0.05</v>
          </cell>
          <cell r="AJ82">
            <v>0.05</v>
          </cell>
          <cell r="AK82">
            <v>0.5</v>
          </cell>
          <cell r="AL82">
            <v>2</v>
          </cell>
          <cell r="AM82">
            <v>0.29000000000000004</v>
          </cell>
          <cell r="AN82">
            <v>0.4</v>
          </cell>
          <cell r="AO82">
            <v>0.2</v>
          </cell>
          <cell r="AQ82" t="str">
            <v>Ñaù  2sôïi</v>
          </cell>
          <cell r="AR82" t="str">
            <v>4x6</v>
          </cell>
        </row>
        <row r="84">
          <cell r="AD84" t="str">
            <v>DA1</v>
          </cell>
          <cell r="AE84">
            <v>0.6</v>
          </cell>
          <cell r="AF84">
            <v>0.4</v>
          </cell>
          <cell r="AG84">
            <v>1</v>
          </cell>
          <cell r="AH84">
            <v>0.2</v>
          </cell>
          <cell r="AI84">
            <v>0.05</v>
          </cell>
          <cell r="AJ84">
            <v>0.05</v>
          </cell>
          <cell r="AK84">
            <v>0.5</v>
          </cell>
          <cell r="AL84">
            <v>912.1</v>
          </cell>
          <cell r="AM84">
            <v>0.29000000000000004</v>
          </cell>
          <cell r="AN84">
            <v>0.2</v>
          </cell>
          <cell r="AO84">
            <v>0.2</v>
          </cell>
          <cell r="AQ84" t="str">
            <v>Ñaù  1s</v>
          </cell>
          <cell r="AR84" t="str">
            <v>4x6</v>
          </cell>
        </row>
        <row r="86">
          <cell r="AL86">
            <v>6653.5</v>
          </cell>
        </row>
        <row r="88">
          <cell r="AD88" t="str">
            <v>HAM</v>
          </cell>
          <cell r="AE88">
            <v>1.4</v>
          </cell>
          <cell r="AF88">
            <v>1.4</v>
          </cell>
          <cell r="AG88">
            <v>1.1000000000000001</v>
          </cell>
          <cell r="AH88">
            <v>0</v>
          </cell>
          <cell r="AI88">
            <v>0.05</v>
          </cell>
          <cell r="AJ88">
            <v>0.1</v>
          </cell>
          <cell r="AK88">
            <v>0.5</v>
          </cell>
          <cell r="AL88">
            <v>14</v>
          </cell>
          <cell r="AM88">
            <v>0.26</v>
          </cell>
          <cell r="AO88">
            <v>0.2</v>
          </cell>
          <cell r="AQ88" t="str">
            <v>Haàm caùp</v>
          </cell>
          <cell r="AR88" t="str">
            <v>4x6</v>
          </cell>
        </row>
        <row r="90">
          <cell r="AD90" t="str">
            <v>HAMD</v>
          </cell>
          <cell r="AE90">
            <v>1.4</v>
          </cell>
          <cell r="AF90">
            <v>1.4</v>
          </cell>
          <cell r="AG90">
            <v>1.1000000000000001</v>
          </cell>
          <cell r="AH90">
            <v>0</v>
          </cell>
          <cell r="AI90">
            <v>0.05</v>
          </cell>
          <cell r="AJ90">
            <v>0.1</v>
          </cell>
          <cell r="AK90">
            <v>0.5</v>
          </cell>
          <cell r="AL90">
            <v>11</v>
          </cell>
          <cell r="AM90">
            <v>0.5</v>
          </cell>
          <cell r="AN90">
            <v>1.2</v>
          </cell>
          <cell r="AO90">
            <v>0.4</v>
          </cell>
          <cell r="AQ90" t="str">
            <v>Haàm caùp</v>
          </cell>
          <cell r="AR90" t="str">
            <v>0x4</v>
          </cell>
        </row>
        <row r="92">
          <cell r="AD92" t="str">
            <v>GIANDO1</v>
          </cell>
          <cell r="AE92">
            <v>1.4</v>
          </cell>
          <cell r="AF92">
            <v>1.4</v>
          </cell>
          <cell r="AG92">
            <v>1.1000000000000001</v>
          </cell>
          <cell r="AH92">
            <v>0</v>
          </cell>
          <cell r="AI92">
            <v>0.05</v>
          </cell>
          <cell r="AJ92">
            <v>0.1</v>
          </cell>
          <cell r="AK92">
            <v>0.5</v>
          </cell>
          <cell r="AL92">
            <v>10</v>
          </cell>
          <cell r="AN92">
            <v>1.2</v>
          </cell>
          <cell r="AO92">
            <v>0.2</v>
          </cell>
          <cell r="AQ92" t="str">
            <v>Giaøn ñôõ</v>
          </cell>
          <cell r="AR92" t="str">
            <v>4x6</v>
          </cell>
        </row>
        <row r="94">
          <cell r="AD94" t="str">
            <v>GIADO1</v>
          </cell>
          <cell r="AE94">
            <v>1.4</v>
          </cell>
          <cell r="AF94">
            <v>1.4</v>
          </cell>
          <cell r="AG94">
            <v>1.1000000000000001</v>
          </cell>
          <cell r="AH94">
            <v>0</v>
          </cell>
          <cell r="AI94">
            <v>0.05</v>
          </cell>
          <cell r="AJ94">
            <v>0.1</v>
          </cell>
          <cell r="AK94">
            <v>0.5</v>
          </cell>
          <cell r="AL94">
            <v>8</v>
          </cell>
          <cell r="AN94">
            <v>1.2</v>
          </cell>
          <cell r="AO94">
            <v>0.2</v>
          </cell>
          <cell r="AQ94" t="str">
            <v>Giaøn ñôõ</v>
          </cell>
          <cell r="AR94" t="str">
            <v>4x6</v>
          </cell>
        </row>
        <row r="96">
          <cell r="AD96" t="str">
            <v>ROBOT</v>
          </cell>
          <cell r="AL9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TDTKP (2)"/>
      <sheetName val="CHITIET VL-NC-TT1p"/>
      <sheetName val="CHITIET VL-NC-DDTT3PHA "/>
      <sheetName val="CHITIET VL-NC (2)"/>
      <sheetName val="lkbv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TONGKE1P"/>
      <sheetName val="TDTKP _2_"/>
      <sheetName val="CHITIET VL_NC_TT1p"/>
      <sheetName val="CHITIET VL_NC_DDTT3PHA "/>
      <sheetName val="Tke"/>
      <sheetName val="dmVUA"/>
      <sheetName val="DG3285"/>
    </sheetNames>
    <sheetDataSet>
      <sheetData sheetId="0" refreshError="1">
        <row r="110">
          <cell r="Y110">
            <v>0</v>
          </cell>
        </row>
      </sheetData>
      <sheetData sheetId="1"/>
      <sheetData sheetId="2" refreshError="1">
        <row r="245">
          <cell r="G245">
            <v>546270.25</v>
          </cell>
        </row>
      </sheetData>
      <sheetData sheetId="3" refreshError="1">
        <row r="426">
          <cell r="G426">
            <v>103996.70000000001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HCHINH"/>
      <sheetName val="ChiTiet"/>
      <sheetName val="CHITIET VL-NC-TT1p"/>
      <sheetName val="TONGKE3p"/>
      <sheetName val="TDTKP (2)"/>
      <sheetName val="CHITIET VL-NC-DDTT3PHA "/>
      <sheetName val="TDTKP _2_"/>
      <sheetName val="CHITIET VL_NC_DDTT3PHA "/>
      <sheetName val="CHITIET VL_NC_TT1p"/>
      <sheetName val="Tke"/>
      <sheetName val="CHITIET VL-NCHT1 (2)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HT1 (2)"/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TNHCHINH"/>
      <sheetName val="CHITIET VL_NCHT1 _2_"/>
      <sheetName val="Giathanh1m3BT"/>
      <sheetName val="LKVL_CK_HT_GD1"/>
      <sheetName val="TONGKE_HT"/>
      <sheetName val="TDTKP (2)"/>
      <sheetName val="TONGKE3p"/>
      <sheetName val="CHITIET VL-NC-DDTT3PHA "/>
      <sheetName val="CHITIET VL-NC-TT1p"/>
      <sheetName val="BC L-V-T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CHITIET VL-NC-TT1p"/>
      <sheetName val="lkbv"/>
      <sheetName val="DON GIA"/>
      <sheetName val="TONGKE1P"/>
      <sheetName val="TONGKE1P (2)"/>
      <sheetName val="LKVT-1P"/>
      <sheetName val="VC DD1PHA "/>
      <sheetName val="t-h TT1P (2)"/>
      <sheetName val="TDTKP (2)"/>
      <sheetName val="CHITIET VL-NC-DDTT3PHA "/>
      <sheetName val="CHITIET VL_NC_TT1p"/>
      <sheetName val="CHITIET VL-NCHT1 (2)"/>
      <sheetName val="CHITIET VL_NCHT1 _2_"/>
      <sheetName val="TNHCHINH"/>
      <sheetName val="Tke"/>
    </sheetNames>
    <sheetDataSet>
      <sheetData sheetId="0" refreshError="1">
        <row r="110">
          <cell r="R110">
            <v>0</v>
          </cell>
        </row>
      </sheetData>
      <sheetData sheetId="1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THOP95"/>
      <sheetName val="CHITIET VL-NC-TT1p"/>
      <sheetName val="TONGKE3p"/>
    </sheetNames>
    <definedNames>
      <definedName name="NToS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  <sheetName val="chitimc"/>
      <sheetName val="CHITIET VL-NC-TT1p"/>
      <sheetName val="TONGKE3p"/>
      <sheetName val="CHITIET VL_NC_TT1p"/>
      <sheetName val="CHITIET VL_NCHT1 _2_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Nhap lieu"/>
      <sheetName val="PGT"/>
      <sheetName val="Tien dien"/>
      <sheetName val="Thue GT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10000000"/>
      <sheetName val="CDPS 6tc (2)"/>
      <sheetName val="2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heet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b1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 du toan "/>
      <sheetName val="Du toan "/>
      <sheetName val="C.Tinh"/>
      <sheetName val="TK_cap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rich Ngang"/>
      <sheetName val="Danh sach Rieng"/>
      <sheetName val="Dia Diem Thuc Tap"/>
      <sheetName val="De Tai Thuc Tap"/>
      <sheetName val="Sheet1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T 03"/>
      <sheetName val="TH 03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CV di trong  dong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~g hop 1,5x1,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[IBASE2.XLSѝTNHNoi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Km282-Km_x0003__x0000_3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TH_BQ"/>
      <sheetName val="20+590"/>
      <sheetName val="20+1218"/>
      <sheetName val="22+456"/>
      <sheetName val="23+200"/>
      <sheetName val="DAT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ESTI_"/>
      <sheetName val="DI_ESTI"/>
      <sheetName val="IBASE"/>
      <sheetName val="DATA"/>
      <sheetName val="chitimc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ptdg "/>
      <sheetName val="ptke"/>
      <sheetName val="Tke"/>
      <sheetName val="Input"/>
      <sheetName val="ctdg"/>
      <sheetName val="CHITIET VL-NC"/>
      <sheetName val="DON GIA"/>
      <sheetName val="ptdg"/>
      <sheetName val="IBASE"/>
      <sheetName val="(24)-Truc 9"/>
      <sheetName val="clecÿÿt"/>
      <sheetName val="ÿÿngia"/>
      <sheetName val="khung ten TD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CV"/>
      <sheetName val="DATA"/>
      <sheetName val="CHITIET VL-NC-TT1p"/>
      <sheetName val="TONGKE3p"/>
      <sheetName val="QTCNVHHK"/>
      <sheetName val="TKHT"/>
      <sheetName val="Bang 4.5_Bang TH vl-nc-m Ct"/>
      <sheetName val="Bang 4.2_Vl-Nc-M phan TT1pha"/>
      <sheetName val="Bang 4.1_Vl-Nc-M phan TT3pha"/>
      <sheetName val="Bang 4.1_Vl-Nc-M phan N.cap"/>
      <sheetName val="Bang 4.3_Bang TH vl-nc-m HTDL"/>
      <sheetName val="Bang 4.4_Bang TH vl-nc-m HTHH"/>
      <sheetName val="Bang 5_Chi tiet phan Dz"/>
      <sheetName val="PP1PXDM"/>
      <sheetName val="PP3PXDM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G27">
            <v>0.86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gvl"/>
      <sheetName val="IBASE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CTNTTH"/>
      <sheetName val="sat"/>
      <sheetName val="ptvt"/>
      <sheetName val="Giai trinh"/>
      <sheetName val="Tongke"/>
      <sheetName val="XL4Poppy"/>
      <sheetName val="ptdgD"/>
      <sheetName val="giathanh1"/>
      <sheetName val="chitiet"/>
      <sheetName val="Bang chiet tinh TBA"/>
      <sheetName val="LAM NHA"/>
      <sheetName val="DATA"/>
      <sheetName val="Tien Luong"/>
      <sheetName val="1111"/>
      <sheetName val="DG "/>
      <sheetName val="rebar"/>
      <sheetName val="LoaiDay"/>
      <sheetName val="dtxl"/>
      <sheetName val="OFFGRID"/>
      <sheetName val="CBKC-110"/>
      <sheetName val="Don gia"/>
      <sheetName val="MTO REV.2(ARMOR)"/>
      <sheetName val="CT35"/>
      <sheetName val="tra-vat-lieu"/>
      <sheetName val="ESTI."/>
      <sheetName val="DI-ESTI"/>
      <sheetName val="ctdg"/>
      <sheetName val="䁔HEP HINH"/>
      <sheetName val="CHITIET VL-NC-TT1p"/>
      <sheetName val="TONGKE3p"/>
      <sheetName val="DGchitiet 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3983"/>
      <sheetName val="DG3983"/>
      <sheetName val="3285"/>
      <sheetName val="tienluong"/>
      <sheetName val="sat"/>
      <sheetName val="ptvt"/>
      <sheetName val="Sheet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1P"/>
      <sheetName val="CHITIET VL-NC (2)"/>
      <sheetName val="lkbv"/>
      <sheetName val="DON GIA"/>
      <sheetName val="TONGKE3p"/>
      <sheetName val="Chitiet"/>
      <sheetName val="Dongia"/>
      <sheetName val="DG3285"/>
      <sheetName val="tienluong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hi_tam"/>
      <sheetName val="01-SUM"/>
      <sheetName val="DONGIA"/>
      <sheetName val="02-TH_DToan"/>
      <sheetName val="03-TH_TBi"/>
      <sheetName val="04-TH_XL"/>
      <sheetName val="05-TH-CPhiKhac"/>
      <sheetName val="07-TH-LDDIEN"/>
      <sheetName val="TBI-NN"/>
      <sheetName val="TBI-TN"/>
      <sheetName val="VL-NN"/>
      <sheetName val="VL-TN"/>
      <sheetName val="CHTIET-VL-NC-MTC"/>
      <sheetName val="VCDD"/>
      <sheetName val="TH_TN"/>
      <sheetName val="TN-HC"/>
      <sheetName val="CBSXUAT"/>
      <sheetName val="KHO"/>
      <sheetName val="CTKHO"/>
      <sheetName val="DONGIA-NC"/>
      <sheetName val="dongia_tn"/>
      <sheetName val="TH-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ON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T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KH-Q1,Q2,01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data"/>
      <sheetName val="phi"/>
      <sheetName val="KH_Q1_Q2_01"/>
      <sheetName val="Xlc5nguyhiem"/>
      <sheetName val="CosoXL"/>
      <sheetName val="KhuTG"/>
      <sheetName val="10000000"/>
      <sheetName val="XL4Test5"/>
      <sheetName val="Thuc thanh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THDT"/>
      <sheetName val="THDG"/>
      <sheetName val="CTDG"/>
      <sheetName val="CTBT"/>
      <sheetName val="CPBT"/>
      <sheetName val="TB"/>
      <sheetName val="VC"/>
      <sheetName val="BANG KE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L2"/>
      <sheetName val="Sheet4"/>
      <sheetName val="CT cong?to"/>
      <sheetName val="CT cong_x0000_to"/>
      <sheetName val="ESTI."/>
      <sheetName val="DI-ESTI"/>
      <sheetName val="CT cong_to"/>
      <sheetName val="CT c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TDTKP"/>
      <sheetName val="DG3285"/>
      <sheetName val="#pkhac"/>
      <sheetName val="TH dz 22"/>
      <sheetName val="VCDD_22"/>
      <sheetName val="vt 22"/>
      <sheetName val="Thuc_thanh"/>
      <sheetName val="pp1p"/>
      <sheetName val="pp3p_NC"/>
      <sheetName val="pp3p "/>
      <sheetName val="TN_NEW"/>
      <sheetName val="CP_CBSX"/>
      <sheetName val="TN_CT"/>
      <sheetName val="VLNCMTC_TN"/>
      <sheetName val="CT_day_dan_su_phu_kien"/>
      <sheetName val="CT_xa_-_tiep_dia"/>
      <sheetName val="THEP_HINH"/>
      <sheetName val="CT_cot"/>
      <sheetName val="Ct_BT_mong"/>
      <sheetName val="K_LUONG_duong_day"/>
      <sheetName val="TH_CTO"/>
      <sheetName val="VL-NC_CTo"/>
      <sheetName val="CT_cong_to"/>
      <sheetName val="KL_CONG_TO"/>
      <sheetName val="VL_DAU_THAU"/>
      <sheetName val="TH_DZ0,4"/>
      <sheetName val="VL-NC_DZ0,4"/>
      <sheetName val="TH_THAO_DO"/>
      <sheetName val="VL-NC-MTC_thao_do"/>
      <sheetName val="CT_THAO_DO"/>
      <sheetName val="KL_Thao_Do"/>
      <sheetName val="BANG_KE"/>
      <sheetName val="DS-nop_T10_03"/>
      <sheetName val="DS-nop_T12_03"/>
      <sheetName val="DS_nop_quý_IV"/>
      <sheetName val="DS_nop_quý_IV_04"/>
      <sheetName val="DSnop_quý_III_04"/>
      <sheetName val="DSnop_quý_II_04"/>
      <sheetName val="DSnop_quý_I_04"/>
      <sheetName val="DS-nop_T11_03"/>
      <sheetName val="CT_cong?to"/>
      <sheetName val="CT_congto"/>
      <sheetName val="ESTI_"/>
      <sheetName val="CT_cong_to1"/>
      <sheetName val="CT_cong"/>
      <sheetName val="TT_0,4KV"/>
      <sheetName val="Tieu chuan thep"/>
      <sheetName val="Database"/>
      <sheetName val="TONGKE1P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BY CATEGORY"/>
      <sheetName val="001N99"/>
      <sheetName val="TN_NEW1"/>
      <sheetName val="CP_CBSX1"/>
      <sheetName val="TN_CT1"/>
      <sheetName val="VLNCMTC_TN1"/>
      <sheetName val="CT_day_dan_su_phu_kien1"/>
      <sheetName val="CT_xa_-_tiep_dia1"/>
      <sheetName val="THEP_HINH1"/>
      <sheetName val="CT_cot1"/>
      <sheetName val="Ct_BT_mong1"/>
      <sheetName val="K_LUONG_duong_day1"/>
      <sheetName val="TH_CTO1"/>
      <sheetName val="VL-NC_CTo1"/>
      <sheetName val="CT_cong_to2"/>
      <sheetName val="KL_CONG_TO1"/>
      <sheetName val="VL_DAU_THAU1"/>
      <sheetName val="TH_DZ0,41"/>
      <sheetName val="VL-NC_DZ0,41"/>
      <sheetName val="TH_THAO_DO1"/>
      <sheetName val="VL-NC-MTC_thao_do1"/>
      <sheetName val="CT_THAO_DO1"/>
      <sheetName val="KL_Thao_Do1"/>
      <sheetName val="Thuc_thanh1"/>
      <sheetName val="DS-nop_T10_031"/>
      <sheetName val="DS-nop_T12_031"/>
      <sheetName val="DS_nop_quý_IV1"/>
      <sheetName val="DS_nop_quý_IV_041"/>
      <sheetName val="DSnop_quý_III_041"/>
      <sheetName val="DSnop_quý_II_041"/>
      <sheetName val="DSnop_quý_I_041"/>
      <sheetName val="DS-nop_T11_031"/>
      <sheetName val="BANG_KE1"/>
      <sheetName val="CT_cong?to1"/>
      <sheetName val="ESTI_1"/>
      <sheetName val="CT_cong_to3"/>
      <sheetName val="CT_cong1"/>
      <sheetName val="BY_CATEGORY"/>
      <sheetName val="Tieu_chuan_thep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Tinh tong hop du toan"/>
      <sheetName val="Tongke"/>
      <sheetName val="TONGKE1P"/>
    </sheetNames>
    <definedNames>
      <definedName name="tkp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G3285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BIA I"/>
      <sheetName val="BIA II"/>
      <sheetName val="THC"/>
      <sheetName val="CTGT"/>
      <sheetName val="DDAYTT"/>
      <sheetName val="TGLLHT"/>
      <sheetName val="TGLL TT"/>
      <sheetName val="DDHT"/>
      <sheetName val="00000000"/>
      <sheetName val="Chiet tinh dz22"/>
      <sheetName val="TGTGT"/>
      <sheetName val="DAURA"/>
      <sheetName val="DAUVAO"/>
      <sheetName val="NXT"/>
      <sheetName val="HOPDONG"/>
      <sheetName val="SDHD"/>
      <sheetName val="TDTKP"/>
      <sheetName val="DK-KH"/>
      <sheetName val="CT Thang Mo"/>
      <sheetName val="CT  PL"/>
      <sheetName val="DUONG"/>
      <sheetName val="KHANH"/>
      <sheetName val="PHONG"/>
      <sheetName val="XXXXXXXX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1"/>
      <sheetName val="KPVC-BD "/>
      <sheetName val="VCV-BE-TONG"/>
      <sheetName val="ESTI."/>
      <sheetName val="DI-ESTI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K_KH"/>
      <sheetName val="tra-vat-lieu"/>
      <sheetName val="NKCTỪ"/>
      <sheetName val="SỔ CÁI"/>
      <sheetName val="BCÂNĐỐI"/>
      <sheetName val="CĐKTOÁN"/>
      <sheetName val="KQHĐKD"/>
      <sheetName val="TỒN QUỸ"/>
      <sheetName val="Tra_bang"/>
      <sheetName val="TVL"/>
      <sheetName val="July 05 VA 12 mths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Weight"/>
      <sheetName val="Khoi luong"/>
      <sheetName val="SUMMARY"/>
      <sheetName val="Chiet tinh dz35"/>
      <sheetName val="data. invoice"/>
      <sheetName val="TONGKE1P"/>
      <sheetName val="ptvt"/>
      <sheetName val="Ty gia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nky"/>
      <sheetName val="CUOC"/>
      <sheetName val="BIA_I"/>
      <sheetName val="BIA_II"/>
      <sheetName val="TGLL_TT"/>
      <sheetName val="SỔ_CÁI"/>
      <sheetName val="TỒN_QUỸ"/>
      <sheetName val="Dinh nghia"/>
      <sheetName val="TTHBCMT"/>
      <sheetName val="1vanban"/>
      <sheetName val="dtct cong"/>
      <sheetName val="dulieu"/>
      <sheetName val="dulieu3"/>
      <sheetName val="dulieu1"/>
      <sheetName val="DG328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Chi tiet"/>
      <sheetName val="TDTKP"/>
      <sheetName val="DK_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tinh"/>
      <sheetName val="dtxl"/>
      <sheetName val="KPVC-BD "/>
      <sheetName val="KPVC_BD "/>
      <sheetName val="Chi tiet"/>
      <sheetName val="BETON"/>
    </sheetNames>
    <sheetDataSet>
      <sheetData sheetId="0" refreshError="1">
        <row r="11">
          <cell r="I11">
            <v>15459.736699999999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CHITIET"/>
      <sheetName val="MTP"/>
      <sheetName val="MTP1"/>
      <sheetName val="ctbetong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ctdg"/>
      <sheetName val="TONG HOP VL-NC_x0000_TT"/>
      <sheetName val="THTDT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D.chau"/>
      <sheetName val="Gia VL (QII-2006)"/>
      <sheetName val="TONG HOP VL-NC?TT"/>
      <sheetName val="TONG HOP VL-NC_TT"/>
      <sheetName val="CHITI_x0000__x0000_ VL-NC-TT-3p"/>
      <sheetName val="CHITIET VL-NC-TT1p"/>
      <sheetName val="CHITI"/>
      <sheetName val="CHITI?? VL-NC-TT-3p"/>
      <sheetName val=""/>
      <sheetName val="ptvt"/>
      <sheetName val="CHITI__ VL-NC-TT-3p"/>
      <sheetName val="bia"/>
      <sheetName val="ky (2)"/>
      <sheetName val="TH"/>
      <sheetName val="DT"/>
      <sheetName val="KLtuyen"/>
      <sheetName val="1m"/>
      <sheetName val="VTB"/>
      <sheetName val="PT"/>
      <sheetName val="ky"/>
      <sheetName val="XXXXXXXX"/>
      <sheetName val="00000000"/>
      <sheetName val="10000000"/>
      <sheetName val="20000000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D_chau"/>
      <sheetName val="Gia_VL_(QII-2006)"/>
      <sheetName val="TONG_HOP_VL_NC"/>
      <sheetName val="CHITIET_VL_NC_TT__1p"/>
      <sheetName val="TONG_HOP_VL_NC_TT"/>
      <sheetName val="KPVC_BD_"/>
      <sheetName val="CHITIET_VL_NC_TT_3p"/>
      <sheetName val="CHITIET_VL_NC"/>
      <sheetName val="THPDMoi___2_"/>
      <sheetName val="t_h_HA_THE"/>
      <sheetName val="TH_VL__NC__DDHT_Thanhphuoc"/>
      <sheetName val="dongia__2_"/>
      <sheetName val="TONG_HOP_VL-NCTT"/>
      <sheetName val="ky_(2)"/>
      <sheetName val="Tong hop kinh phi"/>
      <sheetName val="Bu_vat_lieu"/>
      <sheetName val="Tongke"/>
      <sheetName val="VT-NC"/>
      <sheetName val="ၤ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6"/>
  <sheetViews>
    <sheetView topLeftCell="A58" workbookViewId="0">
      <selection activeCell="C27" sqref="C27"/>
    </sheetView>
  </sheetViews>
  <sheetFormatPr defaultRowHeight="15" outlineLevelCol="1" x14ac:dyDescent="0.25"/>
  <cols>
    <col min="1" max="1" width="8.85546875" style="6"/>
    <col min="2" max="2" width="50.7109375" customWidth="1"/>
    <col min="3" max="3" width="16.85546875" customWidth="1" outlineLevel="1"/>
    <col min="4" max="4" width="8.85546875" style="6" customWidth="1" outlineLevel="1"/>
    <col min="5" max="5" width="11.28515625" style="11" customWidth="1" outlineLevel="1"/>
    <col min="6" max="7" width="8.85546875" customWidth="1" outlineLevel="1"/>
    <col min="8" max="8" width="22.7109375" style="6" customWidth="1"/>
    <col min="9" max="9" width="24.85546875" style="6" bestFit="1" customWidth="1"/>
  </cols>
  <sheetData>
    <row r="1" spans="1:10" s="7" customFormat="1" ht="36.6" customHeight="1" x14ac:dyDescent="0.25">
      <c r="A1" s="23" t="s">
        <v>0</v>
      </c>
      <c r="B1" s="14" t="s">
        <v>1</v>
      </c>
      <c r="C1" s="13" t="s">
        <v>2</v>
      </c>
      <c r="D1" s="14" t="s">
        <v>3</v>
      </c>
      <c r="E1" s="14" t="s">
        <v>104</v>
      </c>
      <c r="F1" s="14" t="s">
        <v>101</v>
      </c>
      <c r="H1" s="14" t="s">
        <v>110</v>
      </c>
      <c r="I1" s="14" t="s">
        <v>111</v>
      </c>
      <c r="J1" s="7" t="s">
        <v>109</v>
      </c>
    </row>
    <row r="2" spans="1:10" ht="15.75" x14ac:dyDescent="0.25">
      <c r="A2" s="24" t="s">
        <v>4</v>
      </c>
      <c r="B2" s="15" t="s">
        <v>5</v>
      </c>
      <c r="C2" s="16"/>
      <c r="D2" s="18"/>
      <c r="E2" s="17"/>
      <c r="F2" s="19"/>
    </row>
    <row r="3" spans="1:10" ht="15.75" x14ac:dyDescent="0.25">
      <c r="A3" s="22">
        <v>1</v>
      </c>
      <c r="B3" s="20" t="s">
        <v>6</v>
      </c>
      <c r="C3" s="20" t="s">
        <v>7</v>
      </c>
      <c r="D3" s="22" t="s">
        <v>8</v>
      </c>
      <c r="E3" s="21">
        <v>12.162000000000001</v>
      </c>
      <c r="F3" s="19"/>
    </row>
    <row r="4" spans="1:10" ht="15.75" x14ac:dyDescent="0.25">
      <c r="A4" s="22">
        <v>2</v>
      </c>
      <c r="B4" s="20" t="s">
        <v>9</v>
      </c>
      <c r="C4" s="20" t="s">
        <v>7</v>
      </c>
      <c r="D4" s="22" t="s">
        <v>8</v>
      </c>
      <c r="E4" s="21">
        <v>2.141</v>
      </c>
      <c r="F4" s="19"/>
    </row>
    <row r="5" spans="1:10" ht="15.75" x14ac:dyDescent="0.25">
      <c r="A5" s="22">
        <v>3</v>
      </c>
      <c r="B5" s="20" t="s">
        <v>10</v>
      </c>
      <c r="C5" s="20" t="s">
        <v>7</v>
      </c>
      <c r="D5" s="22" t="s">
        <v>8</v>
      </c>
      <c r="E5" s="21">
        <v>6</v>
      </c>
      <c r="F5" s="19"/>
    </row>
    <row r="6" spans="1:10" ht="15.75" x14ac:dyDescent="0.25">
      <c r="A6" s="22">
        <v>4</v>
      </c>
      <c r="B6" s="20" t="s">
        <v>11</v>
      </c>
      <c r="C6" s="20" t="s">
        <v>7</v>
      </c>
      <c r="D6" s="22" t="s">
        <v>8</v>
      </c>
      <c r="E6" s="21" t="s">
        <v>12</v>
      </c>
      <c r="F6" s="19"/>
    </row>
    <row r="7" spans="1:10" ht="15.75" x14ac:dyDescent="0.25">
      <c r="A7" s="22">
        <v>5</v>
      </c>
      <c r="B7" s="20" t="s">
        <v>13</v>
      </c>
      <c r="C7" s="20" t="s">
        <v>7</v>
      </c>
      <c r="D7" s="22" t="s">
        <v>14</v>
      </c>
      <c r="E7" s="21">
        <v>67</v>
      </c>
      <c r="F7" s="19"/>
    </row>
    <row r="8" spans="1:10" ht="15.75" x14ac:dyDescent="0.25">
      <c r="A8" s="22">
        <v>6</v>
      </c>
      <c r="B8" s="20" t="s">
        <v>15</v>
      </c>
      <c r="C8" s="20" t="s">
        <v>7</v>
      </c>
      <c r="D8" s="22" t="s">
        <v>16</v>
      </c>
      <c r="E8" s="21">
        <v>172</v>
      </c>
      <c r="F8" s="19"/>
    </row>
    <row r="9" spans="1:10" ht="15.75" x14ac:dyDescent="0.25">
      <c r="A9" s="22">
        <v>7</v>
      </c>
      <c r="B9" s="20" t="s">
        <v>17</v>
      </c>
      <c r="C9" s="20" t="s">
        <v>7</v>
      </c>
      <c r="D9" s="22" t="s">
        <v>16</v>
      </c>
      <c r="E9" s="21">
        <v>102</v>
      </c>
      <c r="F9" s="19"/>
    </row>
    <row r="10" spans="1:10" ht="15.75" x14ac:dyDescent="0.25">
      <c r="A10" s="22">
        <v>8</v>
      </c>
      <c r="B10" s="20" t="s">
        <v>18</v>
      </c>
      <c r="C10" s="20" t="s">
        <v>7</v>
      </c>
      <c r="D10" s="22" t="s">
        <v>16</v>
      </c>
      <c r="E10" s="21">
        <v>10</v>
      </c>
      <c r="F10" s="19"/>
    </row>
    <row r="11" spans="1:10" ht="15.75" x14ac:dyDescent="0.25">
      <c r="A11" s="22">
        <v>9</v>
      </c>
      <c r="B11" s="20" t="s">
        <v>19</v>
      </c>
      <c r="C11" s="20" t="s">
        <v>7</v>
      </c>
      <c r="D11" s="22" t="s">
        <v>16</v>
      </c>
      <c r="E11" s="21">
        <v>52</v>
      </c>
      <c r="F11" s="19"/>
    </row>
    <row r="12" spans="1:10" ht="15.75" x14ac:dyDescent="0.25">
      <c r="A12" s="22">
        <v>10</v>
      </c>
      <c r="B12" s="20" t="s">
        <v>20</v>
      </c>
      <c r="C12" s="20" t="s">
        <v>7</v>
      </c>
      <c r="D12" s="22" t="s">
        <v>14</v>
      </c>
      <c r="E12" s="21">
        <v>1</v>
      </c>
      <c r="F12" s="19"/>
    </row>
    <row r="13" spans="1:10" ht="15.75" x14ac:dyDescent="0.25">
      <c r="A13" s="22">
        <v>11</v>
      </c>
      <c r="B13" s="20" t="s">
        <v>21</v>
      </c>
      <c r="C13" s="20" t="s">
        <v>7</v>
      </c>
      <c r="D13" s="22" t="s">
        <v>16</v>
      </c>
      <c r="E13" s="21">
        <v>146</v>
      </c>
      <c r="F13" s="19"/>
    </row>
    <row r="14" spans="1:10" ht="15.75" x14ac:dyDescent="0.25">
      <c r="A14" s="22">
        <v>12</v>
      </c>
      <c r="B14" s="20" t="s">
        <v>22</v>
      </c>
      <c r="C14" s="20" t="s">
        <v>7</v>
      </c>
      <c r="D14" s="22" t="s">
        <v>16</v>
      </c>
      <c r="E14" s="21">
        <v>41</v>
      </c>
      <c r="F14" s="19"/>
    </row>
    <row r="15" spans="1:10" ht="15.75" x14ac:dyDescent="0.25">
      <c r="A15" s="22">
        <v>13</v>
      </c>
      <c r="B15" s="20" t="s">
        <v>23</v>
      </c>
      <c r="C15" s="20" t="s">
        <v>7</v>
      </c>
      <c r="D15" s="22" t="s">
        <v>16</v>
      </c>
      <c r="E15" s="21">
        <v>31</v>
      </c>
      <c r="F15" s="19"/>
    </row>
    <row r="16" spans="1:10" ht="15.75" x14ac:dyDescent="0.25">
      <c r="A16" s="22">
        <v>14</v>
      </c>
      <c r="B16" s="20" t="s">
        <v>24</v>
      </c>
      <c r="C16" s="20" t="s">
        <v>7</v>
      </c>
      <c r="D16" s="22" t="s">
        <v>25</v>
      </c>
      <c r="E16" s="21">
        <v>74</v>
      </c>
      <c r="F16" s="19"/>
    </row>
    <row r="17" spans="1:10" ht="15.75" x14ac:dyDescent="0.25">
      <c r="A17" s="22">
        <v>15</v>
      </c>
      <c r="B17" s="20" t="s">
        <v>26</v>
      </c>
      <c r="C17" s="20" t="s">
        <v>7</v>
      </c>
      <c r="D17" s="22" t="s">
        <v>16</v>
      </c>
      <c r="E17" s="21">
        <v>10</v>
      </c>
      <c r="F17" s="19"/>
    </row>
    <row r="18" spans="1:10" ht="15.75" x14ac:dyDescent="0.25">
      <c r="A18" s="22">
        <v>16</v>
      </c>
      <c r="B18" s="20" t="s">
        <v>27</v>
      </c>
      <c r="C18" s="20" t="s">
        <v>7</v>
      </c>
      <c r="D18" s="22" t="s">
        <v>28</v>
      </c>
      <c r="E18" s="21">
        <v>19</v>
      </c>
      <c r="F18" s="19"/>
    </row>
    <row r="19" spans="1:10" ht="15.75" x14ac:dyDescent="0.25">
      <c r="A19" s="22">
        <v>17</v>
      </c>
      <c r="B19" s="20" t="s">
        <v>29</v>
      </c>
      <c r="C19" s="20" t="s">
        <v>7</v>
      </c>
      <c r="D19" s="22" t="s">
        <v>30</v>
      </c>
      <c r="E19" s="21">
        <v>31</v>
      </c>
      <c r="F19" s="19"/>
    </row>
    <row r="20" spans="1:10" ht="16.5" thickBot="1" x14ac:dyDescent="0.3">
      <c r="A20" s="25" t="s">
        <v>31</v>
      </c>
      <c r="B20" s="3" t="s">
        <v>32</v>
      </c>
      <c r="C20" s="1"/>
      <c r="D20" s="4"/>
      <c r="E20" s="9"/>
      <c r="J20" t="s">
        <v>109</v>
      </c>
    </row>
    <row r="21" spans="1:10" ht="16.5" thickBot="1" x14ac:dyDescent="0.3">
      <c r="A21" s="26">
        <f>SUM($J$20:J21)</f>
        <v>1</v>
      </c>
      <c r="B21" s="1" t="s">
        <v>33</v>
      </c>
      <c r="C21" s="1" t="s">
        <v>34</v>
      </c>
      <c r="D21" s="2" t="s">
        <v>30</v>
      </c>
      <c r="E21" s="8">
        <v>6</v>
      </c>
      <c r="H21" s="2" t="s">
        <v>105</v>
      </c>
      <c r="I21" s="2" t="s">
        <v>105</v>
      </c>
      <c r="J21">
        <v>1</v>
      </c>
    </row>
    <row r="22" spans="1:10" ht="16.5" thickBot="1" x14ac:dyDescent="0.3">
      <c r="A22" s="26">
        <f>SUM($J$20:J22)</f>
        <v>2</v>
      </c>
      <c r="B22" s="1" t="s">
        <v>35</v>
      </c>
      <c r="C22" s="1" t="s">
        <v>34</v>
      </c>
      <c r="D22" s="2" t="s">
        <v>30</v>
      </c>
      <c r="E22" s="8">
        <v>4</v>
      </c>
      <c r="H22" s="2" t="s">
        <v>105</v>
      </c>
      <c r="I22" s="2" t="s">
        <v>105</v>
      </c>
      <c r="J22">
        <v>1</v>
      </c>
    </row>
    <row r="23" spans="1:10" ht="16.5" thickBot="1" x14ac:dyDescent="0.3">
      <c r="A23" s="26">
        <f>SUM($J$20:J23)</f>
        <v>3</v>
      </c>
      <c r="B23" s="1" t="s">
        <v>36</v>
      </c>
      <c r="C23" s="1" t="s">
        <v>34</v>
      </c>
      <c r="D23" s="2" t="s">
        <v>30</v>
      </c>
      <c r="E23" s="8">
        <v>32</v>
      </c>
      <c r="H23" s="2" t="s">
        <v>105</v>
      </c>
      <c r="I23" s="2" t="s">
        <v>105</v>
      </c>
      <c r="J23">
        <v>1</v>
      </c>
    </row>
    <row r="24" spans="1:10" ht="16.5" thickBot="1" x14ac:dyDescent="0.3">
      <c r="A24" s="26">
        <f>SUM($J$20:J24)</f>
        <v>4</v>
      </c>
      <c r="B24" s="1" t="s">
        <v>37</v>
      </c>
      <c r="C24" s="1" t="s">
        <v>34</v>
      </c>
      <c r="D24" s="2" t="s">
        <v>30</v>
      </c>
      <c r="E24" s="8">
        <v>10</v>
      </c>
      <c r="G24" t="s">
        <v>109</v>
      </c>
      <c r="H24" s="2" t="s">
        <v>105</v>
      </c>
      <c r="I24" s="2" t="s">
        <v>105</v>
      </c>
      <c r="J24">
        <v>1</v>
      </c>
    </row>
    <row r="25" spans="1:10" ht="16.5" thickBot="1" x14ac:dyDescent="0.3">
      <c r="A25" s="26">
        <f>SUM($J$20:J25)</f>
        <v>5</v>
      </c>
      <c r="B25" s="1" t="s">
        <v>38</v>
      </c>
      <c r="C25" s="1" t="s">
        <v>34</v>
      </c>
      <c r="D25" s="2" t="s">
        <v>30</v>
      </c>
      <c r="E25" s="8">
        <v>141</v>
      </c>
      <c r="H25" s="2" t="s">
        <v>105</v>
      </c>
      <c r="I25" s="2" t="s">
        <v>105</v>
      </c>
      <c r="J25">
        <v>1</v>
      </c>
    </row>
    <row r="26" spans="1:10" ht="16.5" thickBot="1" x14ac:dyDescent="0.3">
      <c r="A26" s="26">
        <f>SUM($J$20:J26)</f>
        <v>6</v>
      </c>
      <c r="B26" s="1" t="s">
        <v>39</v>
      </c>
      <c r="C26" s="1" t="s">
        <v>34</v>
      </c>
      <c r="D26" s="2" t="s">
        <v>30</v>
      </c>
      <c r="E26" s="8">
        <v>172</v>
      </c>
      <c r="H26" s="2" t="s">
        <v>105</v>
      </c>
      <c r="I26" s="2" t="s">
        <v>105</v>
      </c>
      <c r="J26">
        <v>1</v>
      </c>
    </row>
    <row r="27" spans="1:10" ht="16.5" thickBot="1" x14ac:dyDescent="0.3">
      <c r="A27" s="26">
        <f>SUM($J$20:J27)</f>
        <v>7</v>
      </c>
      <c r="B27" s="1" t="s">
        <v>40</v>
      </c>
      <c r="C27" s="1" t="s">
        <v>34</v>
      </c>
      <c r="D27" s="2" t="s">
        <v>30</v>
      </c>
      <c r="E27" s="8">
        <v>10</v>
      </c>
      <c r="H27" s="2" t="s">
        <v>105</v>
      </c>
      <c r="I27" s="2" t="s">
        <v>105</v>
      </c>
      <c r="J27">
        <v>1</v>
      </c>
    </row>
    <row r="28" spans="1:10" ht="16.5" thickBot="1" x14ac:dyDescent="0.3">
      <c r="A28" s="26">
        <f>SUM($J$20:J28)</f>
        <v>8</v>
      </c>
      <c r="B28" s="1" t="s">
        <v>41</v>
      </c>
      <c r="C28" s="1" t="s">
        <v>34</v>
      </c>
      <c r="D28" s="2" t="s">
        <v>16</v>
      </c>
      <c r="E28" s="8">
        <v>104</v>
      </c>
      <c r="H28" s="2" t="s">
        <v>105</v>
      </c>
      <c r="I28" s="2" t="s">
        <v>105</v>
      </c>
      <c r="J28">
        <v>1</v>
      </c>
    </row>
    <row r="29" spans="1:10" ht="16.5" thickBot="1" x14ac:dyDescent="0.3">
      <c r="A29" s="26">
        <f>SUM($J$20:J29)</f>
        <v>9</v>
      </c>
      <c r="B29" s="1" t="s">
        <v>42</v>
      </c>
      <c r="C29" s="1" t="s">
        <v>34</v>
      </c>
      <c r="D29" s="2" t="s">
        <v>16</v>
      </c>
      <c r="E29" s="8">
        <v>104</v>
      </c>
      <c r="H29" s="2" t="s">
        <v>105</v>
      </c>
      <c r="I29" s="2" t="s">
        <v>105</v>
      </c>
      <c r="J29">
        <v>1</v>
      </c>
    </row>
    <row r="30" spans="1:10" ht="16.5" thickBot="1" x14ac:dyDescent="0.3">
      <c r="A30" s="26">
        <f>SUM($J$20:J30)</f>
        <v>10</v>
      </c>
      <c r="B30" s="1" t="s">
        <v>43</v>
      </c>
      <c r="C30" s="1" t="s">
        <v>34</v>
      </c>
      <c r="D30" s="2" t="s">
        <v>30</v>
      </c>
      <c r="E30" s="8">
        <v>219</v>
      </c>
      <c r="H30" s="2" t="s">
        <v>105</v>
      </c>
      <c r="I30" s="2" t="s">
        <v>105</v>
      </c>
      <c r="J30">
        <v>1</v>
      </c>
    </row>
    <row r="31" spans="1:10" ht="16.5" thickBot="1" x14ac:dyDescent="0.3">
      <c r="A31" s="26">
        <f>SUM($J$20:J31)</f>
        <v>11</v>
      </c>
      <c r="B31" s="1" t="s">
        <v>44</v>
      </c>
      <c r="C31" s="1" t="s">
        <v>34</v>
      </c>
      <c r="D31" s="2" t="s">
        <v>30</v>
      </c>
      <c r="E31" s="8">
        <v>74</v>
      </c>
      <c r="H31" s="2" t="s">
        <v>105</v>
      </c>
      <c r="I31" s="2" t="s">
        <v>105</v>
      </c>
      <c r="J31">
        <v>1</v>
      </c>
    </row>
    <row r="32" spans="1:10" ht="16.5" thickBot="1" x14ac:dyDescent="0.3">
      <c r="A32" s="26">
        <f>SUM($J$20:J32)</f>
        <v>12</v>
      </c>
      <c r="B32" s="1" t="s">
        <v>45</v>
      </c>
      <c r="C32" s="1" t="s">
        <v>34</v>
      </c>
      <c r="D32" s="2" t="s">
        <v>16</v>
      </c>
      <c r="E32" s="8">
        <v>10</v>
      </c>
      <c r="G32" t="s">
        <v>109</v>
      </c>
      <c r="H32" s="2" t="s">
        <v>108</v>
      </c>
      <c r="I32" s="2" t="s">
        <v>108</v>
      </c>
      <c r="J32">
        <v>1</v>
      </c>
    </row>
    <row r="33" spans="1:10" ht="16.5" thickBot="1" x14ac:dyDescent="0.3">
      <c r="A33" s="26">
        <f>SUM($J$20:J33)</f>
        <v>13</v>
      </c>
      <c r="B33" s="1" t="s">
        <v>46</v>
      </c>
      <c r="C33" s="1" t="s">
        <v>34</v>
      </c>
      <c r="D33" s="2" t="s">
        <v>16</v>
      </c>
      <c r="E33" s="8">
        <v>33</v>
      </c>
      <c r="H33" s="2" t="s">
        <v>108</v>
      </c>
      <c r="I33" s="2" t="s">
        <v>108</v>
      </c>
      <c r="J33">
        <v>1</v>
      </c>
    </row>
    <row r="34" spans="1:10" ht="16.5" thickBot="1" x14ac:dyDescent="0.3">
      <c r="A34" s="26">
        <f>SUM($J$20:J34)</f>
        <v>14</v>
      </c>
      <c r="B34" s="1" t="s">
        <v>47</v>
      </c>
      <c r="C34" s="1" t="s">
        <v>34</v>
      </c>
      <c r="D34" s="2" t="s">
        <v>16</v>
      </c>
      <c r="E34" s="8">
        <v>5</v>
      </c>
      <c r="G34" t="s">
        <v>109</v>
      </c>
      <c r="H34" s="2" t="s">
        <v>108</v>
      </c>
      <c r="I34" s="2" t="s">
        <v>108</v>
      </c>
      <c r="J34">
        <v>1</v>
      </c>
    </row>
    <row r="35" spans="1:10" ht="16.5" thickBot="1" x14ac:dyDescent="0.3">
      <c r="A35" s="26">
        <f>SUM($J$20:J35)</f>
        <v>15</v>
      </c>
      <c r="B35" s="1" t="s">
        <v>48</v>
      </c>
      <c r="C35" s="1" t="s">
        <v>34</v>
      </c>
      <c r="D35" s="2" t="s">
        <v>49</v>
      </c>
      <c r="E35" s="8">
        <v>33</v>
      </c>
      <c r="G35" t="s">
        <v>109</v>
      </c>
      <c r="H35" s="2" t="s">
        <v>105</v>
      </c>
      <c r="I35" s="2" t="s">
        <v>105</v>
      </c>
      <c r="J35">
        <v>1</v>
      </c>
    </row>
    <row r="36" spans="1:10" ht="16.5" thickBot="1" x14ac:dyDescent="0.3">
      <c r="A36" s="26">
        <f>SUM($J$20:J36)</f>
        <v>16</v>
      </c>
      <c r="B36" s="1" t="s">
        <v>50</v>
      </c>
      <c r="C36" s="1" t="s">
        <v>34</v>
      </c>
      <c r="D36" s="2" t="s">
        <v>16</v>
      </c>
      <c r="E36" s="8">
        <v>172</v>
      </c>
      <c r="G36" t="s">
        <v>109</v>
      </c>
      <c r="H36" s="2" t="s">
        <v>106</v>
      </c>
      <c r="I36" s="2" t="s">
        <v>107</v>
      </c>
      <c r="J36">
        <v>1</v>
      </c>
    </row>
    <row r="37" spans="1:10" ht="16.5" thickBot="1" x14ac:dyDescent="0.3">
      <c r="A37" s="26">
        <f>SUM($J$20:J37)</f>
        <v>17</v>
      </c>
      <c r="B37" s="1" t="s">
        <v>51</v>
      </c>
      <c r="C37" s="1" t="s">
        <v>34</v>
      </c>
      <c r="D37" s="2" t="s">
        <v>16</v>
      </c>
      <c r="E37" s="8">
        <v>106</v>
      </c>
      <c r="G37" t="s">
        <v>109</v>
      </c>
      <c r="H37" s="2" t="s">
        <v>106</v>
      </c>
      <c r="I37" s="2" t="s">
        <v>107</v>
      </c>
      <c r="J37">
        <v>1</v>
      </c>
    </row>
    <row r="38" spans="1:10" ht="16.5" thickBot="1" x14ac:dyDescent="0.3">
      <c r="A38" s="26">
        <f>SUM($J$20:J38)</f>
        <v>18</v>
      </c>
      <c r="B38" s="1" t="s">
        <v>52</v>
      </c>
      <c r="C38" s="1" t="s">
        <v>34</v>
      </c>
      <c r="D38" s="2" t="s">
        <v>30</v>
      </c>
      <c r="E38" s="8">
        <v>74</v>
      </c>
      <c r="G38" t="s">
        <v>109</v>
      </c>
      <c r="H38" s="2" t="s">
        <v>106</v>
      </c>
      <c r="I38" s="2" t="s">
        <v>107</v>
      </c>
      <c r="J38">
        <v>1</v>
      </c>
    </row>
    <row r="39" spans="1:10" ht="16.5" thickBot="1" x14ac:dyDescent="0.3">
      <c r="A39" s="26">
        <f>SUM($J$20:J39)</f>
        <v>19</v>
      </c>
      <c r="B39" s="1" t="s">
        <v>53</v>
      </c>
      <c r="C39" s="1" t="s">
        <v>34</v>
      </c>
      <c r="D39" s="2" t="s">
        <v>16</v>
      </c>
      <c r="E39" s="8">
        <v>16</v>
      </c>
      <c r="G39" t="s">
        <v>109</v>
      </c>
      <c r="H39" s="2" t="s">
        <v>105</v>
      </c>
      <c r="I39" s="2" t="s">
        <v>105</v>
      </c>
      <c r="J39">
        <v>1</v>
      </c>
    </row>
    <row r="40" spans="1:10" ht="16.5" thickBot="1" x14ac:dyDescent="0.3">
      <c r="A40" s="26">
        <f>SUM($J$20:J40)</f>
        <v>20</v>
      </c>
      <c r="B40" s="1" t="s">
        <v>54</v>
      </c>
      <c r="C40" s="1" t="s">
        <v>34</v>
      </c>
      <c r="D40" s="2" t="s">
        <v>16</v>
      </c>
      <c r="E40" s="8">
        <v>8</v>
      </c>
      <c r="G40" t="s">
        <v>109</v>
      </c>
      <c r="H40" s="2" t="s">
        <v>105</v>
      </c>
      <c r="I40" s="2" t="s">
        <v>105</v>
      </c>
      <c r="J40">
        <v>1</v>
      </c>
    </row>
    <row r="41" spans="1:10" ht="16.5" thickBot="1" x14ac:dyDescent="0.3">
      <c r="A41" s="26">
        <f>SUM($J$20:J41)</f>
        <v>21</v>
      </c>
      <c r="B41" s="1" t="s">
        <v>55</v>
      </c>
      <c r="C41" s="1" t="s">
        <v>34</v>
      </c>
      <c r="D41" s="2" t="s">
        <v>16</v>
      </c>
      <c r="E41" s="8">
        <v>1168</v>
      </c>
      <c r="H41" s="2" t="s">
        <v>105</v>
      </c>
      <c r="I41" s="2" t="s">
        <v>105</v>
      </c>
      <c r="J41">
        <v>1</v>
      </c>
    </row>
    <row r="42" spans="1:10" ht="16.5" thickBot="1" x14ac:dyDescent="0.3">
      <c r="A42" s="26">
        <f>SUM($J$20:J42)</f>
        <v>22</v>
      </c>
      <c r="B42" s="1" t="s">
        <v>56</v>
      </c>
      <c r="C42" s="1" t="s">
        <v>34</v>
      </c>
      <c r="D42" s="2" t="s">
        <v>16</v>
      </c>
      <c r="E42" s="8">
        <v>33</v>
      </c>
      <c r="H42" s="2" t="s">
        <v>105</v>
      </c>
      <c r="I42" s="2" t="s">
        <v>105</v>
      </c>
      <c r="J42">
        <v>1</v>
      </c>
    </row>
    <row r="43" spans="1:10" ht="16.5" thickBot="1" x14ac:dyDescent="0.3">
      <c r="A43" s="26">
        <f>SUM($J$20:J43)</f>
        <v>23</v>
      </c>
      <c r="B43" s="1" t="s">
        <v>57</v>
      </c>
      <c r="C43" s="1" t="s">
        <v>34</v>
      </c>
      <c r="D43" s="2" t="s">
        <v>16</v>
      </c>
      <c r="E43" s="8">
        <v>74</v>
      </c>
      <c r="G43" t="s">
        <v>109</v>
      </c>
      <c r="H43" s="2" t="s">
        <v>105</v>
      </c>
      <c r="I43" s="2" t="s">
        <v>105</v>
      </c>
      <c r="J43">
        <v>1</v>
      </c>
    </row>
    <row r="44" spans="1:10" ht="16.5" thickBot="1" x14ac:dyDescent="0.3">
      <c r="A44" s="26">
        <f>SUM($J$20:J44)</f>
        <v>24</v>
      </c>
      <c r="B44" s="1" t="s">
        <v>58</v>
      </c>
      <c r="C44" s="1" t="s">
        <v>34</v>
      </c>
      <c r="D44" s="2" t="s">
        <v>16</v>
      </c>
      <c r="E44" s="8">
        <v>70</v>
      </c>
      <c r="G44" t="s">
        <v>109</v>
      </c>
      <c r="H44" s="2" t="s">
        <v>105</v>
      </c>
      <c r="I44" s="2" t="s">
        <v>105</v>
      </c>
      <c r="J44">
        <v>1</v>
      </c>
    </row>
    <row r="45" spans="1:10" ht="16.5" thickBot="1" x14ac:dyDescent="0.3">
      <c r="A45" s="26">
        <f>SUM($J$20:J45)</f>
        <v>25</v>
      </c>
      <c r="B45" s="1" t="s">
        <v>59</v>
      </c>
      <c r="C45" s="1" t="s">
        <v>34</v>
      </c>
      <c r="D45" s="2" t="s">
        <v>16</v>
      </c>
      <c r="E45" s="8">
        <v>4</v>
      </c>
      <c r="G45" t="s">
        <v>109</v>
      </c>
      <c r="H45" s="2" t="s">
        <v>105</v>
      </c>
      <c r="I45" s="2" t="s">
        <v>105</v>
      </c>
      <c r="J45">
        <v>1</v>
      </c>
    </row>
    <row r="46" spans="1:10" ht="16.5" thickBot="1" x14ac:dyDescent="0.3">
      <c r="A46" s="26">
        <f>SUM($J$20:J46)</f>
        <v>26</v>
      </c>
      <c r="B46" s="1" t="s">
        <v>60</v>
      </c>
      <c r="C46" s="1" t="s">
        <v>34</v>
      </c>
      <c r="D46" s="2" t="s">
        <v>30</v>
      </c>
      <c r="E46" s="8">
        <v>35</v>
      </c>
      <c r="G46" t="s">
        <v>109</v>
      </c>
      <c r="H46" s="2" t="s">
        <v>105</v>
      </c>
      <c r="I46" s="2" t="s">
        <v>105</v>
      </c>
      <c r="J46">
        <v>1</v>
      </c>
    </row>
    <row r="47" spans="1:10" ht="16.5" thickBot="1" x14ac:dyDescent="0.3">
      <c r="A47" s="26">
        <f>SUM($J$20:J47)</f>
        <v>27</v>
      </c>
      <c r="B47" s="1" t="s">
        <v>61</v>
      </c>
      <c r="C47" s="1" t="s">
        <v>34</v>
      </c>
      <c r="D47" s="2" t="s">
        <v>16</v>
      </c>
      <c r="E47" s="8">
        <v>143</v>
      </c>
      <c r="H47" s="2" t="s">
        <v>105</v>
      </c>
      <c r="I47" s="2" t="s">
        <v>105</v>
      </c>
      <c r="J47">
        <v>1</v>
      </c>
    </row>
    <row r="48" spans="1:10" ht="16.5" thickBot="1" x14ac:dyDescent="0.3">
      <c r="A48" s="26">
        <f>SUM($J$20:J48)</f>
        <v>28</v>
      </c>
      <c r="B48" s="1" t="s">
        <v>62</v>
      </c>
      <c r="C48" s="1" t="s">
        <v>34</v>
      </c>
      <c r="D48" s="2" t="s">
        <v>16</v>
      </c>
      <c r="E48" s="8">
        <v>74</v>
      </c>
      <c r="G48" t="s">
        <v>109</v>
      </c>
      <c r="H48" s="2" t="s">
        <v>105</v>
      </c>
      <c r="I48" s="2" t="s">
        <v>105</v>
      </c>
      <c r="J48">
        <v>1</v>
      </c>
    </row>
    <row r="49" spans="1:10" ht="16.5" thickBot="1" x14ac:dyDescent="0.3">
      <c r="A49" s="26">
        <f>SUM($J$20:J49)</f>
        <v>29</v>
      </c>
      <c r="B49" s="1" t="s">
        <v>63</v>
      </c>
      <c r="C49" s="1" t="s">
        <v>34</v>
      </c>
      <c r="D49" s="2" t="s">
        <v>16</v>
      </c>
      <c r="E49" s="8">
        <v>5</v>
      </c>
      <c r="G49" t="s">
        <v>109</v>
      </c>
      <c r="H49" s="2" t="s">
        <v>105</v>
      </c>
      <c r="I49" s="2" t="s">
        <v>105</v>
      </c>
      <c r="J49">
        <v>1</v>
      </c>
    </row>
    <row r="50" spans="1:10" ht="16.5" thickBot="1" x14ac:dyDescent="0.3">
      <c r="A50" s="26">
        <f>SUM($J$20:J50)</f>
        <v>30</v>
      </c>
      <c r="B50" s="1" t="s">
        <v>64</v>
      </c>
      <c r="C50" s="1" t="s">
        <v>34</v>
      </c>
      <c r="D50" s="2" t="s">
        <v>16</v>
      </c>
      <c r="E50" s="8">
        <v>66</v>
      </c>
      <c r="H50" s="2" t="s">
        <v>105</v>
      </c>
      <c r="I50" s="2" t="s">
        <v>105</v>
      </c>
      <c r="J50">
        <v>1</v>
      </c>
    </row>
    <row r="51" spans="1:10" ht="16.5" thickBot="1" x14ac:dyDescent="0.3">
      <c r="A51" s="26">
        <f>SUM($J$20:J51)</f>
        <v>30</v>
      </c>
      <c r="B51" s="1" t="s">
        <v>65</v>
      </c>
      <c r="C51" s="1" t="s">
        <v>34</v>
      </c>
      <c r="D51" s="2" t="s">
        <v>8</v>
      </c>
      <c r="E51" s="8">
        <v>41</v>
      </c>
      <c r="H51" s="1" t="s">
        <v>105</v>
      </c>
      <c r="I51" s="1" t="s">
        <v>105</v>
      </c>
    </row>
    <row r="52" spans="1:10" ht="16.5" thickBot="1" x14ac:dyDescent="0.3">
      <c r="A52" s="26">
        <f>SUM($J$20:J52)</f>
        <v>30</v>
      </c>
      <c r="B52" s="1" t="s">
        <v>66</v>
      </c>
      <c r="C52" s="1" t="s">
        <v>34</v>
      </c>
      <c r="D52" s="2" t="s">
        <v>67</v>
      </c>
      <c r="E52" s="8">
        <v>41</v>
      </c>
      <c r="G52" t="s">
        <v>109</v>
      </c>
      <c r="H52" s="1" t="s">
        <v>105</v>
      </c>
      <c r="I52" s="1" t="s">
        <v>105</v>
      </c>
    </row>
    <row r="53" spans="1:10" ht="16.5" thickBot="1" x14ac:dyDescent="0.3">
      <c r="A53" s="26">
        <f>SUM($J$20:J53)</f>
        <v>30</v>
      </c>
      <c r="B53" s="1" t="s">
        <v>68</v>
      </c>
      <c r="C53" s="1" t="s">
        <v>34</v>
      </c>
      <c r="D53" s="2" t="s">
        <v>67</v>
      </c>
      <c r="E53" s="8">
        <v>1</v>
      </c>
      <c r="G53" t="s">
        <v>109</v>
      </c>
      <c r="H53" s="1" t="s">
        <v>105</v>
      </c>
      <c r="I53" s="1" t="s">
        <v>105</v>
      </c>
    </row>
    <row r="54" spans="1:10" ht="16.5" thickBot="1" x14ac:dyDescent="0.3">
      <c r="A54" s="26">
        <f>SUM($J$20:J54)</f>
        <v>30</v>
      </c>
      <c r="B54" s="1" t="s">
        <v>69</v>
      </c>
      <c r="C54" s="1" t="s">
        <v>34</v>
      </c>
      <c r="D54" s="2" t="s">
        <v>70</v>
      </c>
      <c r="E54" s="8">
        <v>1</v>
      </c>
      <c r="H54" s="1" t="s">
        <v>105</v>
      </c>
      <c r="I54" s="1" t="s">
        <v>105</v>
      </c>
    </row>
    <row r="55" spans="1:10" ht="16.5" thickBot="1" x14ac:dyDescent="0.3">
      <c r="A55" s="26">
        <f>SUM($J$20:J55)</f>
        <v>30</v>
      </c>
      <c r="B55" s="1" t="s">
        <v>71</v>
      </c>
      <c r="C55" s="1" t="s">
        <v>34</v>
      </c>
      <c r="D55" s="2" t="s">
        <v>14</v>
      </c>
      <c r="E55" s="8">
        <v>1</v>
      </c>
      <c r="H55" s="1" t="s">
        <v>105</v>
      </c>
      <c r="I55" s="1" t="s">
        <v>105</v>
      </c>
    </row>
    <row r="56" spans="1:10" ht="16.5" thickBot="1" x14ac:dyDescent="0.3">
      <c r="A56" s="26">
        <f>SUM($J$20:J56)</f>
        <v>31</v>
      </c>
      <c r="B56" s="1" t="s">
        <v>72</v>
      </c>
      <c r="C56" s="1" t="s">
        <v>34</v>
      </c>
      <c r="D56" s="2" t="s">
        <v>16</v>
      </c>
      <c r="E56" s="8">
        <v>5</v>
      </c>
      <c r="G56" t="s">
        <v>109</v>
      </c>
      <c r="H56" s="2" t="s">
        <v>105</v>
      </c>
      <c r="I56" s="2" t="s">
        <v>105</v>
      </c>
      <c r="J56">
        <v>1</v>
      </c>
    </row>
    <row r="57" spans="1:10" ht="16.5" thickBot="1" x14ac:dyDescent="0.3">
      <c r="A57" s="26">
        <f>SUM($J$20:J57)</f>
        <v>32</v>
      </c>
      <c r="B57" s="1" t="s">
        <v>73</v>
      </c>
      <c r="C57" s="1" t="s">
        <v>34</v>
      </c>
      <c r="D57" s="2" t="s">
        <v>16</v>
      </c>
      <c r="E57" s="8">
        <v>292</v>
      </c>
      <c r="H57" s="2" t="s">
        <v>105</v>
      </c>
      <c r="I57" s="2" t="s">
        <v>105</v>
      </c>
      <c r="J57">
        <v>1</v>
      </c>
    </row>
    <row r="58" spans="1:10" ht="16.5" thickBot="1" x14ac:dyDescent="0.3">
      <c r="A58" s="25" t="s">
        <v>31</v>
      </c>
      <c r="B58" s="5" t="s">
        <v>74</v>
      </c>
      <c r="C58" s="1"/>
      <c r="D58" s="4"/>
      <c r="E58" s="9"/>
    </row>
    <row r="59" spans="1:10" ht="16.5" thickBot="1" x14ac:dyDescent="0.3">
      <c r="A59" s="26">
        <v>1</v>
      </c>
      <c r="B59" s="1" t="s">
        <v>75</v>
      </c>
      <c r="C59" s="1" t="s">
        <v>76</v>
      </c>
      <c r="D59" s="2" t="s">
        <v>78</v>
      </c>
      <c r="E59" s="8" t="s">
        <v>77</v>
      </c>
    </row>
    <row r="60" spans="1:10" ht="16.5" thickBot="1" x14ac:dyDescent="0.3">
      <c r="A60" s="26">
        <v>2</v>
      </c>
      <c r="B60" s="1" t="s">
        <v>79</v>
      </c>
      <c r="C60" s="1" t="s">
        <v>76</v>
      </c>
      <c r="D60" s="2" t="s">
        <v>78</v>
      </c>
      <c r="E60" s="8" t="s">
        <v>80</v>
      </c>
    </row>
    <row r="61" spans="1:10" ht="16.5" thickBot="1" x14ac:dyDescent="0.3">
      <c r="A61" s="26">
        <v>3</v>
      </c>
      <c r="B61" s="1" t="s">
        <v>81</v>
      </c>
      <c r="C61" s="1" t="s">
        <v>76</v>
      </c>
      <c r="D61" s="2" t="s">
        <v>49</v>
      </c>
      <c r="E61" s="8">
        <v>33</v>
      </c>
    </row>
    <row r="62" spans="1:10" ht="16.5" thickBot="1" x14ac:dyDescent="0.3">
      <c r="A62" s="26">
        <v>4</v>
      </c>
      <c r="B62" s="1" t="s">
        <v>82</v>
      </c>
      <c r="C62" s="1" t="s">
        <v>76</v>
      </c>
      <c r="D62" s="2" t="s">
        <v>28</v>
      </c>
      <c r="E62" s="8">
        <v>19</v>
      </c>
    </row>
    <row r="63" spans="1:10" ht="16.5" thickBot="1" x14ac:dyDescent="0.3">
      <c r="A63" s="26">
        <v>5</v>
      </c>
      <c r="B63" s="1" t="s">
        <v>83</v>
      </c>
      <c r="C63" s="1" t="s">
        <v>76</v>
      </c>
      <c r="D63" s="2" t="s">
        <v>30</v>
      </c>
      <c r="E63" s="8">
        <v>141</v>
      </c>
    </row>
    <row r="64" spans="1:10" ht="16.5" thickBot="1" x14ac:dyDescent="0.3">
      <c r="A64" s="26">
        <v>6</v>
      </c>
      <c r="B64" s="1" t="s">
        <v>84</v>
      </c>
      <c r="C64" s="1" t="s">
        <v>76</v>
      </c>
      <c r="D64" s="2" t="s">
        <v>30</v>
      </c>
      <c r="E64" s="8">
        <v>146</v>
      </c>
    </row>
    <row r="65" spans="1:5" ht="16.5" thickBot="1" x14ac:dyDescent="0.3">
      <c r="A65" s="26">
        <v>7</v>
      </c>
      <c r="B65" s="1" t="s">
        <v>85</v>
      </c>
      <c r="C65" s="1" t="s">
        <v>76</v>
      </c>
      <c r="D65" s="2" t="s">
        <v>30</v>
      </c>
      <c r="E65" s="8">
        <v>52</v>
      </c>
    </row>
    <row r="66" spans="1:5" ht="16.5" thickBot="1" x14ac:dyDescent="0.3">
      <c r="A66" s="26">
        <v>8</v>
      </c>
      <c r="B66" s="1" t="s">
        <v>86</v>
      </c>
      <c r="C66" s="1" t="s">
        <v>76</v>
      </c>
      <c r="D66" s="2" t="s">
        <v>30</v>
      </c>
      <c r="E66" s="8">
        <v>243</v>
      </c>
    </row>
    <row r="67" spans="1:5" ht="16.5" thickBot="1" x14ac:dyDescent="0.3">
      <c r="A67" s="26">
        <v>9</v>
      </c>
      <c r="B67" s="1" t="s">
        <v>87</v>
      </c>
      <c r="C67" s="1" t="s">
        <v>76</v>
      </c>
      <c r="D67" s="2" t="s">
        <v>30</v>
      </c>
      <c r="E67" s="8">
        <v>276</v>
      </c>
    </row>
    <row r="68" spans="1:5" ht="16.5" thickBot="1" x14ac:dyDescent="0.3">
      <c r="A68" s="26">
        <v>10</v>
      </c>
      <c r="B68" s="1" t="s">
        <v>88</v>
      </c>
      <c r="C68" s="1" t="s">
        <v>76</v>
      </c>
      <c r="D68" s="2" t="s">
        <v>30</v>
      </c>
      <c r="E68" s="8">
        <v>67</v>
      </c>
    </row>
    <row r="69" spans="1:5" ht="16.5" thickBot="1" x14ac:dyDescent="0.3">
      <c r="A69" s="26">
        <v>11</v>
      </c>
      <c r="B69" s="1" t="s">
        <v>89</v>
      </c>
      <c r="C69" s="1" t="s">
        <v>76</v>
      </c>
      <c r="D69" s="2" t="s">
        <v>30</v>
      </c>
      <c r="E69" s="8">
        <v>74</v>
      </c>
    </row>
    <row r="70" spans="1:5" ht="16.5" thickBot="1" x14ac:dyDescent="0.3">
      <c r="A70" s="26">
        <v>12</v>
      </c>
      <c r="B70" s="1" t="s">
        <v>90</v>
      </c>
      <c r="C70" s="1" t="s">
        <v>76</v>
      </c>
      <c r="D70" s="2" t="s">
        <v>30</v>
      </c>
      <c r="E70" s="8">
        <v>48</v>
      </c>
    </row>
    <row r="71" spans="1:5" ht="16.5" thickBot="1" x14ac:dyDescent="0.3">
      <c r="A71" s="26">
        <v>13</v>
      </c>
      <c r="B71" s="1" t="s">
        <v>91</v>
      </c>
      <c r="C71" s="1" t="s">
        <v>76</v>
      </c>
      <c r="D71" s="2" t="s">
        <v>30</v>
      </c>
      <c r="E71" s="8">
        <v>35</v>
      </c>
    </row>
    <row r="72" spans="1:5" ht="16.5" thickBot="1" x14ac:dyDescent="0.3">
      <c r="A72" s="26">
        <v>14</v>
      </c>
      <c r="B72" s="1" t="s">
        <v>92</v>
      </c>
      <c r="C72" s="1" t="s">
        <v>76</v>
      </c>
      <c r="D72" s="2" t="s">
        <v>30</v>
      </c>
      <c r="E72" s="8">
        <v>52</v>
      </c>
    </row>
    <row r="73" spans="1:5" ht="16.5" thickBot="1" x14ac:dyDescent="0.3">
      <c r="A73" s="26">
        <v>15</v>
      </c>
      <c r="B73" s="1" t="s">
        <v>93</v>
      </c>
      <c r="C73" s="1" t="s">
        <v>76</v>
      </c>
      <c r="D73" s="2" t="s">
        <v>30</v>
      </c>
      <c r="E73" s="8">
        <v>74</v>
      </c>
    </row>
    <row r="74" spans="1:5" ht="16.5" thickBot="1" x14ac:dyDescent="0.3">
      <c r="A74" s="26">
        <v>16</v>
      </c>
      <c r="B74" s="1" t="s">
        <v>94</v>
      </c>
      <c r="C74" s="1"/>
      <c r="D74" s="2" t="s">
        <v>95</v>
      </c>
      <c r="E74" s="10">
        <v>11924</v>
      </c>
    </row>
    <row r="75" spans="1:5" ht="16.5" thickBot="1" x14ac:dyDescent="0.3">
      <c r="A75" s="26">
        <v>17</v>
      </c>
      <c r="B75" s="1" t="s">
        <v>96</v>
      </c>
      <c r="C75" s="1" t="s">
        <v>76</v>
      </c>
      <c r="D75" s="2" t="s">
        <v>95</v>
      </c>
      <c r="E75" s="10">
        <v>1796</v>
      </c>
    </row>
    <row r="76" spans="1:5" ht="16.5" thickBot="1" x14ac:dyDescent="0.3">
      <c r="A76" s="26">
        <v>18</v>
      </c>
      <c r="B76" s="1" t="s">
        <v>97</v>
      </c>
      <c r="C76" s="1" t="s">
        <v>76</v>
      </c>
      <c r="D76" s="2" t="s">
        <v>95</v>
      </c>
      <c r="E76" s="10">
        <v>11924</v>
      </c>
    </row>
  </sheetData>
  <autoFilter ref="A1:J7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E1:I11"/>
  <sheetViews>
    <sheetView workbookViewId="0">
      <selection activeCell="F11" sqref="F11"/>
    </sheetView>
  </sheetViews>
  <sheetFormatPr defaultColWidth="8.85546875" defaultRowHeight="16.5" x14ac:dyDescent="0.25"/>
  <cols>
    <col min="1" max="4" width="8.85546875" style="42"/>
    <col min="5" max="5" width="7.28515625" style="42" customWidth="1"/>
    <col min="6" max="6" width="25.42578125" style="42" customWidth="1"/>
    <col min="7" max="7" width="10.7109375" style="47" bestFit="1" customWidth="1"/>
    <col min="8" max="8" width="22.5703125" style="42" customWidth="1"/>
    <col min="9" max="9" width="17" style="42" customWidth="1"/>
    <col min="10" max="16384" width="8.85546875" style="42"/>
  </cols>
  <sheetData>
    <row r="1" spans="5:9" ht="28.9" customHeight="1" x14ac:dyDescent="0.25">
      <c r="E1" s="44" t="s">
        <v>0</v>
      </c>
      <c r="F1" s="44" t="s">
        <v>172</v>
      </c>
      <c r="G1" s="45" t="s">
        <v>185</v>
      </c>
      <c r="H1" s="44" t="s">
        <v>98</v>
      </c>
      <c r="I1" s="44" t="s">
        <v>101</v>
      </c>
    </row>
    <row r="2" spans="5:9" ht="22.9" customHeight="1" x14ac:dyDescent="0.25">
      <c r="E2" s="43">
        <f>ROW()-1</f>
        <v>1</v>
      </c>
      <c r="F2" s="12" t="s">
        <v>174</v>
      </c>
      <c r="G2" s="46">
        <v>43956</v>
      </c>
      <c r="H2" s="43" t="s">
        <v>184</v>
      </c>
      <c r="I2" s="43"/>
    </row>
    <row r="3" spans="5:9" ht="22.9" customHeight="1" x14ac:dyDescent="0.25">
      <c r="E3" s="43">
        <f t="shared" ref="E3:E11" si="0">ROW()-1</f>
        <v>2</v>
      </c>
      <c r="F3" s="12" t="s">
        <v>175</v>
      </c>
      <c r="G3" s="46">
        <v>43955</v>
      </c>
      <c r="H3" s="43" t="s">
        <v>173</v>
      </c>
      <c r="I3" s="43"/>
    </row>
    <row r="4" spans="5:9" ht="22.9" customHeight="1" x14ac:dyDescent="0.25">
      <c r="E4" s="43">
        <f t="shared" si="0"/>
        <v>3</v>
      </c>
      <c r="F4" s="12" t="s">
        <v>176</v>
      </c>
      <c r="G4" s="46">
        <v>43955</v>
      </c>
      <c r="H4" s="43" t="s">
        <v>173</v>
      </c>
      <c r="I4" s="43"/>
    </row>
    <row r="5" spans="5:9" ht="22.9" customHeight="1" x14ac:dyDescent="0.25">
      <c r="E5" s="43">
        <f t="shared" si="0"/>
        <v>4</v>
      </c>
      <c r="F5" s="12" t="s">
        <v>177</v>
      </c>
      <c r="G5" s="46">
        <v>43955</v>
      </c>
      <c r="H5" s="43" t="s">
        <v>173</v>
      </c>
      <c r="I5" s="43"/>
    </row>
    <row r="6" spans="5:9" ht="22.9" customHeight="1" x14ac:dyDescent="0.25">
      <c r="E6" s="43">
        <f t="shared" si="0"/>
        <v>5</v>
      </c>
      <c r="F6" s="12" t="s">
        <v>178</v>
      </c>
      <c r="G6" s="46">
        <v>43955</v>
      </c>
      <c r="H6" s="43" t="s">
        <v>173</v>
      </c>
      <c r="I6" s="43"/>
    </row>
    <row r="7" spans="5:9" ht="22.9" customHeight="1" x14ac:dyDescent="0.25">
      <c r="E7" s="43">
        <f t="shared" si="0"/>
        <v>6</v>
      </c>
      <c r="F7" s="12" t="s">
        <v>179</v>
      </c>
      <c r="G7" s="46">
        <v>43955</v>
      </c>
      <c r="H7" s="43" t="s">
        <v>173</v>
      </c>
      <c r="I7" s="43"/>
    </row>
    <row r="8" spans="5:9" ht="22.9" customHeight="1" x14ac:dyDescent="0.25">
      <c r="E8" s="43">
        <f t="shared" si="0"/>
        <v>7</v>
      </c>
      <c r="F8" s="12" t="s">
        <v>180</v>
      </c>
      <c r="G8" s="46">
        <v>43955</v>
      </c>
      <c r="H8" s="43" t="s">
        <v>173</v>
      </c>
      <c r="I8" s="43"/>
    </row>
    <row r="9" spans="5:9" ht="22.9" customHeight="1" x14ac:dyDescent="0.25">
      <c r="E9" s="43">
        <f t="shared" si="0"/>
        <v>8</v>
      </c>
      <c r="F9" s="12" t="s">
        <v>181</v>
      </c>
      <c r="G9" s="46">
        <v>43955</v>
      </c>
      <c r="H9" s="43" t="s">
        <v>173</v>
      </c>
      <c r="I9" s="43"/>
    </row>
    <row r="10" spans="5:9" ht="22.9" customHeight="1" x14ac:dyDescent="0.25">
      <c r="E10" s="43">
        <f t="shared" si="0"/>
        <v>9</v>
      </c>
      <c r="F10" s="12" t="s">
        <v>182</v>
      </c>
      <c r="G10" s="46">
        <v>43955</v>
      </c>
      <c r="H10" s="43" t="s">
        <v>173</v>
      </c>
      <c r="I10" s="43"/>
    </row>
    <row r="11" spans="5:9" ht="22.9" customHeight="1" x14ac:dyDescent="0.25">
      <c r="E11" s="43">
        <f t="shared" si="0"/>
        <v>10</v>
      </c>
      <c r="F11" s="12" t="s">
        <v>183</v>
      </c>
      <c r="G11" s="46">
        <v>43955</v>
      </c>
      <c r="H11" s="43" t="s">
        <v>173</v>
      </c>
      <c r="I1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EC67"/>
  <sheetViews>
    <sheetView view="pageBreakPreview" zoomScale="70" zoomScaleNormal="85" zoomScaleSheetLayoutView="70" workbookViewId="0">
      <pane xSplit="3" ySplit="8" topLeftCell="AM15" activePane="bottomRight" state="frozen"/>
      <selection pane="topRight" activeCell="D1" sqref="D1"/>
      <selection pane="bottomLeft" activeCell="A9" sqref="A9"/>
      <selection pane="bottomRight" activeCell="BD20" sqref="BD20"/>
    </sheetView>
  </sheetViews>
  <sheetFormatPr defaultColWidth="9.140625" defaultRowHeight="15.75" outlineLevelRow="1" outlineLevelCol="1" x14ac:dyDescent="0.25"/>
  <cols>
    <col min="1" max="1" width="9.140625" style="27"/>
    <col min="2" max="2" width="9.140625" style="28"/>
    <col min="3" max="3" width="33.28515625" style="53" customWidth="1"/>
    <col min="4" max="4" width="8.85546875" style="28" customWidth="1" outlineLevel="1"/>
    <col min="5" max="124" width="5.7109375" style="27" customWidth="1" outlineLevel="1"/>
    <col min="125" max="125" width="9.140625" style="27"/>
    <col min="126" max="126" width="20" style="28" customWidth="1"/>
    <col min="127" max="127" width="45.42578125" style="27" customWidth="1"/>
    <col min="128" max="128" width="11" style="28" hidden="1" customWidth="1"/>
    <col min="129" max="129" width="32.85546875" style="27" customWidth="1"/>
    <col min="130" max="130" width="13.5703125" style="27" customWidth="1"/>
    <col min="131" max="131" width="7.140625" style="27" customWidth="1"/>
    <col min="132" max="132" width="22" style="27" customWidth="1"/>
    <col min="133" max="16384" width="9.140625" style="27"/>
  </cols>
  <sheetData>
    <row r="1" spans="1:133" outlineLevel="1" x14ac:dyDescent="0.25">
      <c r="B1" s="90" t="s">
        <v>112</v>
      </c>
      <c r="C1" s="90"/>
    </row>
    <row r="2" spans="1:133" ht="15.6" outlineLevel="1" x14ac:dyDescent="0.3"/>
    <row r="3" spans="1:133" ht="18.75" outlineLevel="1" x14ac:dyDescent="0.2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 t="s">
        <v>113</v>
      </c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 t="s">
        <v>113</v>
      </c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</row>
    <row r="4" spans="1:133" ht="15.6" outlineLevel="1" x14ac:dyDescent="0.3">
      <c r="B4" s="55"/>
      <c r="AS4" s="55"/>
      <c r="BR4" s="55"/>
      <c r="CJ4" s="55"/>
    </row>
    <row r="5" spans="1:133" outlineLevel="1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218</v>
      </c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 t="s">
        <v>218</v>
      </c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33" s="29" customFormat="1" ht="15.6" outlineLevel="1" x14ac:dyDescent="0.3">
      <c r="B6" s="30"/>
      <c r="C6" s="57"/>
      <c r="DV6" s="30"/>
      <c r="DX6" s="30"/>
    </row>
    <row r="7" spans="1:133" s="31" customFormat="1" ht="29.45" customHeight="1" x14ac:dyDescent="0.25">
      <c r="A7" s="31" t="s">
        <v>109</v>
      </c>
      <c r="B7" s="91" t="s">
        <v>0</v>
      </c>
      <c r="C7" s="93" t="s">
        <v>114</v>
      </c>
      <c r="D7" s="95" t="s">
        <v>103</v>
      </c>
      <c r="E7" s="32">
        <v>1</v>
      </c>
      <c r="F7" s="32">
        <v>2</v>
      </c>
      <c r="G7" s="32">
        <v>3</v>
      </c>
      <c r="H7" s="32">
        <v>4</v>
      </c>
      <c r="I7" s="32">
        <v>5</v>
      </c>
      <c r="J7" s="32">
        <v>6</v>
      </c>
      <c r="K7" s="32">
        <v>7</v>
      </c>
      <c r="L7" s="32">
        <v>8</v>
      </c>
      <c r="M7" s="32">
        <v>9</v>
      </c>
      <c r="N7" s="32">
        <v>10</v>
      </c>
      <c r="O7" s="32">
        <v>11</v>
      </c>
      <c r="P7" s="32">
        <v>12</v>
      </c>
      <c r="Q7" s="32">
        <v>13</v>
      </c>
      <c r="R7" s="32">
        <v>14</v>
      </c>
      <c r="S7" s="32">
        <v>15</v>
      </c>
      <c r="T7" s="32">
        <v>16</v>
      </c>
      <c r="U7" s="32">
        <v>17</v>
      </c>
      <c r="V7" s="32">
        <v>18</v>
      </c>
      <c r="W7" s="32">
        <v>19</v>
      </c>
      <c r="X7" s="32">
        <v>20</v>
      </c>
      <c r="Y7" s="32">
        <v>21</v>
      </c>
      <c r="Z7" s="32">
        <v>22</v>
      </c>
      <c r="AA7" s="32">
        <v>23</v>
      </c>
      <c r="AB7" s="32">
        <v>24</v>
      </c>
      <c r="AC7" s="32">
        <v>25</v>
      </c>
      <c r="AD7" s="32">
        <v>26</v>
      </c>
      <c r="AE7" s="32">
        <v>27</v>
      </c>
      <c r="AF7" s="32">
        <v>28</v>
      </c>
      <c r="AG7" s="32">
        <v>29</v>
      </c>
      <c r="AH7" s="32">
        <v>30</v>
      </c>
      <c r="AI7" s="32">
        <v>31</v>
      </c>
      <c r="AJ7" s="32">
        <v>32</v>
      </c>
      <c r="AK7" s="32">
        <v>33</v>
      </c>
      <c r="AL7" s="32">
        <v>34</v>
      </c>
      <c r="AM7" s="32">
        <v>35</v>
      </c>
      <c r="AN7" s="32">
        <v>36</v>
      </c>
      <c r="AO7" s="32">
        <v>37</v>
      </c>
      <c r="AP7" s="32">
        <v>38</v>
      </c>
      <c r="AQ7" s="32">
        <v>39</v>
      </c>
      <c r="AR7" s="32">
        <v>40</v>
      </c>
      <c r="AS7" s="32">
        <v>41</v>
      </c>
      <c r="AT7" s="32">
        <v>42</v>
      </c>
      <c r="AU7" s="32">
        <v>43</v>
      </c>
      <c r="AV7" s="32">
        <v>44</v>
      </c>
      <c r="AW7" s="32">
        <v>45</v>
      </c>
      <c r="AX7" s="32">
        <v>46</v>
      </c>
      <c r="AY7" s="32">
        <v>47</v>
      </c>
      <c r="AZ7" s="32">
        <v>48</v>
      </c>
      <c r="BA7" s="32">
        <v>49</v>
      </c>
      <c r="BB7" s="32">
        <v>50</v>
      </c>
      <c r="BC7" s="32">
        <v>51</v>
      </c>
      <c r="BD7" s="32">
        <v>52</v>
      </c>
      <c r="BE7" s="32">
        <v>53</v>
      </c>
      <c r="BF7" s="32">
        <v>54</v>
      </c>
      <c r="BG7" s="32">
        <v>55</v>
      </c>
      <c r="BH7" s="32">
        <v>56</v>
      </c>
      <c r="BI7" s="32">
        <v>57</v>
      </c>
      <c r="BJ7" s="32">
        <v>58</v>
      </c>
      <c r="BK7" s="32">
        <v>59</v>
      </c>
      <c r="BL7" s="32">
        <v>60</v>
      </c>
      <c r="BM7" s="32">
        <v>61</v>
      </c>
      <c r="BN7" s="32">
        <v>62</v>
      </c>
      <c r="BO7" s="32">
        <v>63</v>
      </c>
      <c r="BP7" s="32">
        <v>64</v>
      </c>
      <c r="BQ7" s="32">
        <v>65</v>
      </c>
      <c r="BR7" s="32">
        <v>66</v>
      </c>
      <c r="BS7" s="32">
        <v>67</v>
      </c>
      <c r="BT7" s="32">
        <v>68</v>
      </c>
      <c r="BU7" s="32">
        <v>69</v>
      </c>
      <c r="BV7" s="32">
        <v>70</v>
      </c>
      <c r="BW7" s="32">
        <v>71</v>
      </c>
      <c r="BX7" s="32">
        <v>72</v>
      </c>
      <c r="BY7" s="32">
        <v>73</v>
      </c>
      <c r="BZ7" s="32">
        <v>74</v>
      </c>
      <c r="CA7" s="32">
        <v>75</v>
      </c>
      <c r="CB7" s="32">
        <v>76</v>
      </c>
      <c r="CC7" s="32">
        <v>77</v>
      </c>
      <c r="CD7" s="32">
        <v>78</v>
      </c>
      <c r="CE7" s="32">
        <v>79</v>
      </c>
      <c r="CF7" s="32">
        <v>80</v>
      </c>
      <c r="CG7" s="32">
        <v>81</v>
      </c>
      <c r="CH7" s="32">
        <v>82</v>
      </c>
      <c r="CI7" s="32">
        <v>83</v>
      </c>
      <c r="CJ7" s="32">
        <v>84</v>
      </c>
      <c r="CK7" s="32">
        <v>85</v>
      </c>
      <c r="CL7" s="32">
        <v>86</v>
      </c>
      <c r="CM7" s="32">
        <v>87</v>
      </c>
      <c r="CN7" s="32">
        <v>88</v>
      </c>
      <c r="CO7" s="32">
        <v>89</v>
      </c>
      <c r="CP7" s="32">
        <v>90</v>
      </c>
      <c r="CQ7" s="32">
        <v>91</v>
      </c>
      <c r="CR7" s="32">
        <v>92</v>
      </c>
      <c r="CS7" s="32">
        <v>93</v>
      </c>
      <c r="CT7" s="32">
        <v>94</v>
      </c>
      <c r="CU7" s="32">
        <v>95</v>
      </c>
      <c r="CV7" s="32">
        <v>96</v>
      </c>
      <c r="CW7" s="32">
        <v>97</v>
      </c>
      <c r="CX7" s="32">
        <v>98</v>
      </c>
      <c r="CY7" s="32">
        <v>99</v>
      </c>
      <c r="CZ7" s="32">
        <v>100</v>
      </c>
      <c r="DA7" s="32">
        <v>101</v>
      </c>
      <c r="DB7" s="32">
        <v>102</v>
      </c>
      <c r="DC7" s="32">
        <v>103</v>
      </c>
      <c r="DD7" s="32">
        <v>104</v>
      </c>
      <c r="DE7" s="32">
        <v>105</v>
      </c>
      <c r="DF7" s="32">
        <v>106</v>
      </c>
      <c r="DG7" s="32">
        <v>107</v>
      </c>
      <c r="DH7" s="32">
        <v>108</v>
      </c>
      <c r="DI7" s="32">
        <v>109</v>
      </c>
      <c r="DJ7" s="32">
        <v>110</v>
      </c>
      <c r="DK7" s="32">
        <v>111</v>
      </c>
      <c r="DL7" s="32">
        <v>112</v>
      </c>
      <c r="DM7" s="32">
        <v>113</v>
      </c>
      <c r="DN7" s="32">
        <v>114</v>
      </c>
      <c r="DO7" s="32">
        <v>115</v>
      </c>
      <c r="DP7" s="32">
        <v>116</v>
      </c>
      <c r="DQ7" s="32">
        <v>117</v>
      </c>
      <c r="DR7" s="32">
        <v>118</v>
      </c>
      <c r="DS7" s="32">
        <v>119</v>
      </c>
      <c r="DT7" s="32">
        <v>120</v>
      </c>
      <c r="DV7" s="49" t="s">
        <v>100</v>
      </c>
      <c r="DW7" s="58" t="s">
        <v>115</v>
      </c>
      <c r="DX7" s="97" t="s">
        <v>116</v>
      </c>
      <c r="DY7" s="58" t="s">
        <v>117</v>
      </c>
      <c r="DZ7" s="58" t="s">
        <v>118</v>
      </c>
      <c r="EA7" s="58" t="s">
        <v>119</v>
      </c>
      <c r="EB7" s="58" t="s">
        <v>120</v>
      </c>
      <c r="EC7" s="33"/>
    </row>
    <row r="8" spans="1:133" s="34" customFormat="1" x14ac:dyDescent="0.25">
      <c r="B8" s="92"/>
      <c r="C8" s="94"/>
      <c r="D8" s="96"/>
      <c r="E8" s="59"/>
      <c r="F8" s="35"/>
      <c r="G8" s="35"/>
      <c r="H8" s="35"/>
      <c r="I8" s="35"/>
      <c r="J8" s="35"/>
      <c r="K8" s="35"/>
      <c r="L8" s="35"/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W8" s="58"/>
      <c r="DX8" s="97"/>
      <c r="DY8" s="58"/>
      <c r="DZ8" s="58"/>
      <c r="EA8" s="58"/>
      <c r="EB8" s="58"/>
    </row>
    <row r="9" spans="1:133" x14ac:dyDescent="0.25">
      <c r="A9" s="27">
        <v>1</v>
      </c>
      <c r="B9" s="36">
        <v>1</v>
      </c>
      <c r="C9" s="60" t="s">
        <v>121</v>
      </c>
      <c r="D9" s="61">
        <v>1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W9" s="64"/>
      <c r="DX9" s="22"/>
      <c r="DY9" s="64"/>
      <c r="DZ9" s="64"/>
      <c r="EA9" s="64"/>
      <c r="EB9" s="64"/>
    </row>
    <row r="10" spans="1:133" ht="31.5" x14ac:dyDescent="0.25">
      <c r="A10" s="27">
        <v>1</v>
      </c>
      <c r="B10" s="36">
        <f>SUM($A$9:A10)</f>
        <v>2</v>
      </c>
      <c r="C10" s="65" t="s">
        <v>99</v>
      </c>
      <c r="D10" s="66">
        <v>20</v>
      </c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67"/>
      <c r="AB10" s="67"/>
      <c r="AC10" s="67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W10" s="64"/>
      <c r="DX10" s="22"/>
      <c r="DY10" s="64"/>
      <c r="DZ10" s="64"/>
      <c r="EA10" s="64"/>
      <c r="EB10" s="64"/>
    </row>
    <row r="11" spans="1:133" ht="63" x14ac:dyDescent="0.25">
      <c r="A11" s="27">
        <v>1</v>
      </c>
      <c r="B11" s="36">
        <f>SUM($A$9:A11)</f>
        <v>3</v>
      </c>
      <c r="C11" s="65" t="s">
        <v>122</v>
      </c>
      <c r="D11" s="66">
        <v>3</v>
      </c>
      <c r="E11" s="63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2"/>
      <c r="AA11" s="62"/>
      <c r="AB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W11" s="64"/>
      <c r="DX11" s="22"/>
      <c r="DY11" s="64"/>
      <c r="DZ11" s="64"/>
      <c r="EA11" s="64"/>
      <c r="EB11" s="64"/>
    </row>
    <row r="12" spans="1:133" ht="31.5" x14ac:dyDescent="0.25">
      <c r="A12" s="27">
        <v>1</v>
      </c>
      <c r="B12" s="36">
        <f>SUM($A$9:A12)</f>
        <v>4</v>
      </c>
      <c r="C12" s="65" t="s">
        <v>123</v>
      </c>
      <c r="D12" s="66">
        <v>30</v>
      </c>
      <c r="E12" s="63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W12" s="64"/>
      <c r="DX12" s="22"/>
      <c r="DY12" s="64"/>
      <c r="DZ12" s="64"/>
      <c r="EA12" s="64"/>
      <c r="EB12" s="64"/>
    </row>
    <row r="13" spans="1:133" ht="28.9" customHeight="1" x14ac:dyDescent="0.25">
      <c r="A13" s="27">
        <v>1</v>
      </c>
      <c r="B13" s="36">
        <f>SUM($A$9:A13)</f>
        <v>5</v>
      </c>
      <c r="C13" s="65" t="s">
        <v>219</v>
      </c>
      <c r="D13" s="66">
        <v>28</v>
      </c>
      <c r="E13" s="63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2"/>
      <c r="BI13" s="62"/>
      <c r="BJ13" s="62"/>
      <c r="BK13" s="63"/>
      <c r="BL13" s="63"/>
      <c r="BM13" s="62"/>
      <c r="BN13" s="63"/>
      <c r="BO13" s="63"/>
      <c r="BP13" s="62"/>
      <c r="BQ13" s="62"/>
      <c r="BR13" s="63"/>
      <c r="BS13" s="62"/>
      <c r="BT13" s="63"/>
      <c r="BU13" s="62"/>
      <c r="BV13"/>
      <c r="BW13" s="63"/>
      <c r="BX13" s="62"/>
      <c r="BY13" s="62"/>
      <c r="BZ13" s="63"/>
      <c r="CA13" s="62"/>
      <c r="CB13" s="62"/>
      <c r="CC13" s="63"/>
      <c r="CD13" s="62"/>
      <c r="CE13" s="62"/>
      <c r="CF13" s="63"/>
      <c r="CG13" s="62"/>
      <c r="CH13" s="63"/>
      <c r="CI13" s="63"/>
      <c r="CJ13" s="62"/>
      <c r="CK13" s="62"/>
      <c r="CL13" s="63"/>
      <c r="CM13" s="62"/>
      <c r="CN13" s="63"/>
      <c r="CO13" s="62"/>
      <c r="CP13" s="63"/>
      <c r="CQ13" s="62"/>
      <c r="CR13" s="62"/>
      <c r="CS13" s="63"/>
      <c r="CT13" s="62"/>
      <c r="CU13" s="63"/>
      <c r="CV13" s="62"/>
      <c r="CW13" s="62"/>
      <c r="CX13" s="63"/>
      <c r="CY13" s="62"/>
      <c r="CZ13" s="63"/>
      <c r="DA13" s="62"/>
      <c r="DB13" s="63"/>
      <c r="DC13" s="62"/>
      <c r="DD13" s="62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W13" s="64"/>
      <c r="DX13" s="22"/>
      <c r="DY13" s="64"/>
      <c r="DZ13" s="64"/>
      <c r="EA13" s="64"/>
      <c r="EB13" s="64"/>
    </row>
    <row r="14" spans="1:133" ht="16.149999999999999" customHeight="1" x14ac:dyDescent="0.25">
      <c r="A14" s="27">
        <v>1</v>
      </c>
      <c r="B14" s="36">
        <f>SUM($A$9:A14)</f>
        <v>6</v>
      </c>
      <c r="C14" s="68" t="s">
        <v>124</v>
      </c>
      <c r="D14" s="66">
        <v>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2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V14" s="34"/>
      <c r="DW14" s="69" t="str">
        <f>C14</f>
        <v>Ngày cắt điện lần thứ nhất</v>
      </c>
      <c r="DX14" s="58"/>
      <c r="DY14" s="64"/>
      <c r="DZ14" s="64"/>
      <c r="EA14" s="64"/>
      <c r="EB14" s="64"/>
    </row>
    <row r="15" spans="1:133" ht="47.25" x14ac:dyDescent="0.25">
      <c r="B15" s="36"/>
      <c r="C15" s="70" t="s">
        <v>220</v>
      </c>
      <c r="D15" s="6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2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V15" s="34">
        <v>1</v>
      </c>
      <c r="DW15" s="69" t="str">
        <f t="shared" ref="DW15:DW59" si="0">C15</f>
        <v>XDM, nâng cấp, cấy TBA lưới điện trung, hạ thế và TBA Nam Hà 3, Nam Hà 3B</v>
      </c>
      <c r="DX15" s="22">
        <v>1</v>
      </c>
      <c r="DY15" s="64" t="s">
        <v>221</v>
      </c>
      <c r="DZ15" s="64" t="s">
        <v>125</v>
      </c>
      <c r="EA15" s="64">
        <v>30</v>
      </c>
      <c r="EB15" s="64" t="s">
        <v>126</v>
      </c>
    </row>
    <row r="16" spans="1:133" x14ac:dyDescent="0.25">
      <c r="A16" s="27">
        <v>1</v>
      </c>
      <c r="B16" s="36">
        <f>SUM($A$9:A16)</f>
        <v>7</v>
      </c>
      <c r="C16" s="68" t="s">
        <v>127</v>
      </c>
      <c r="D16" s="66">
        <v>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2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W16" s="69" t="str">
        <f t="shared" si="0"/>
        <v>Ngày cắt điện lần thứ hai</v>
      </c>
      <c r="DX16" s="58"/>
      <c r="DY16" s="64"/>
      <c r="DZ16" s="64"/>
      <c r="EA16" s="64"/>
      <c r="EB16" s="64"/>
    </row>
    <row r="17" spans="1:132" ht="31.5" x14ac:dyDescent="0.25">
      <c r="B17" s="36"/>
      <c r="C17" s="70" t="s">
        <v>222</v>
      </c>
      <c r="D17" s="6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2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V17" s="28">
        <v>1</v>
      </c>
      <c r="DW17" s="69" t="str">
        <f t="shared" si="0"/>
        <v>XDM, nâng cấp, lưới hạ thế và Lâm San 11A, Lâm San 11D</v>
      </c>
      <c r="DX17" s="71">
        <v>1</v>
      </c>
      <c r="DY17" s="64" t="s">
        <v>223</v>
      </c>
      <c r="DZ17" s="64" t="s">
        <v>125</v>
      </c>
      <c r="EA17" s="64">
        <v>15</v>
      </c>
      <c r="EB17" s="64" t="s">
        <v>126</v>
      </c>
    </row>
    <row r="18" spans="1:132" x14ac:dyDescent="0.25">
      <c r="A18" s="27">
        <v>1</v>
      </c>
      <c r="B18" s="36">
        <f>SUM($A$9:A18)</f>
        <v>8</v>
      </c>
      <c r="C18" s="68" t="s">
        <v>128</v>
      </c>
      <c r="D18" s="66">
        <v>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2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W18" s="69" t="str">
        <f t="shared" si="0"/>
        <v>Ngày cắt điện lần thứ ba</v>
      </c>
      <c r="DX18" s="58"/>
      <c r="DY18" s="64"/>
      <c r="DZ18" s="64"/>
      <c r="EA18" s="64"/>
      <c r="EB18" s="64"/>
    </row>
    <row r="19" spans="1:132" ht="31.5" x14ac:dyDescent="0.25">
      <c r="B19" s="66"/>
      <c r="C19" s="70" t="s">
        <v>224</v>
      </c>
      <c r="D19" s="61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2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V19" s="28">
        <v>1</v>
      </c>
      <c r="DW19" s="69" t="str">
        <f t="shared" si="0"/>
        <v>Lưới điện trung, hạ thế và TBA Láng Me 5A</v>
      </c>
      <c r="DX19" s="71">
        <v>1</v>
      </c>
      <c r="DY19" s="64" t="s">
        <v>225</v>
      </c>
      <c r="DZ19" s="64" t="s">
        <v>125</v>
      </c>
      <c r="EA19" s="64">
        <v>15</v>
      </c>
      <c r="EB19" s="64" t="s">
        <v>126</v>
      </c>
    </row>
    <row r="20" spans="1:132" x14ac:dyDescent="0.25">
      <c r="A20" s="27">
        <v>1</v>
      </c>
      <c r="B20" s="36">
        <f>SUM($A$9:A20)</f>
        <v>9</v>
      </c>
      <c r="C20" s="68" t="s">
        <v>129</v>
      </c>
      <c r="D20" s="66">
        <v>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2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W20" s="69" t="str">
        <f t="shared" si="0"/>
        <v>Ngày cắt điện lần thứ tư</v>
      </c>
      <c r="DX20" s="58"/>
      <c r="DY20" s="64"/>
      <c r="DZ20" s="64"/>
      <c r="EA20" s="64"/>
      <c r="EB20" s="64"/>
    </row>
    <row r="21" spans="1:132" ht="31.5" x14ac:dyDescent="0.25">
      <c r="B21" s="36"/>
      <c r="C21" s="70" t="s">
        <v>226</v>
      </c>
      <c r="D21" s="6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2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V21" s="28">
        <v>1</v>
      </c>
      <c r="DW21" s="69" t="str">
        <f t="shared" si="0"/>
        <v>Lưới hạ thế và di dời TBA Nam Hà 1</v>
      </c>
      <c r="DX21" s="71">
        <v>1</v>
      </c>
      <c r="DY21" s="64" t="s">
        <v>221</v>
      </c>
      <c r="DZ21" s="64" t="s">
        <v>125</v>
      </c>
      <c r="EA21" s="64">
        <v>20</v>
      </c>
      <c r="EB21" s="64" t="s">
        <v>126</v>
      </c>
    </row>
    <row r="22" spans="1:132" x14ac:dyDescent="0.25">
      <c r="A22" s="27">
        <v>1</v>
      </c>
      <c r="B22" s="36">
        <f>SUM($A$9:A22)</f>
        <v>10</v>
      </c>
      <c r="C22" s="72" t="s">
        <v>130</v>
      </c>
      <c r="D22" s="66">
        <v>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2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W22" s="69" t="str">
        <f t="shared" si="0"/>
        <v>Ngày cắt điện lần thứ năm</v>
      </c>
      <c r="DX22" s="58"/>
      <c r="DY22" s="64"/>
      <c r="DZ22" s="64"/>
      <c r="EA22" s="64"/>
      <c r="EB22" s="64"/>
    </row>
    <row r="23" spans="1:132" ht="31.5" x14ac:dyDescent="0.25">
      <c r="B23" s="66"/>
      <c r="C23" s="70" t="s">
        <v>227</v>
      </c>
      <c r="D23" s="66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2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V23" s="28">
        <v>1</v>
      </c>
      <c r="DW23" s="69" t="str">
        <f t="shared" si="0"/>
        <v>Lưới điện hạ thế và TBA Cánh đồng Xuân Tây 1</v>
      </c>
      <c r="DX23" s="71">
        <v>1</v>
      </c>
      <c r="DY23" s="64" t="s">
        <v>228</v>
      </c>
      <c r="DZ23" s="64" t="s">
        <v>272</v>
      </c>
      <c r="EA23" s="64">
        <v>20</v>
      </c>
      <c r="EB23" s="64" t="s">
        <v>126</v>
      </c>
    </row>
    <row r="24" spans="1:132" x14ac:dyDescent="0.25">
      <c r="A24" s="27">
        <v>1</v>
      </c>
      <c r="B24" s="36">
        <f>SUM($A$9:A24)</f>
        <v>11</v>
      </c>
      <c r="C24" s="72" t="s">
        <v>131</v>
      </c>
      <c r="D24" s="66">
        <v>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2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W24" s="69" t="str">
        <f t="shared" si="0"/>
        <v>Ngày cắt điện lần thứ sáu</v>
      </c>
      <c r="DX24" s="58"/>
      <c r="DY24" s="64"/>
      <c r="DZ24" s="64"/>
      <c r="EA24" s="64"/>
      <c r="EB24" s="64"/>
    </row>
    <row r="25" spans="1:132" ht="31.5" x14ac:dyDescent="0.25">
      <c r="B25" s="66"/>
      <c r="C25" s="70" t="s">
        <v>229</v>
      </c>
      <c r="D25" s="61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2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V25" s="28">
        <v>1</v>
      </c>
      <c r="DW25" s="69" t="str">
        <f t="shared" si="0"/>
        <v>Lưới điện trung thế và TBA Thoại Hương 4</v>
      </c>
      <c r="DX25" s="71">
        <v>1</v>
      </c>
      <c r="DY25" s="64" t="s">
        <v>230</v>
      </c>
      <c r="DZ25" s="64" t="s">
        <v>125</v>
      </c>
      <c r="EA25" s="64">
        <v>20</v>
      </c>
      <c r="EB25" s="64" t="s">
        <v>126</v>
      </c>
    </row>
    <row r="26" spans="1:132" x14ac:dyDescent="0.25">
      <c r="A26" s="27">
        <v>1</v>
      </c>
      <c r="B26" s="36">
        <f>SUM($A$9:A26)</f>
        <v>12</v>
      </c>
      <c r="C26" s="72" t="s">
        <v>132</v>
      </c>
      <c r="D26" s="66">
        <v>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2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W26" s="69" t="str">
        <f t="shared" si="0"/>
        <v>Ngày cắt điện lần thứ bảy</v>
      </c>
      <c r="DX26" s="58"/>
      <c r="DY26" s="64"/>
      <c r="DZ26" s="64"/>
      <c r="EA26" s="64"/>
      <c r="EB26" s="64"/>
    </row>
    <row r="27" spans="1:132" ht="31.5" x14ac:dyDescent="0.25">
      <c r="B27" s="36"/>
      <c r="C27" s="70" t="s">
        <v>231</v>
      </c>
      <c r="D27" s="6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2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V27" s="28">
        <v>1</v>
      </c>
      <c r="DW27" s="69" t="str">
        <f t="shared" si="0"/>
        <v>Lưới điện trung thế và TBA Láng Me 3 (Láng Me 3B)</v>
      </c>
      <c r="DX27" s="71">
        <v>1</v>
      </c>
      <c r="DY27" s="64" t="s">
        <v>232</v>
      </c>
      <c r="DZ27" s="64" t="s">
        <v>125</v>
      </c>
      <c r="EA27" s="64">
        <v>20</v>
      </c>
      <c r="EB27" s="64" t="s">
        <v>126</v>
      </c>
    </row>
    <row r="28" spans="1:132" x14ac:dyDescent="0.25">
      <c r="A28" s="27">
        <v>1</v>
      </c>
      <c r="B28" s="36">
        <f>SUM($A$9:A28)</f>
        <v>13</v>
      </c>
      <c r="C28" s="72" t="s">
        <v>133</v>
      </c>
      <c r="D28" s="66">
        <v>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2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W28" s="69" t="str">
        <f t="shared" si="0"/>
        <v xml:space="preserve">Ngày cắt điện thứ tám </v>
      </c>
      <c r="DX28" s="22"/>
      <c r="DY28" s="64"/>
      <c r="DZ28" s="64"/>
      <c r="EA28" s="64"/>
      <c r="EB28" s="64"/>
    </row>
    <row r="29" spans="1:132" ht="31.5" x14ac:dyDescent="0.25">
      <c r="B29" s="66"/>
      <c r="C29" s="70" t="s">
        <v>233</v>
      </c>
      <c r="D29" s="6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2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V29" s="28">
        <v>1</v>
      </c>
      <c r="DW29" s="69" t="str">
        <f t="shared" si="0"/>
        <v>Lưới điện trung thế và TBA Suối Râm 7A</v>
      </c>
      <c r="DX29" s="71">
        <v>1</v>
      </c>
      <c r="DY29" s="64" t="s">
        <v>234</v>
      </c>
      <c r="DZ29" s="64" t="s">
        <v>125</v>
      </c>
      <c r="EA29" s="64">
        <v>20</v>
      </c>
      <c r="EB29" s="64" t="s">
        <v>126</v>
      </c>
    </row>
    <row r="30" spans="1:132" x14ac:dyDescent="0.25">
      <c r="A30" s="27">
        <v>1</v>
      </c>
      <c r="B30" s="36">
        <f>SUM($A$9:A30)</f>
        <v>14</v>
      </c>
      <c r="C30" s="72" t="s">
        <v>235</v>
      </c>
      <c r="D30" s="66">
        <v>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2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W30" s="69" t="str">
        <f t="shared" si="0"/>
        <v xml:space="preserve">Ngày cắt điện thứ chín </v>
      </c>
      <c r="DX30" s="58"/>
      <c r="DY30" s="64"/>
      <c r="DZ30" s="64"/>
      <c r="EA30" s="64"/>
      <c r="EB30" s="64"/>
    </row>
    <row r="31" spans="1:132" ht="31.5" x14ac:dyDescent="0.25">
      <c r="B31" s="66"/>
      <c r="C31" s="70" t="s">
        <v>236</v>
      </c>
      <c r="D31" s="6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V31" s="28">
        <v>1</v>
      </c>
      <c r="DW31" s="69" t="str">
        <f t="shared" si="0"/>
        <v>Lưới điện hạ thế và TBA Tân Bảo 3, Tân Bảo 3A</v>
      </c>
      <c r="DX31" s="71">
        <v>1</v>
      </c>
      <c r="DY31" s="64" t="s">
        <v>237</v>
      </c>
      <c r="DZ31" s="64" t="s">
        <v>125</v>
      </c>
      <c r="EA31" s="64">
        <v>20</v>
      </c>
      <c r="EB31" s="64" t="s">
        <v>126</v>
      </c>
    </row>
    <row r="32" spans="1:132" x14ac:dyDescent="0.25">
      <c r="A32" s="27">
        <v>1</v>
      </c>
      <c r="B32" s="36">
        <f>SUM($A$9:A32)</f>
        <v>15</v>
      </c>
      <c r="C32" s="72" t="s">
        <v>238</v>
      </c>
      <c r="D32" s="66">
        <v>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W32" s="69" t="str">
        <f t="shared" si="0"/>
        <v xml:space="preserve">Ngày cắt điện thứ mười </v>
      </c>
      <c r="DX32" s="58"/>
      <c r="DY32" s="64"/>
      <c r="DZ32" s="64"/>
      <c r="EA32" s="64"/>
      <c r="EB32" s="64"/>
    </row>
    <row r="33" spans="1:132" ht="31.5" x14ac:dyDescent="0.25">
      <c r="B33" s="66"/>
      <c r="C33" s="70" t="s">
        <v>239</v>
      </c>
      <c r="D33" s="6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2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V33" s="28">
        <v>1</v>
      </c>
      <c r="DW33" s="69" t="str">
        <f t="shared" si="0"/>
        <v>Lưới điện trung thế và TBA Xuân Tây 10A</v>
      </c>
      <c r="DX33" s="71">
        <v>1</v>
      </c>
      <c r="DY33" s="64" t="s">
        <v>240</v>
      </c>
      <c r="DZ33" s="64" t="s">
        <v>125</v>
      </c>
      <c r="EA33" s="64">
        <v>20</v>
      </c>
      <c r="EB33" s="64" t="s">
        <v>126</v>
      </c>
    </row>
    <row r="34" spans="1:132" x14ac:dyDescent="0.25">
      <c r="A34" s="27">
        <v>1</v>
      </c>
      <c r="B34" s="36">
        <f>SUM($A$9:A34)</f>
        <v>16</v>
      </c>
      <c r="C34" s="72" t="s">
        <v>241</v>
      </c>
      <c r="D34" s="66">
        <v>1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2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W34" s="69" t="str">
        <f t="shared" si="0"/>
        <v xml:space="preserve">Ngày cắt điện thứ mười một </v>
      </c>
      <c r="DX34" s="58"/>
      <c r="DY34" s="64"/>
      <c r="DZ34" s="64"/>
      <c r="EA34" s="64"/>
      <c r="EB34" s="64"/>
    </row>
    <row r="35" spans="1:132" ht="47.25" x14ac:dyDescent="0.25">
      <c r="B35" s="66"/>
      <c r="C35" s="70" t="s">
        <v>242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2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V35" s="28">
        <v>1</v>
      </c>
      <c r="DW35" s="69" t="str">
        <f t="shared" si="0"/>
        <v>XDM mới lưới điện trung thế, nâng cấp đường dây hạ thế và di dời TBA Sông Ray 4A</v>
      </c>
      <c r="DX35" s="71">
        <v>1</v>
      </c>
      <c r="DY35" s="64" t="s">
        <v>243</v>
      </c>
      <c r="DZ35" s="64" t="s">
        <v>125</v>
      </c>
      <c r="EA35" s="64">
        <v>20</v>
      </c>
      <c r="EB35" s="64" t="s">
        <v>126</v>
      </c>
    </row>
    <row r="36" spans="1:132" x14ac:dyDescent="0.25">
      <c r="A36" s="27">
        <v>1</v>
      </c>
      <c r="B36" s="36">
        <f>SUM($A$9:A36)</f>
        <v>17</v>
      </c>
      <c r="C36" s="72" t="s">
        <v>244</v>
      </c>
      <c r="D36" s="66">
        <v>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2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W36" s="69" t="str">
        <f t="shared" si="0"/>
        <v xml:space="preserve">Ngày cắt điện thứ mười hai </v>
      </c>
      <c r="DX36" s="58"/>
      <c r="DY36" s="64"/>
      <c r="DZ36" s="64"/>
      <c r="EA36" s="64"/>
      <c r="EB36" s="64"/>
    </row>
    <row r="37" spans="1:132" ht="31.5" x14ac:dyDescent="0.25">
      <c r="B37" s="66"/>
      <c r="C37" s="70" t="s">
        <v>245</v>
      </c>
      <c r="D37" s="6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2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V37" s="28">
        <v>1</v>
      </c>
      <c r="DW37" s="69" t="str">
        <f t="shared" si="0"/>
        <v>Lưới điện trung thế và TBA Xuân Tây 19 (Xuân Tây 19A)</v>
      </c>
      <c r="DX37" s="71">
        <v>1</v>
      </c>
      <c r="DY37" s="64" t="s">
        <v>246</v>
      </c>
      <c r="DZ37" s="64" t="s">
        <v>125</v>
      </c>
      <c r="EA37" s="64">
        <v>20</v>
      </c>
      <c r="EB37" s="64" t="s">
        <v>126</v>
      </c>
    </row>
    <row r="38" spans="1:132" x14ac:dyDescent="0.25">
      <c r="A38" s="27">
        <v>1</v>
      </c>
      <c r="B38" s="36">
        <f>SUM($A$9:A38)</f>
        <v>18</v>
      </c>
      <c r="C38" s="72" t="s">
        <v>247</v>
      </c>
      <c r="D38" s="66">
        <v>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W38" s="69" t="str">
        <f t="shared" si="0"/>
        <v xml:space="preserve">Ngày cắt điện thứ mười ba </v>
      </c>
      <c r="DX38" s="58"/>
      <c r="DY38" s="64"/>
      <c r="DZ38" s="64"/>
      <c r="EA38" s="64"/>
      <c r="EB38" s="64"/>
    </row>
    <row r="39" spans="1:132" ht="31.5" x14ac:dyDescent="0.25">
      <c r="B39" s="66"/>
      <c r="C39" s="70" t="s">
        <v>248</v>
      </c>
      <c r="D39" s="6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2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V39" s="28">
        <v>1</v>
      </c>
      <c r="DW39" s="69" t="str">
        <f t="shared" si="0"/>
        <v>Lưới điện trung hạ thế và TBA Sông Ray 2 (Sông Ray 2A)</v>
      </c>
      <c r="DX39" s="71">
        <v>1</v>
      </c>
      <c r="DY39" s="64" t="s">
        <v>243</v>
      </c>
      <c r="DZ39" s="64" t="s">
        <v>125</v>
      </c>
      <c r="EA39" s="64">
        <v>20</v>
      </c>
      <c r="EB39" s="64" t="s">
        <v>126</v>
      </c>
    </row>
    <row r="40" spans="1:132" x14ac:dyDescent="0.25">
      <c r="A40" s="27">
        <v>1</v>
      </c>
      <c r="B40" s="36">
        <f>SUM($A$9:A40)</f>
        <v>19</v>
      </c>
      <c r="C40" s="72" t="s">
        <v>249</v>
      </c>
      <c r="D40" s="66">
        <v>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2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W40" s="69" t="str">
        <f t="shared" si="0"/>
        <v xml:space="preserve">Ngày cắt điện thứ mười bốn </v>
      </c>
      <c r="DX40" s="58"/>
      <c r="DY40" s="64"/>
      <c r="DZ40" s="64"/>
      <c r="EA40" s="64"/>
      <c r="EB40" s="64"/>
    </row>
    <row r="41" spans="1:132" ht="31.5" x14ac:dyDescent="0.25">
      <c r="B41" s="66"/>
      <c r="C41" s="70" t="s">
        <v>250</v>
      </c>
      <c r="D41" s="66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2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V41" s="28">
        <v>1</v>
      </c>
      <c r="DW41" s="69" t="str">
        <f t="shared" si="0"/>
        <v>Lưới điện trung hạ thế và TBA Sông Ray 7 (Sông Ray 7A)</v>
      </c>
      <c r="DX41" s="71">
        <v>1</v>
      </c>
      <c r="DY41" s="64" t="s">
        <v>251</v>
      </c>
      <c r="DZ41" s="64" t="s">
        <v>125</v>
      </c>
      <c r="EA41" s="64">
        <v>20</v>
      </c>
      <c r="EB41" s="64" t="s">
        <v>126</v>
      </c>
    </row>
    <row r="42" spans="1:132" x14ac:dyDescent="0.25">
      <c r="A42" s="27">
        <v>1</v>
      </c>
      <c r="B42" s="36">
        <f>SUM($A$9:A42)</f>
        <v>20</v>
      </c>
      <c r="C42" s="72" t="s">
        <v>252</v>
      </c>
      <c r="D42" s="66">
        <v>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2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W42" s="69" t="str">
        <f t="shared" si="0"/>
        <v xml:space="preserve">Ngày cắt điện thứ mười lăm </v>
      </c>
      <c r="DX42" s="58"/>
      <c r="DY42" s="64"/>
      <c r="DZ42" s="64"/>
      <c r="EA42" s="64"/>
      <c r="EB42" s="64"/>
    </row>
    <row r="43" spans="1:132" s="53" customFormat="1" ht="31.5" x14ac:dyDescent="0.25">
      <c r="B43" s="73"/>
      <c r="C43" s="50" t="s">
        <v>253</v>
      </c>
      <c r="D43" s="74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2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V43" s="75">
        <v>1</v>
      </c>
      <c r="DW43" s="69" t="str">
        <f t="shared" si="0"/>
        <v>Lưới điện trung thế và TBA Thừa Đức 11A</v>
      </c>
      <c r="DX43" s="71">
        <v>1</v>
      </c>
      <c r="DY43" s="76" t="s">
        <v>254</v>
      </c>
      <c r="DZ43" s="76" t="s">
        <v>125</v>
      </c>
      <c r="EA43" s="76">
        <v>20</v>
      </c>
      <c r="EB43" s="76" t="s">
        <v>126</v>
      </c>
    </row>
    <row r="44" spans="1:132" x14ac:dyDescent="0.25">
      <c r="A44" s="27">
        <v>1</v>
      </c>
      <c r="B44" s="36">
        <f>SUM($A$9:A44)</f>
        <v>21</v>
      </c>
      <c r="C44" s="72" t="s">
        <v>255</v>
      </c>
      <c r="D44" s="66">
        <v>1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2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W44" s="69" t="str">
        <f t="shared" si="0"/>
        <v xml:space="preserve">Ngày cắt điện thứ mười sáu </v>
      </c>
      <c r="DX44" s="58"/>
      <c r="DY44" s="64"/>
      <c r="DZ44" s="64"/>
      <c r="EA44" s="64"/>
      <c r="EB44" s="64"/>
    </row>
    <row r="45" spans="1:132" ht="31.5" x14ac:dyDescent="0.25">
      <c r="B45" s="66"/>
      <c r="C45" s="70" t="s">
        <v>256</v>
      </c>
      <c r="D45" s="6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2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V45" s="28">
        <v>1</v>
      </c>
      <c r="DW45" s="69" t="str">
        <f t="shared" si="0"/>
        <v>Lưới điện trung hạ thế và TBA Láng Me 5B, Láng Me 5C</v>
      </c>
      <c r="DX45" s="71">
        <v>1</v>
      </c>
      <c r="DY45" s="64" t="s">
        <v>257</v>
      </c>
      <c r="DZ45" s="76" t="s">
        <v>125</v>
      </c>
      <c r="EA45" s="76">
        <v>20</v>
      </c>
      <c r="EB45" s="76" t="s">
        <v>126</v>
      </c>
    </row>
    <row r="46" spans="1:132" x14ac:dyDescent="0.25">
      <c r="A46" s="27">
        <v>1</v>
      </c>
      <c r="B46" s="36">
        <f>SUM($A$9:A46)</f>
        <v>22</v>
      </c>
      <c r="C46" s="72" t="s">
        <v>258</v>
      </c>
      <c r="D46" s="66">
        <v>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2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W46" s="69" t="str">
        <f t="shared" si="0"/>
        <v xml:space="preserve">Ngày cắt điện thứ mười bảy </v>
      </c>
      <c r="DX46" s="58"/>
      <c r="DY46" s="64"/>
      <c r="DZ46" s="64"/>
      <c r="EA46" s="64"/>
      <c r="EB46" s="64"/>
    </row>
    <row r="47" spans="1:132" s="37" customFormat="1" ht="31.5" x14ac:dyDescent="0.25">
      <c r="B47" s="66"/>
      <c r="C47" s="77" t="s">
        <v>259</v>
      </c>
      <c r="D47" s="6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62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V47" s="28">
        <v>1</v>
      </c>
      <c r="DW47" s="69" t="str">
        <f t="shared" si="0"/>
        <v>Lưới điện trung hạ thế và TBA Sông Ray 8A</v>
      </c>
      <c r="DX47" s="71">
        <v>1</v>
      </c>
      <c r="DY47" s="39" t="s">
        <v>260</v>
      </c>
      <c r="DZ47" s="39" t="s">
        <v>125</v>
      </c>
      <c r="EA47" s="39">
        <v>20</v>
      </c>
      <c r="EB47" s="39" t="s">
        <v>126</v>
      </c>
    </row>
    <row r="48" spans="1:132" x14ac:dyDescent="0.25">
      <c r="A48" s="27">
        <v>1</v>
      </c>
      <c r="B48" s="36">
        <f>SUM($A$9:A48)</f>
        <v>23</v>
      </c>
      <c r="C48" s="72" t="s">
        <v>261</v>
      </c>
      <c r="D48" s="66">
        <v>1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2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W48" s="69" t="str">
        <f t="shared" si="0"/>
        <v xml:space="preserve">Ngày cắt điện thứ mười tám </v>
      </c>
      <c r="DX48" s="58"/>
      <c r="DY48" s="64"/>
      <c r="DZ48" s="64"/>
      <c r="EA48" s="64"/>
      <c r="EB48" s="64"/>
    </row>
    <row r="49" spans="1:132" ht="31.5" x14ac:dyDescent="0.25">
      <c r="B49" s="36"/>
      <c r="C49" s="70" t="s">
        <v>226</v>
      </c>
      <c r="D49" s="6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2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V49" s="28">
        <v>1</v>
      </c>
      <c r="DW49" s="69" t="str">
        <f t="shared" si="0"/>
        <v>Lưới hạ thế và di dời TBA Nam Hà 1</v>
      </c>
      <c r="DX49" s="71">
        <v>1</v>
      </c>
      <c r="DY49" s="64" t="s">
        <v>221</v>
      </c>
      <c r="DZ49" s="64" t="s">
        <v>125</v>
      </c>
      <c r="EA49" s="64">
        <v>20</v>
      </c>
      <c r="EB49" s="64" t="s">
        <v>126</v>
      </c>
    </row>
    <row r="50" spans="1:132" x14ac:dyDescent="0.25">
      <c r="A50" s="27">
        <v>1</v>
      </c>
      <c r="B50" s="36">
        <f>SUM($A$9:A50)</f>
        <v>24</v>
      </c>
      <c r="C50" s="72" t="s">
        <v>262</v>
      </c>
      <c r="D50" s="66">
        <v>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2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W50" s="69" t="str">
        <f t="shared" si="0"/>
        <v xml:space="preserve">Ngày cắt điện thứ mười chín </v>
      </c>
      <c r="DX50" s="58"/>
      <c r="DY50" s="64"/>
      <c r="DZ50" s="64"/>
      <c r="EA50" s="64"/>
      <c r="EB50" s="64"/>
    </row>
    <row r="51" spans="1:132" ht="31.5" x14ac:dyDescent="0.25">
      <c r="B51" s="66"/>
      <c r="C51" s="70" t="s">
        <v>236</v>
      </c>
      <c r="D51" s="6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2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V51" s="28">
        <v>1</v>
      </c>
      <c r="DW51" s="69" t="str">
        <f t="shared" si="0"/>
        <v>Lưới điện hạ thế và TBA Tân Bảo 3, Tân Bảo 3A</v>
      </c>
      <c r="DX51" s="71">
        <v>1</v>
      </c>
      <c r="DY51" s="64" t="s">
        <v>263</v>
      </c>
      <c r="DZ51" s="64" t="s">
        <v>125</v>
      </c>
      <c r="EA51" s="64">
        <v>20</v>
      </c>
      <c r="EB51" s="64" t="s">
        <v>126</v>
      </c>
    </row>
    <row r="52" spans="1:132" x14ac:dyDescent="0.25">
      <c r="A52" s="27">
        <v>1</v>
      </c>
      <c r="B52" s="36">
        <f>SUM($A$9:A52)</f>
        <v>25</v>
      </c>
      <c r="C52" s="72" t="s">
        <v>264</v>
      </c>
      <c r="D52" s="66">
        <v>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2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W52" s="69" t="str">
        <f t="shared" si="0"/>
        <v xml:space="preserve">Ngày cắt điện thứ hai mươi </v>
      </c>
      <c r="DX52" s="58"/>
      <c r="DY52" s="64"/>
      <c r="DZ52" s="64"/>
      <c r="EA52" s="64"/>
      <c r="EB52" s="64"/>
    </row>
    <row r="53" spans="1:132" ht="31.5" x14ac:dyDescent="0.25">
      <c r="B53" s="66"/>
      <c r="C53" s="70" t="s">
        <v>250</v>
      </c>
      <c r="D53" s="6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2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V53" s="28">
        <v>1</v>
      </c>
      <c r="DW53" s="69" t="str">
        <f t="shared" si="0"/>
        <v>Lưới điện trung hạ thế và TBA Sông Ray 7 (Sông Ray 7A)</v>
      </c>
      <c r="DX53" s="71">
        <v>1</v>
      </c>
      <c r="DY53" s="64" t="s">
        <v>251</v>
      </c>
      <c r="DZ53" s="64" t="s">
        <v>125</v>
      </c>
      <c r="EA53" s="64">
        <v>20</v>
      </c>
      <c r="EB53" s="64" t="s">
        <v>126</v>
      </c>
    </row>
    <row r="54" spans="1:132" x14ac:dyDescent="0.25">
      <c r="A54" s="27">
        <v>1</v>
      </c>
      <c r="B54" s="36">
        <f>SUM($A$9:A54)</f>
        <v>26</v>
      </c>
      <c r="C54" s="72" t="s">
        <v>265</v>
      </c>
      <c r="D54" s="66">
        <v>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2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W54" s="69" t="str">
        <f t="shared" si="0"/>
        <v xml:space="preserve">Ngày cắt điện thứ hai mươi mốt </v>
      </c>
      <c r="DX54" s="58"/>
      <c r="DY54" s="64"/>
      <c r="DZ54" s="64"/>
      <c r="EA54" s="64"/>
      <c r="EB54" s="64"/>
    </row>
    <row r="55" spans="1:132" ht="31.5" x14ac:dyDescent="0.25">
      <c r="B55" s="36"/>
      <c r="C55" s="70" t="s">
        <v>266</v>
      </c>
      <c r="D55" s="6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2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V55" s="34">
        <v>1</v>
      </c>
      <c r="DW55" s="69" t="str">
        <f t="shared" si="0"/>
        <v>Lưới điện trung, hạ thế và TBA Nam Hà 3, Nam Hà 3B</v>
      </c>
      <c r="DX55" s="71">
        <v>1</v>
      </c>
      <c r="DY55" s="64" t="s">
        <v>221</v>
      </c>
      <c r="DZ55" s="64" t="s">
        <v>125</v>
      </c>
      <c r="EA55" s="64">
        <v>30</v>
      </c>
      <c r="EB55" s="64" t="s">
        <v>126</v>
      </c>
    </row>
    <row r="56" spans="1:132" x14ac:dyDescent="0.25">
      <c r="A56" s="27">
        <v>1</v>
      </c>
      <c r="B56" s="36">
        <f>SUM($A$9:A56)</f>
        <v>27</v>
      </c>
      <c r="C56" s="72" t="s">
        <v>267</v>
      </c>
      <c r="D56" s="66">
        <v>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2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W56" s="69" t="str">
        <f t="shared" si="0"/>
        <v xml:space="preserve">Ngày cắt điện thứ hai mươi hai </v>
      </c>
      <c r="DX56" s="58"/>
      <c r="DY56" s="64"/>
      <c r="DZ56" s="64"/>
      <c r="EA56" s="64"/>
      <c r="EB56" s="64"/>
    </row>
    <row r="57" spans="1:132" x14ac:dyDescent="0.25">
      <c r="B57" s="66"/>
      <c r="C57" s="70" t="s">
        <v>268</v>
      </c>
      <c r="D57" s="61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2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V57" s="28">
        <v>1</v>
      </c>
      <c r="DW57" s="69" t="str">
        <f t="shared" si="0"/>
        <v>Xử lý tồn tại lần 1</v>
      </c>
      <c r="DX57" s="71">
        <v>1</v>
      </c>
      <c r="DY57" s="64" t="s">
        <v>269</v>
      </c>
      <c r="DZ57" s="64" t="s">
        <v>125</v>
      </c>
      <c r="EA57" s="64">
        <v>30</v>
      </c>
      <c r="EB57" s="64" t="s">
        <v>126</v>
      </c>
    </row>
    <row r="58" spans="1:132" x14ac:dyDescent="0.25">
      <c r="A58" s="27">
        <v>1</v>
      </c>
      <c r="B58" s="36">
        <f>SUM($A$9:A58)</f>
        <v>28</v>
      </c>
      <c r="C58" s="72" t="s">
        <v>270</v>
      </c>
      <c r="D58" s="66">
        <v>1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W58" s="69" t="str">
        <f t="shared" si="0"/>
        <v xml:space="preserve">Ngày cắt điện thứ hai mươi ba </v>
      </c>
      <c r="DX58" s="58"/>
      <c r="DY58" s="64"/>
      <c r="DZ58" s="64"/>
      <c r="EA58" s="64"/>
      <c r="EB58" s="64"/>
    </row>
    <row r="59" spans="1:132" x14ac:dyDescent="0.25">
      <c r="B59" s="66"/>
      <c r="C59" s="70" t="s">
        <v>271</v>
      </c>
      <c r="D59" s="61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/>
      <c r="DE59" s="62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V59" s="28">
        <v>1</v>
      </c>
      <c r="DW59" s="69" t="str">
        <f t="shared" si="0"/>
        <v>Xử lý tồn tại lần 2</v>
      </c>
      <c r="DX59" s="71">
        <v>1</v>
      </c>
      <c r="DY59" s="64" t="s">
        <v>269</v>
      </c>
      <c r="DZ59" s="64" t="s">
        <v>125</v>
      </c>
      <c r="EA59" s="64">
        <v>30</v>
      </c>
      <c r="EB59" s="64" t="s">
        <v>126</v>
      </c>
    </row>
    <row r="60" spans="1:132" ht="81" customHeight="1" x14ac:dyDescent="0.25">
      <c r="A60" s="27">
        <v>1</v>
      </c>
      <c r="B60" s="36">
        <f>SUM($A$9:A60)</f>
        <v>29</v>
      </c>
      <c r="C60" s="78" t="s">
        <v>134</v>
      </c>
      <c r="D60" s="66">
        <v>14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63"/>
    </row>
    <row r="61" spans="1:132" x14ac:dyDescent="0.25">
      <c r="A61" s="27">
        <v>1</v>
      </c>
      <c r="B61" s="36">
        <f>SUM($A$9:A61)</f>
        <v>30</v>
      </c>
      <c r="C61" s="79" t="s">
        <v>135</v>
      </c>
      <c r="D61" s="80">
        <v>1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40"/>
    </row>
    <row r="62" spans="1:132" ht="15.6" hidden="1" x14ac:dyDescent="0.3"/>
    <row r="63" spans="1:132" ht="15.6" hidden="1" x14ac:dyDescent="0.3">
      <c r="AH63" s="41"/>
      <c r="AI63" s="41"/>
      <c r="AJ63" s="41"/>
      <c r="AK63" s="41"/>
      <c r="AL63" s="41"/>
      <c r="AM63" s="41"/>
      <c r="AN63" s="41"/>
      <c r="BE63" s="41" t="s">
        <v>136</v>
      </c>
      <c r="BF63" s="41"/>
      <c r="BG63" s="41"/>
      <c r="BH63" s="41"/>
      <c r="BI63" s="41"/>
      <c r="BJ63" s="41"/>
      <c r="BK63" s="41"/>
      <c r="BY63" s="41"/>
      <c r="BZ63" s="41"/>
      <c r="CA63" s="41"/>
      <c r="CB63" s="41"/>
      <c r="CC63" s="41"/>
      <c r="CD63" s="41"/>
      <c r="CE63" s="41"/>
      <c r="DL63" s="41" t="s">
        <v>136</v>
      </c>
      <c r="DM63" s="41"/>
      <c r="DN63" s="41"/>
      <c r="DO63" s="41"/>
      <c r="DP63" s="41"/>
      <c r="DQ63" s="41"/>
      <c r="DR63" s="41"/>
    </row>
    <row r="64" spans="1:132" s="82" customFormat="1" ht="20.25" x14ac:dyDescent="0.3">
      <c r="B64" s="83"/>
      <c r="C64" s="84" t="s">
        <v>137</v>
      </c>
      <c r="D64" s="83"/>
      <c r="E64" s="84"/>
      <c r="AI64" s="85"/>
      <c r="AJ64" s="85"/>
      <c r="AK64" s="85"/>
      <c r="AL64" s="86"/>
      <c r="AM64" s="86"/>
      <c r="AX64" s="84"/>
      <c r="BF64" s="85"/>
      <c r="BG64" s="85"/>
      <c r="BH64" s="85" t="s">
        <v>112</v>
      </c>
      <c r="BI64" s="86"/>
      <c r="BJ64" s="86"/>
      <c r="BZ64" s="85"/>
      <c r="CA64" s="85"/>
      <c r="CB64" s="85"/>
      <c r="CC64" s="86"/>
      <c r="CD64" s="86"/>
      <c r="CN64" s="84"/>
      <c r="DM64" s="85"/>
      <c r="DN64" s="85"/>
      <c r="DO64" s="85" t="s">
        <v>112</v>
      </c>
      <c r="DP64" s="86"/>
      <c r="DQ64" s="86"/>
      <c r="DV64" s="83"/>
      <c r="DX64" s="83"/>
    </row>
    <row r="65" spans="2:128" s="82" customFormat="1" ht="20.25" x14ac:dyDescent="0.3">
      <c r="B65" s="83"/>
      <c r="C65" s="84" t="s">
        <v>138</v>
      </c>
      <c r="D65" s="83"/>
      <c r="E65" s="84"/>
      <c r="AJ65" s="86"/>
      <c r="AK65" s="85"/>
      <c r="AL65" s="86"/>
      <c r="AM65" s="86"/>
      <c r="AX65" s="84"/>
      <c r="BG65" s="86"/>
      <c r="BH65" s="85" t="s">
        <v>138</v>
      </c>
      <c r="BI65" s="86"/>
      <c r="BJ65" s="86"/>
      <c r="CA65" s="86"/>
      <c r="CB65" s="85"/>
      <c r="CC65" s="86"/>
      <c r="CD65" s="86"/>
      <c r="CN65" s="84"/>
      <c r="DN65" s="86"/>
      <c r="DO65" s="85" t="s">
        <v>138</v>
      </c>
      <c r="DP65" s="86"/>
      <c r="DQ65" s="86"/>
      <c r="DV65" s="83"/>
      <c r="DX65" s="83"/>
    </row>
    <row r="66" spans="2:128" s="82" customFormat="1" ht="94.15" customHeight="1" x14ac:dyDescent="0.3">
      <c r="B66" s="83"/>
      <c r="C66" s="87"/>
      <c r="D66" s="83"/>
      <c r="E66" s="87"/>
      <c r="AX66" s="87"/>
      <c r="CN66" s="87"/>
      <c r="DV66" s="83"/>
      <c r="DX66" s="83"/>
    </row>
    <row r="67" spans="2:128" s="82" customFormat="1" ht="20.25" x14ac:dyDescent="0.3">
      <c r="B67" s="83"/>
      <c r="C67" s="84" t="s">
        <v>139</v>
      </c>
      <c r="D67" s="83"/>
      <c r="E67" s="84"/>
      <c r="AK67" s="85"/>
      <c r="AX67" s="84"/>
      <c r="BH67" s="85" t="s">
        <v>140</v>
      </c>
      <c r="CB67" s="85"/>
      <c r="CN67" s="84"/>
      <c r="DO67" s="85" t="s">
        <v>140</v>
      </c>
      <c r="DV67" s="83"/>
      <c r="DX67" s="83"/>
    </row>
  </sheetData>
  <autoFilter ref="A1:EB65">
    <filterColumn colId="1" showButton="0"/>
  </autoFilter>
  <mergeCells count="5">
    <mergeCell ref="B1:C1"/>
    <mergeCell ref="B7:B8"/>
    <mergeCell ref="C7:C8"/>
    <mergeCell ref="D7:D8"/>
    <mergeCell ref="DX7:DX8"/>
  </mergeCells>
  <conditionalFormatting sqref="E6:DT6">
    <cfRule type="cellIs" dxfId="1" priority="2" operator="greaterThan">
      <formula>0.5</formula>
    </cfRule>
  </conditionalFormatting>
  <conditionalFormatting sqref="D6">
    <cfRule type="cellIs" dxfId="0" priority="1" operator="greaterThan">
      <formula>0.5</formula>
    </cfRule>
  </conditionalFormatting>
  <pageMargins left="0.87" right="0.70866141732283505" top="0.36" bottom="0.17" header="0.22" footer="0.17"/>
  <pageSetup paperSize="9" scale="4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6"/>
  <sheetViews>
    <sheetView tabSelected="1" topLeftCell="A5" workbookViewId="0">
      <selection activeCell="A6" sqref="A6"/>
    </sheetView>
  </sheetViews>
  <sheetFormatPr defaultColWidth="8.85546875" defaultRowHeight="15.75" x14ac:dyDescent="0.25"/>
  <cols>
    <col min="1" max="1" width="11.28515625" style="50" bestFit="1" customWidth="1"/>
    <col min="2" max="2" width="34.7109375" style="50" customWidth="1"/>
    <col min="3" max="3" width="27.7109375" style="50" customWidth="1"/>
    <col min="4" max="4" width="17" style="50" customWidth="1"/>
    <col min="5" max="5" width="36.7109375" style="50" customWidth="1"/>
    <col min="6" max="6" width="40.85546875" style="50" bestFit="1" customWidth="1"/>
    <col min="7" max="7" width="40.85546875" style="50" customWidth="1"/>
    <col min="8" max="8" width="27.5703125" style="50" customWidth="1"/>
    <col min="9" max="9" width="44" style="50" customWidth="1"/>
    <col min="10" max="10" width="34.7109375" style="50" customWidth="1"/>
    <col min="11" max="11" width="40.7109375" style="50" customWidth="1"/>
    <col min="12" max="12" width="37.42578125" style="50" customWidth="1"/>
    <col min="13" max="14" width="18.5703125" style="50" customWidth="1"/>
    <col min="15" max="15" width="13.28515625" style="50" customWidth="1"/>
    <col min="16" max="16384" width="8.85546875" style="50"/>
  </cols>
  <sheetData>
    <row r="1" spans="1:15" s="49" customFormat="1" ht="39.6" customHeight="1" x14ac:dyDescent="0.25">
      <c r="A1" s="49" t="s">
        <v>280</v>
      </c>
      <c r="B1" s="49" t="s">
        <v>155</v>
      </c>
      <c r="C1" s="49" t="s">
        <v>278</v>
      </c>
      <c r="D1" s="49" t="s">
        <v>280</v>
      </c>
      <c r="E1" s="49" t="s">
        <v>157</v>
      </c>
      <c r="F1" s="49" t="s">
        <v>154</v>
      </c>
      <c r="G1" s="49" t="s">
        <v>156</v>
      </c>
      <c r="H1" s="49" t="s">
        <v>148</v>
      </c>
      <c r="I1" s="49" t="s">
        <v>115</v>
      </c>
      <c r="J1" s="49" t="s">
        <v>171</v>
      </c>
      <c r="K1" s="49" t="s">
        <v>117</v>
      </c>
      <c r="L1" s="49" t="s">
        <v>118</v>
      </c>
      <c r="M1" s="49" t="s">
        <v>119</v>
      </c>
      <c r="N1" s="49" t="s">
        <v>120</v>
      </c>
      <c r="O1" s="49" t="s">
        <v>281</v>
      </c>
    </row>
    <row r="2" spans="1:15" ht="126" x14ac:dyDescent="0.25">
      <c r="A2" s="88">
        <v>44061</v>
      </c>
      <c r="B2" s="50" t="s">
        <v>211</v>
      </c>
      <c r="C2" s="50" t="s">
        <v>279</v>
      </c>
      <c r="D2" s="89" t="str">
        <f>IF(A2&gt;0,"ngày "&amp;TEXT(A2,"dd")&amp;" tháng "&amp;TEXT(A2,"MM")&amp;" năm "&amp;TEXT(A2,"yyyy"),"ngày        tháng        năm 2020")</f>
        <v>ngày 18 tháng 08 năm 2020</v>
      </c>
      <c r="E2" s="50" t="s">
        <v>283</v>
      </c>
      <c r="F2" s="50" t="s">
        <v>273</v>
      </c>
      <c r="G2" s="50" t="s">
        <v>274</v>
      </c>
      <c r="H2" s="50" t="s">
        <v>275</v>
      </c>
      <c r="I2" s="50" t="s">
        <v>276</v>
      </c>
      <c r="J2" s="48" t="s">
        <v>284</v>
      </c>
      <c r="K2" s="48" t="s">
        <v>277</v>
      </c>
      <c r="L2" s="48" t="s">
        <v>277</v>
      </c>
      <c r="M2" s="50">
        <v>10</v>
      </c>
      <c r="N2" s="50" t="s">
        <v>216</v>
      </c>
      <c r="O2" s="50" t="s">
        <v>282</v>
      </c>
    </row>
    <row r="3" spans="1:15" ht="126" x14ac:dyDescent="0.25">
      <c r="B3" s="50" t="s">
        <v>211</v>
      </c>
      <c r="C3" s="50" t="s">
        <v>279</v>
      </c>
      <c r="D3" s="89" t="str">
        <f t="shared" ref="D3:D16" si="0">IF(A3&gt;0,"ngày "&amp;TEXT(A3,"dd")&amp;" tháng "&amp;TEXT(A3,"MM")&amp;" năm "&amp;TEXT(A3,"yyyy"),"ngày        tháng        năm 2020")</f>
        <v>ngày        tháng        năm 2020</v>
      </c>
      <c r="E3" s="50" t="s">
        <v>213</v>
      </c>
      <c r="F3" s="50" t="str">
        <f>"Trồng trụ đôn lưới trụ 023A "&amp;H3</f>
        <v>Trồng trụ đôn lưới trụ 023A Nhánh rẽ K6</v>
      </c>
      <c r="G3" s="50" t="str">
        <f>"Đường dây trung thế "&amp;H3</f>
        <v>Đường dây trung thế Nhánh rẽ K6</v>
      </c>
      <c r="H3" s="50" t="s">
        <v>212</v>
      </c>
      <c r="I3" s="50" t="s">
        <v>217</v>
      </c>
      <c r="J3" s="48" t="s">
        <v>214</v>
      </c>
      <c r="K3" s="48" t="s">
        <v>215</v>
      </c>
      <c r="L3" s="48" t="s">
        <v>215</v>
      </c>
      <c r="M3" s="50">
        <v>5</v>
      </c>
      <c r="N3" s="50" t="s">
        <v>216</v>
      </c>
      <c r="O3" s="50" t="s">
        <v>282</v>
      </c>
    </row>
    <row r="4" spans="1:15" ht="189" x14ac:dyDescent="0.25">
      <c r="B4" s="50" t="str">
        <f>B3</f>
        <v>Cải tạo lưới điện trung hạ thế và TBA huyện Cẩm Mỹ năm 2020</v>
      </c>
      <c r="C4" s="50" t="s">
        <v>279</v>
      </c>
      <c r="D4" s="89" t="str">
        <f t="shared" si="0"/>
        <v>ngày        tháng        năm 2020</v>
      </c>
      <c r="E4" s="50" t="s">
        <v>158</v>
      </c>
      <c r="F4" s="50" t="str">
        <f t="shared" ref="F4:F12" si="1">"Thay dây trung thế "&amp;H4</f>
        <v>Thay dây trung thế Nhánh rẽ Trạm xá Xuân Tây 7</v>
      </c>
      <c r="G4" s="50" t="str">
        <f t="shared" ref="G4:G12" si="2">"Đường dây trung thế "&amp;H4</f>
        <v>Đường dây trung thế Nhánh rẽ Trạm xá Xuân Tây 7</v>
      </c>
      <c r="H4" s="50" t="s">
        <v>142</v>
      </c>
      <c r="I4" s="50" t="s">
        <v>161</v>
      </c>
      <c r="J4" s="48" t="s">
        <v>207</v>
      </c>
      <c r="K4" s="48" t="s">
        <v>208</v>
      </c>
      <c r="L4" s="48" t="s">
        <v>206</v>
      </c>
      <c r="M4" s="50">
        <v>10</v>
      </c>
      <c r="N4" s="50" t="s">
        <v>145</v>
      </c>
      <c r="O4" s="50" t="s">
        <v>282</v>
      </c>
    </row>
    <row r="5" spans="1:15" ht="189" x14ac:dyDescent="0.25">
      <c r="B5" s="50" t="str">
        <f t="shared" ref="B5:B16" si="3">B4</f>
        <v>Cải tạo lưới điện trung hạ thế và TBA huyện Cẩm Mỹ năm 2020</v>
      </c>
      <c r="C5" s="50" t="s">
        <v>279</v>
      </c>
      <c r="D5" s="89" t="str">
        <f t="shared" si="0"/>
        <v>ngày        tháng        năm 2020</v>
      </c>
      <c r="E5" s="50" t="s">
        <v>160</v>
      </c>
      <c r="F5" s="50" t="str">
        <f t="shared" si="1"/>
        <v xml:space="preserve">Thay dây trung thế Nhánh rẽ Lò Than 4 </v>
      </c>
      <c r="G5" s="50" t="str">
        <f t="shared" si="2"/>
        <v xml:space="preserve">Đường dây trung thế Nhánh rẽ Lò Than 4 </v>
      </c>
      <c r="H5" s="50" t="s">
        <v>143</v>
      </c>
      <c r="I5" s="50" t="s">
        <v>162</v>
      </c>
      <c r="J5" s="51" t="s">
        <v>188</v>
      </c>
      <c r="K5" s="50" t="s">
        <v>141</v>
      </c>
      <c r="L5" s="51" t="s">
        <v>186</v>
      </c>
      <c r="M5" s="50">
        <v>10</v>
      </c>
      <c r="N5" s="50" t="s">
        <v>145</v>
      </c>
      <c r="O5" s="50" t="s">
        <v>282</v>
      </c>
    </row>
    <row r="6" spans="1:15" ht="189" x14ac:dyDescent="0.25">
      <c r="B6" s="50" t="str">
        <f t="shared" si="3"/>
        <v>Cải tạo lưới điện trung hạ thế và TBA huyện Cẩm Mỹ năm 2020</v>
      </c>
      <c r="C6" s="50" t="s">
        <v>279</v>
      </c>
      <c r="D6" s="89" t="str">
        <f t="shared" si="0"/>
        <v>ngày        tháng        năm 2020</v>
      </c>
      <c r="E6" s="50" t="s">
        <v>160</v>
      </c>
      <c r="F6" s="50" t="str">
        <f t="shared" si="1"/>
        <v>Thay dây trung thế Nhánh rẽ Lò Than 5</v>
      </c>
      <c r="G6" s="50" t="str">
        <f t="shared" si="2"/>
        <v>Đường dây trung thế Nhánh rẽ Lò Than 5</v>
      </c>
      <c r="H6" s="50" t="s">
        <v>144</v>
      </c>
      <c r="I6" s="50" t="s">
        <v>163</v>
      </c>
      <c r="J6" s="51" t="s">
        <v>187</v>
      </c>
      <c r="K6" s="50" t="s">
        <v>141</v>
      </c>
      <c r="L6" s="51" t="s">
        <v>186</v>
      </c>
      <c r="M6" s="50">
        <v>10</v>
      </c>
      <c r="N6" s="50" t="s">
        <v>145</v>
      </c>
      <c r="O6" s="50" t="s">
        <v>282</v>
      </c>
    </row>
    <row r="7" spans="1:15" ht="157.5" x14ac:dyDescent="0.25">
      <c r="B7" s="50" t="str">
        <f t="shared" si="3"/>
        <v>Cải tạo lưới điện trung hạ thế và TBA huyện Cẩm Mỹ năm 2020</v>
      </c>
      <c r="C7" s="50" t="s">
        <v>279</v>
      </c>
      <c r="D7" s="89" t="str">
        <f t="shared" si="0"/>
        <v>ngày        tháng        năm 2020</v>
      </c>
      <c r="E7" s="50" t="s">
        <v>160</v>
      </c>
      <c r="F7" s="50" t="str">
        <f t="shared" si="1"/>
        <v>Thay dây trung thế Nhánh rẽ Lò Than 6</v>
      </c>
      <c r="G7" s="50" t="str">
        <f t="shared" si="2"/>
        <v>Đường dây trung thế Nhánh rẽ Lò Than 6</v>
      </c>
      <c r="H7" s="50" t="s">
        <v>146</v>
      </c>
      <c r="I7" s="50" t="s">
        <v>165</v>
      </c>
      <c r="J7" s="48" t="s">
        <v>196</v>
      </c>
      <c r="K7" s="48" t="s">
        <v>195</v>
      </c>
      <c r="L7" s="48" t="s">
        <v>198</v>
      </c>
      <c r="M7" s="50">
        <v>10</v>
      </c>
      <c r="N7" s="50" t="s">
        <v>145</v>
      </c>
      <c r="O7" s="50" t="s">
        <v>282</v>
      </c>
    </row>
    <row r="8" spans="1:15" ht="141.75" x14ac:dyDescent="0.25">
      <c r="B8" s="50" t="str">
        <f t="shared" si="3"/>
        <v>Cải tạo lưới điện trung hạ thế và TBA huyện Cẩm Mỹ năm 2020</v>
      </c>
      <c r="C8" s="50" t="s">
        <v>279</v>
      </c>
      <c r="D8" s="89" t="str">
        <f t="shared" si="0"/>
        <v>ngày        tháng        năm 2020</v>
      </c>
      <c r="E8" s="50" t="s">
        <v>160</v>
      </c>
      <c r="F8" s="50" t="str">
        <f t="shared" si="1"/>
        <v>Thay dây trung thế Nhánh rẽ Lò Than 7</v>
      </c>
      <c r="G8" s="50" t="str">
        <f t="shared" si="2"/>
        <v>Đường dây trung thế Nhánh rẽ Lò Than 7</v>
      </c>
      <c r="H8" s="50" t="s">
        <v>147</v>
      </c>
      <c r="I8" s="50" t="s">
        <v>164</v>
      </c>
      <c r="J8" s="48" t="s">
        <v>197</v>
      </c>
      <c r="K8" s="48" t="s">
        <v>194</v>
      </c>
      <c r="L8" s="48" t="s">
        <v>189</v>
      </c>
      <c r="M8" s="50">
        <v>10</v>
      </c>
      <c r="N8" s="50" t="s">
        <v>145</v>
      </c>
      <c r="O8" s="50" t="s">
        <v>282</v>
      </c>
    </row>
    <row r="9" spans="1:15" ht="204.75" x14ac:dyDescent="0.25">
      <c r="B9" s="50" t="str">
        <f t="shared" si="3"/>
        <v>Cải tạo lưới điện trung hạ thế và TBA huyện Cẩm Mỹ năm 2020</v>
      </c>
      <c r="C9" s="50" t="s">
        <v>279</v>
      </c>
      <c r="D9" s="89" t="str">
        <f t="shared" si="0"/>
        <v>ngày        tháng        năm 2020</v>
      </c>
      <c r="E9" s="50" t="s">
        <v>160</v>
      </c>
      <c r="F9" s="50" t="str">
        <f t="shared" si="1"/>
        <v>Thay dây trung thế Nhánh rẽ Lò Than 8, 9</v>
      </c>
      <c r="G9" s="50" t="str">
        <f t="shared" si="2"/>
        <v>Đường dây trung thế Nhánh rẽ Lò Than 8, 9</v>
      </c>
      <c r="H9" s="50" t="s">
        <v>149</v>
      </c>
      <c r="I9" s="50" t="s">
        <v>166</v>
      </c>
      <c r="J9" s="48" t="s">
        <v>209</v>
      </c>
      <c r="K9" s="48" t="s">
        <v>209</v>
      </c>
      <c r="L9" s="48" t="s">
        <v>190</v>
      </c>
      <c r="M9" s="50">
        <v>10</v>
      </c>
      <c r="N9" s="50" t="s">
        <v>145</v>
      </c>
      <c r="O9" s="50" t="s">
        <v>282</v>
      </c>
    </row>
    <row r="10" spans="1:15" ht="220.5" x14ac:dyDescent="0.25">
      <c r="B10" s="50" t="str">
        <f t="shared" si="3"/>
        <v>Cải tạo lưới điện trung hạ thế và TBA huyện Cẩm Mỹ năm 2020</v>
      </c>
      <c r="C10" s="50" t="s">
        <v>279</v>
      </c>
      <c r="D10" s="89" t="str">
        <f t="shared" si="0"/>
        <v>ngày        tháng        năm 2020</v>
      </c>
      <c r="E10" s="50" t="s">
        <v>160</v>
      </c>
      <c r="F10" s="50" t="str">
        <f t="shared" si="1"/>
        <v>Thay dây trung thế Nhánh rẽ Tân Bình 7</v>
      </c>
      <c r="G10" s="50" t="str">
        <f t="shared" si="2"/>
        <v>Đường dây trung thế Nhánh rẽ Tân Bình 7</v>
      </c>
      <c r="H10" s="50" t="s">
        <v>150</v>
      </c>
      <c r="I10" s="50" t="s">
        <v>167</v>
      </c>
      <c r="J10" s="51" t="s">
        <v>191</v>
      </c>
      <c r="K10" s="50" t="s">
        <v>102</v>
      </c>
      <c r="L10" s="51" t="s">
        <v>192</v>
      </c>
      <c r="M10" s="50">
        <v>10</v>
      </c>
      <c r="N10" s="50" t="s">
        <v>145</v>
      </c>
      <c r="O10" s="50" t="s">
        <v>282</v>
      </c>
    </row>
    <row r="11" spans="1:15" ht="189" x14ac:dyDescent="0.25">
      <c r="B11" s="50" t="str">
        <f t="shared" si="3"/>
        <v>Cải tạo lưới điện trung hạ thế và TBA huyện Cẩm Mỹ năm 2020</v>
      </c>
      <c r="C11" s="50" t="s">
        <v>279</v>
      </c>
      <c r="D11" s="89" t="str">
        <f t="shared" si="0"/>
        <v>ngày        tháng        năm 2020</v>
      </c>
      <c r="E11" s="50" t="s">
        <v>159</v>
      </c>
      <c r="F11" s="50" t="str">
        <f t="shared" si="1"/>
        <v>Thay dây trung thế Nhánh rẽ Lâm San 13</v>
      </c>
      <c r="G11" s="50" t="str">
        <f t="shared" si="2"/>
        <v>Đường dây trung thế Nhánh rẽ Lâm San 13</v>
      </c>
      <c r="H11" s="50" t="s">
        <v>151</v>
      </c>
      <c r="I11" s="50" t="s">
        <v>168</v>
      </c>
      <c r="J11" s="48" t="s">
        <v>201</v>
      </c>
      <c r="K11" s="48" t="s">
        <v>202</v>
      </c>
      <c r="L11" s="52" t="s">
        <v>203</v>
      </c>
      <c r="M11" s="50">
        <v>10</v>
      </c>
      <c r="N11" s="50" t="s">
        <v>145</v>
      </c>
      <c r="O11" s="50" t="s">
        <v>282</v>
      </c>
    </row>
    <row r="12" spans="1:15" ht="220.5" x14ac:dyDescent="0.25">
      <c r="B12" s="50" t="str">
        <f t="shared" si="3"/>
        <v>Cải tạo lưới điện trung hạ thế và TBA huyện Cẩm Mỹ năm 2020</v>
      </c>
      <c r="C12" s="50" t="s">
        <v>279</v>
      </c>
      <c r="D12" s="89" t="str">
        <f t="shared" si="0"/>
        <v>ngày        tháng        năm 2020</v>
      </c>
      <c r="E12" s="50" t="s">
        <v>159</v>
      </c>
      <c r="F12" s="50" t="str">
        <f t="shared" si="1"/>
        <v>Thay dây trung thế Nhánh rẽ Lâm San 338</v>
      </c>
      <c r="G12" s="50" t="str">
        <f t="shared" si="2"/>
        <v>Đường dây trung thế Nhánh rẽ Lâm San 338</v>
      </c>
      <c r="H12" s="50" t="s">
        <v>152</v>
      </c>
      <c r="I12" s="50" t="s">
        <v>169</v>
      </c>
      <c r="J12" s="48" t="s">
        <v>193</v>
      </c>
      <c r="K12" s="48" t="s">
        <v>200</v>
      </c>
      <c r="L12" s="52" t="s">
        <v>199</v>
      </c>
      <c r="M12" s="50">
        <v>10</v>
      </c>
      <c r="N12" s="50" t="s">
        <v>145</v>
      </c>
      <c r="O12" s="50" t="s">
        <v>282</v>
      </c>
    </row>
    <row r="13" spans="1:15" ht="189" x14ac:dyDescent="0.25">
      <c r="B13" s="50" t="str">
        <f t="shared" si="3"/>
        <v>Cải tạo lưới điện trung hạ thế và TBA huyện Cẩm Mỹ năm 2020</v>
      </c>
      <c r="C13" s="50" t="s">
        <v>279</v>
      </c>
      <c r="D13" s="89" t="str">
        <f t="shared" si="0"/>
        <v>ngày        tháng        năm 2020</v>
      </c>
      <c r="E13" s="50" t="s">
        <v>159</v>
      </c>
      <c r="F13" s="50" t="str">
        <f>"Thay dây trung thế "&amp;H13&amp;" từ trụ 009 đến cuối đường dây"</f>
        <v>Thay dây trung thế Nhánh rẽ Lâm San 343 từ trụ 009 đến cuối đường dây</v>
      </c>
      <c r="G13" s="50" t="str">
        <f>F13</f>
        <v>Thay dây trung thế Nhánh rẽ Lâm San 343 từ trụ 009 đến cuối đường dây</v>
      </c>
      <c r="H13" s="50" t="s">
        <v>153</v>
      </c>
      <c r="I13" s="50" t="s">
        <v>210</v>
      </c>
      <c r="J13" s="48" t="s">
        <v>204</v>
      </c>
      <c r="K13" s="48" t="s">
        <v>205</v>
      </c>
      <c r="L13" s="52" t="s">
        <v>203</v>
      </c>
      <c r="M13" s="50">
        <v>10</v>
      </c>
      <c r="N13" s="50" t="s">
        <v>145</v>
      </c>
      <c r="O13" s="50" t="s">
        <v>282</v>
      </c>
    </row>
    <row r="14" spans="1:15" ht="189" x14ac:dyDescent="0.25">
      <c r="B14" s="50" t="str">
        <f t="shared" si="3"/>
        <v>Cải tạo lưới điện trung hạ thế và TBA huyện Cẩm Mỹ năm 2020</v>
      </c>
      <c r="C14" s="50" t="s">
        <v>279</v>
      </c>
      <c r="D14" s="89" t="str">
        <f t="shared" si="0"/>
        <v>ngày        tháng        năm 2020</v>
      </c>
      <c r="E14" s="50" t="s">
        <v>159</v>
      </c>
      <c r="F14" s="50" t="str">
        <f>"Thay dây trung thế "&amp;H14&amp;" từ trụ 001 đến trụ 009"</f>
        <v>Thay dây trung thế Nhánh rẽ Lâm San 343 từ trụ 001 đến trụ 009</v>
      </c>
      <c r="G14" s="50" t="str">
        <f>F14</f>
        <v>Thay dây trung thế Nhánh rẽ Lâm San 343 từ trụ 001 đến trụ 009</v>
      </c>
      <c r="H14" s="50" t="s">
        <v>153</v>
      </c>
      <c r="I14" s="50" t="s">
        <v>170</v>
      </c>
      <c r="J14" s="48" t="s">
        <v>204</v>
      </c>
      <c r="K14" s="48" t="s">
        <v>205</v>
      </c>
      <c r="L14" s="52" t="s">
        <v>203</v>
      </c>
      <c r="M14" s="50">
        <v>10</v>
      </c>
      <c r="N14" s="50" t="s">
        <v>145</v>
      </c>
      <c r="O14" s="50" t="s">
        <v>282</v>
      </c>
    </row>
    <row r="15" spans="1:15" ht="94.5" x14ac:dyDescent="0.25">
      <c r="B15" s="50" t="str">
        <f t="shared" si="3"/>
        <v>Cải tạo lưới điện trung hạ thế và TBA huyện Cẩm Mỹ năm 2020</v>
      </c>
      <c r="C15" s="50" t="s">
        <v>279</v>
      </c>
      <c r="D15" s="89" t="str">
        <f t="shared" si="0"/>
        <v>ngày        tháng        năm 2020</v>
      </c>
      <c r="O15" s="50" t="s">
        <v>282</v>
      </c>
    </row>
    <row r="16" spans="1:15" ht="94.5" x14ac:dyDescent="0.25">
      <c r="B16" s="50" t="str">
        <f t="shared" si="3"/>
        <v>Cải tạo lưới điện trung hạ thế và TBA huyện Cẩm Mỹ năm 2020</v>
      </c>
      <c r="C16" s="50" t="s">
        <v>279</v>
      </c>
      <c r="D16" s="89" t="str">
        <f t="shared" si="0"/>
        <v>ngày        tháng        năm 2020</v>
      </c>
      <c r="O16" s="50" t="s">
        <v>282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VTTB</vt:lpstr>
      <vt:lpstr>NhanSu</vt:lpstr>
      <vt:lpstr>BieuTienDo-PhuongAn </vt:lpstr>
      <vt:lpstr>PhuongAnChiTiet</vt:lpstr>
      <vt:lpstr>'BieuTienDo-PhuongAn '!Print_Area</vt:lpstr>
      <vt:lpstr>'BieuTienDo-PhuongAn 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VuongLam</cp:lastModifiedBy>
  <cp:lastPrinted>2020-06-22T09:29:58Z</cp:lastPrinted>
  <dcterms:created xsi:type="dcterms:W3CDTF">2015-06-05T18:17:20Z</dcterms:created>
  <dcterms:modified xsi:type="dcterms:W3CDTF">2020-09-07T14:38:10Z</dcterms:modified>
</cp:coreProperties>
</file>