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HSTT\Done\20200563645-DLCM-DienKe\"/>
    </mc:Choice>
  </mc:AlternateContent>
  <xr:revisionPtr revIDLastSave="0" documentId="13_ncr:1_{385A9CDF-B829-49A0-BB9A-B2FD7B8B16E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I7" i="1" l="1"/>
  <c r="J7" i="1" s="1"/>
  <c r="K4" i="1" l="1"/>
  <c r="K2" i="1"/>
  <c r="K5" i="1"/>
  <c r="K6" i="1"/>
  <c r="K3" i="1"/>
</calcChain>
</file>

<file path=xl/sharedStrings.xml><?xml version="1.0" encoding="utf-8"?>
<sst xmlns="http://schemas.openxmlformats.org/spreadsheetml/2006/main" count="20" uniqueCount="12">
  <si>
    <t>STT</t>
  </si>
  <si>
    <t>Gắn mới HT đo đếm 1 pha gắn tại trụ</t>
  </si>
  <si>
    <t>bộ</t>
  </si>
  <si>
    <t>Gắn mới HT đo đếm 3 pha gắn tại trụ</t>
  </si>
  <si>
    <t>Di  dời HT đo đếm 1 pha</t>
  </si>
  <si>
    <t>Di  dời HT đo đếm 3 pha</t>
  </si>
  <si>
    <t>Di  dời, nâng cấp HT đo đếm từ 1 pha lên 3 pha</t>
  </si>
  <si>
    <t>Mô tả công việc mời thầu</t>
  </si>
  <si>
    <t>Yêu cầu kỹ thuật/ Chỉ dẫn kỹ thuật</t>
  </si>
  <si>
    <t>Đơn vị tính</t>
  </si>
  <si>
    <t>Khối lượng mời thầu</t>
  </si>
  <si>
    <t>Thực hiện đúng thiết kế, đảm bảo sự bền vững, chính xác kết cấu xây dựng lắp đặt theo quy chuẩn, tiêu chuẩn xây dựng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</si>
</sst>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* #,##0.0_);_(* \(#,##0.0\);_(* &quot;-&quot;??_);_(@_)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9" fontId="0" fillId="0" borderId="0" xfId="1" applyNumberFormat="1" applyFont="1"/>
    <xf numFmtId="169" fontId="0" fillId="0" borderId="0" xfId="0" applyNumberFormat="1"/>
    <xf numFmtId="43" fontId="0" fillId="0" borderId="0" xfId="0" applyNumberForma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7"/>
  <sheetViews>
    <sheetView tabSelected="1" workbookViewId="0">
      <selection activeCell="H22" sqref="H22"/>
    </sheetView>
  </sheetViews>
  <sheetFormatPr defaultRowHeight="14.4" x14ac:dyDescent="0.3"/>
  <cols>
    <col min="4" max="4" width="39.44140625" bestFit="1" customWidth="1"/>
    <col min="5" max="5" width="107.77734375" hidden="1" customWidth="1"/>
    <col min="7" max="7" width="19.6640625" customWidth="1"/>
    <col min="8" max="8" width="10.44140625" customWidth="1"/>
    <col min="9" max="9" width="14.6640625" bestFit="1" customWidth="1"/>
    <col min="10" max="10" width="14.6640625" customWidth="1"/>
    <col min="11" max="11" width="10.109375" bestFit="1" customWidth="1"/>
    <col min="12" max="12" width="9.109375" bestFit="1" customWidth="1"/>
  </cols>
  <sheetData>
    <row r="1" spans="3:12" x14ac:dyDescent="0.3">
      <c r="C1" t="s">
        <v>0</v>
      </c>
      <c r="D1" t="s">
        <v>7</v>
      </c>
      <c r="E1" t="s">
        <v>8</v>
      </c>
      <c r="F1" t="s">
        <v>9</v>
      </c>
      <c r="G1" t="s">
        <v>10</v>
      </c>
    </row>
    <row r="2" spans="3:12" x14ac:dyDescent="0.3">
      <c r="C2">
        <v>1</v>
      </c>
      <c r="D2" t="s">
        <v>1</v>
      </c>
      <c r="E2" t="s">
        <v>11</v>
      </c>
      <c r="F2" t="s">
        <v>2</v>
      </c>
      <c r="G2">
        <v>1400</v>
      </c>
      <c r="H2">
        <v>147630</v>
      </c>
      <c r="I2" s="1">
        <f>H2*G2</f>
        <v>206682000</v>
      </c>
      <c r="K2" s="4">
        <f>(I2+$J$7)/G2</f>
        <v>147630.0042857143</v>
      </c>
    </row>
    <row r="3" spans="3:12" x14ac:dyDescent="0.3">
      <c r="C3">
        <v>2</v>
      </c>
      <c r="D3" t="s">
        <v>3</v>
      </c>
      <c r="E3" t="s">
        <v>11</v>
      </c>
      <c r="F3" t="s">
        <v>2</v>
      </c>
      <c r="G3">
        <v>90</v>
      </c>
      <c r="H3">
        <v>200000</v>
      </c>
      <c r="I3" s="1">
        <f t="shared" ref="I3:I6" si="0">H3*G3</f>
        <v>18000000</v>
      </c>
      <c r="K3" s="4">
        <f t="shared" ref="K3:K6" si="1">(I3+$J$7)/G3</f>
        <v>200000.06666666668</v>
      </c>
    </row>
    <row r="4" spans="3:12" x14ac:dyDescent="0.3">
      <c r="C4">
        <v>3</v>
      </c>
      <c r="D4" t="s">
        <v>4</v>
      </c>
      <c r="E4" t="s">
        <v>11</v>
      </c>
      <c r="F4" t="s">
        <v>2</v>
      </c>
      <c r="G4">
        <v>70</v>
      </c>
      <c r="H4">
        <v>220000</v>
      </c>
      <c r="I4" s="1">
        <f t="shared" si="0"/>
        <v>15400000</v>
      </c>
      <c r="K4" s="4">
        <f t="shared" si="1"/>
        <v>220000.08571428573</v>
      </c>
    </row>
    <row r="5" spans="3:12" x14ac:dyDescent="0.3">
      <c r="C5">
        <v>4</v>
      </c>
      <c r="D5" t="s">
        <v>5</v>
      </c>
      <c r="E5" t="s">
        <v>11</v>
      </c>
      <c r="F5" t="s">
        <v>2</v>
      </c>
      <c r="G5">
        <v>10</v>
      </c>
      <c r="H5">
        <v>257000</v>
      </c>
      <c r="I5" s="1">
        <f t="shared" si="0"/>
        <v>2570000</v>
      </c>
      <c r="K5" s="4">
        <f t="shared" si="1"/>
        <v>257000.6</v>
      </c>
    </row>
    <row r="6" spans="3:12" x14ac:dyDescent="0.3">
      <c r="C6">
        <v>5</v>
      </c>
      <c r="D6" t="s">
        <v>6</v>
      </c>
      <c r="E6" t="s">
        <v>11</v>
      </c>
      <c r="F6" t="s">
        <v>2</v>
      </c>
      <c r="G6">
        <v>50</v>
      </c>
      <c r="H6">
        <v>280010</v>
      </c>
      <c r="I6" s="1">
        <f t="shared" si="0"/>
        <v>14000500</v>
      </c>
      <c r="K6" s="4">
        <f t="shared" si="1"/>
        <v>280010.12</v>
      </c>
    </row>
    <row r="7" spans="3:12" x14ac:dyDescent="0.3">
      <c r="D7" s="1">
        <v>256652506</v>
      </c>
      <c r="I7" s="1">
        <f>SUM(I2:I6)</f>
        <v>256652500</v>
      </c>
      <c r="J7" s="2">
        <f>D7-I7</f>
        <v>6</v>
      </c>
      <c r="K7" s="4"/>
      <c r="L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2015-06-05T18:17:20Z</dcterms:created>
  <dcterms:modified xsi:type="dcterms:W3CDTF">2020-06-11T07:11:16Z</dcterms:modified>
</cp:coreProperties>
</file>