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B:\thuctd.github.io\NiemYet\"/>
    </mc:Choice>
  </mc:AlternateContent>
  <xr:revisionPtr revIDLastSave="0" documentId="13_ncr:1_{AB141BDB-C987-4F15-9972-FE7C9B51D6C1}" xr6:coauthVersionLast="47" xr6:coauthVersionMax="47" xr10:uidLastSave="{00000000-0000-0000-0000-000000000000}"/>
  <bookViews>
    <workbookView xWindow="-108" yWindow="-108" windowWidth="23256" windowHeight="12456" activeTab="1" xr2:uid="{00000000-000D-0000-FFFF-FFFF00000000}"/>
  </bookViews>
  <sheets>
    <sheet name="QR" sheetId="4" r:id="rId1"/>
    <sheet name="IN" sheetId="5" r:id="rId2"/>
    <sheet name="Sheet1" sheetId="1" state="hidden" r:id="rId3"/>
  </sheets>
  <definedNames>
    <definedName name="_xlnm._FilterDatabase" localSheetId="0" hidden="1">QR!$A$1:$F$92</definedName>
    <definedName name="_xlnm.Print_Area" localSheetId="1">IN!$A$1:$C$11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4" l="1"/>
  <c r="A9" i="4"/>
  <c r="A10" i="4"/>
  <c r="A11" i="4"/>
  <c r="A12" i="4"/>
  <c r="A15" i="4"/>
  <c r="A16" i="4"/>
  <c r="A17" i="4"/>
  <c r="A18" i="4"/>
  <c r="A19" i="4"/>
  <c r="A13"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3" i="4"/>
  <c r="A4" i="4"/>
  <c r="A5" i="4"/>
  <c r="A6" i="4"/>
  <c r="A7" i="4"/>
  <c r="A8" i="4"/>
  <c r="A2" i="4"/>
  <c r="G1" i="5" l="1"/>
  <c r="G2" i="5" s="1"/>
  <c r="B8" i="5" s="1"/>
  <c r="B7"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<sst xmlns="http://schemas.openxmlformats.org/spreadsheetml/2006/main" count="104" uniqueCount="102">
  <si>
    <t>ID</t>
  </si>
  <si>
    <t>TT</t>
  </si>
  <si>
    <t>Nam</t>
  </si>
  <si>
    <t>TenFile</t>
  </si>
  <si>
    <t>Link</t>
  </si>
  <si>
    <t>ThuVien</t>
  </si>
  <si>
    <t>LUẬT ĐO LƯỜNG 2011 số 04/2011/QH13</t>
  </si>
  <si>
    <t>https://drive.google.com/file/d/1P_kV902oBcN6oz44gR7Il7-NJhgh4grx/view?usp=drive_link</t>
  </si>
  <si>
    <t>https://thuvienphapluat.vn/van-ban/Linh-vuc-khac/Luat-do-luong-2011-132449.aspx</t>
  </si>
  <si>
    <t>Nghị định 86/2012/NĐ-CP hướng dẫn Luật đo lường</t>
  </si>
  <si>
    <t>https://drive.google.com/file/d/1L2-SHEXZr7ihql4ocCFo30DtbRB9dW-r/view?usp=drive_link</t>
  </si>
  <si>
    <t>https://thuvienphapluat.vn/van-ban/Linh-vuc-khac/Nghi-dinh-86-2012-ND-CP-huong-dan-Luat-do-luong-149917.aspx</t>
  </si>
  <si>
    <t>THÔNG TƯ 23/2013/TT-BKHCN 
QUY ĐỊNH VỀ ĐO LƯỜNG ĐỐI VỚI PHƯƠNG TIỆN ĐO NHÓM 2</t>
  </si>
  <si>
    <t>https://drive.google.com/file/d/1sFu_UT7nKOFeD7unld1QiLS4RAKpfsUr/view?usp=drive_link</t>
  </si>
  <si>
    <t>https://thuvienphapluat.vn/van-ban/Cong-nghe-thong-tin/Thong-tu-23-2013-TT-BKHCN-do-luong-doi-voi-phuong-tien-do-nhom-2-210442.aspx</t>
  </si>
  <si>
    <t>THÔNG TƯ 24/2013/TT-BKHCN
Quy định về hoạt động kiểm định, hiệu chuẩn, thử nghiệm phương tiện đo, chuẩn đo lường</t>
  </si>
  <si>
    <t>https://drive.google.com/file/d/1gzRCtAZk8fJkODoZi4csQvHw5w1i2kAQ/view?usp=drive_link</t>
  </si>
  <si>
    <t>https://thuvienphapluat.vn/van-ban/Linh-vuc-khac/Thong-tu-24-2013-TT-BKHCN-kiem-dinh-hieu-chuan-thu-nghiem-phuong-tien-do-chuan-do-luong-212186.aspx</t>
  </si>
  <si>
    <t>NGHỊ ĐỊNH 137/2013/NĐ-CP
Quy định chi tiết thi hành một số điều của Luật điện lực và Luật sửa đổi, bổ sung một số điều của Luật điện lực</t>
  </si>
  <si>
    <t>https://drive.google.com/file/d/16nQe5LVtd8uq0djGrcduTt-QqEm4_cJm/view?usp=drive_link</t>
  </si>
  <si>
    <t>https://thuvienphapluat.vn/van-ban/Bo-may-hanh-chinh/Nghi-dinh-137-2013-ND-CP-huong-dan-Luat-dien-luc-va-Luat-dien-luc-sua-doi-210389.aspx</t>
  </si>
  <si>
    <t>Thông tư 25/2018/TT-BCT sửa đổi Thông tư 16/2014/TT-BCT quy định về thực hiện giá bán điện do Bộ trưởng Bộ Công thương ban hành</t>
  </si>
  <si>
    <t>https://drive.google.com/file/d/1afUhV_BzxrCLGcQf7qfooa7gUbebB6re/view?usp=drive_link</t>
  </si>
  <si>
    <t>https://thuvienphapluat.vn/van-ban/Tai-chinh-nha-nuoc/Thong-tu-25-2018-TT-BCT-sua-doi-Thong-tu-16-2014-TT-BCT-ve-thuc-hien-gia-ban-dien-394753.aspx</t>
  </si>
  <si>
    <t>Thông tư 07/2019/TT-BKHCN sửa đổi Thông tư 23/2013/TT-BKHCN quy định về đo lường đối với phương tiện đo nhóm 2 do Bộ trưởng Bộ Khoa học và Công nghệ ban hành</t>
  </si>
  <si>
    <t>https://drive.google.com/file/d/1D7iZk8PRJ5rsI1D_9cnweP4iHmbD1wWL/view?usp=drive_link</t>
  </si>
  <si>
    <t>https://thuvienphapluat.vn/van-ban/Bo-may-hanh-chinh/Thong-tu-07-2019-TT-BKHCN-sua-doi-Thong-tu-23-2013-TT-BKHCN-424852.aspx</t>
  </si>
  <si>
    <t>Luật cư trú 2020</t>
  </si>
  <si>
    <t>https://drive.google.com/file/d/1RpwU02qQ2AqxvRfFhu11H9opz6sjc2R_/view?usp=drive_link</t>
  </si>
  <si>
    <t>https://thuvienphapluat.vn/van-ban/Quyen-dan-su/Luat-68-2020-QH14-cu-tru-435315.aspx</t>
  </si>
  <si>
    <t>Nghị định 17/2022/NĐ-CP sửa đổi các Nghị định về xử phạt vi phạm hành chính trong lĩnh vực hóa chất và vật liệu nổ công nghiệp; điện lực, an toàn đập thủy điện, sử dụng năng lượng tiết kiệm và hiệu quả; hoạt động thương mại, sản xuất, buôn bán hàng giả, hàng cấm và bảo vệ quyền lợi người tiêu dùng; hoạt động dầu khí, kinh doanh xăng dầu và khí</t>
  </si>
  <si>
    <t>https://drive.google.com/file/d/1qItgRt4KFj-ZQrRGVEIuZMYgFDdRX04M/view?usp=drive_link</t>
  </si>
  <si>
    <t>https://thuvienphapluat.vn/van-ban/Thuong-mai/Nghi-dinh-17-2022-ND-CP-sua-doi-nghi-dinh-xu-phat-vi-pham-hanh-chinh-linh-vuc-hoa-chat-502253.aspx</t>
  </si>
  <si>
    <t>Thông tư 42/2022/TT-BCT quy định về kiểm tra hoạt động điện lực và sử dụng điện, giải quyết tranh chấp hợp đồng mua bán điện do Bộ trưởng Bộ Công thương ban hành</t>
  </si>
  <si>
    <t>https://drive.google.com/file/d/1XbPsKIye8O3f9cxpvzIHdjQdCutSSF4P/view?usp=drive_link</t>
  </si>
  <si>
    <t>https://thuvienphapluat.vn/van-ban/Thuong-mai/Thong-tu-42-2022-TT-BCT-kiem-tra-hoat-dong-dien-luc-va-su-dung-dien-549009.aspx</t>
  </si>
  <si>
    <t>Thông tư 09/2023/TT-BCT sửa đổi Thông tư 16/2014/TT-BCT quy định về thực hiện giá bán điện và Thông tư 25/2018/TT-BCT sửa đổi Thông tư 16/2014/TT-BCT do Bộ trưởng Bộ Công Thương ban hành</t>
  </si>
  <si>
    <t>https://drive.google.com/file/d/1k2qDpk3tVbMjWC8WeFcAi0LEK7GP4-lc/view?usp=drive_link</t>
  </si>
  <si>
    <t>https://thuvienphapluat.vn/van-ban/Thuong-mai/Thong-tu-09-2023-TT-BCT-sua-doi-Thong-tu-16-2014-TT-BCT-gia-ban-dien-564513.aspx</t>
  </si>
  <si>
    <t>Quyết định 1011/QĐ-TTg năm 2024 về Danh sách cơ sở sử dụng năng lượng trọng điểm năm 2023 do Thủ tướng Chính phủ ban hành</t>
  </si>
  <si>
    <t>https://drive.google.com/file/d/1g1By7Iokm9S0QSgTIQxJauBQ0786-PV9/view?usp=drive_link</t>
  </si>
  <si>
    <t>https://thuvienphapluat.vn/van-ban/Thuong-mai/Quyet-dinh-1011-QD-TTg-2024-Danh-sach-co-so-su-dung-nang-luong-trong-diem-2023-625664.aspx</t>
  </si>
  <si>
    <t>Nghị định 57/2025/NĐ-CP quy định cơ chế mua bán điện trực tiếp giữa đơn vị phát điện năng lượng tái tạo và khách hàng sử dụng điện lớn</t>
  </si>
  <si>
    <t>https://drive.google.com/file/d/1gGRppleWbnaaOQ8cdpYXI6bwAn4uqRyE/view?usp=drive_link</t>
  </si>
  <si>
    <t>https://thuvienphapluat.vn/van-ban/Tai-nguyen-Moi-truong/Nghi-dinh-57-2025-ND-CP-co-che-mua-ban-dien-truc-tiep-giua-don-vi-phat-dien-nang-luong-tai-tao-645610.aspx</t>
  </si>
  <si>
    <t>Quyết định 07/2025/QĐ-TTg quy định về khung giá bán lẻ điện bình quân do Thủ tướng Chính phủ ban hành</t>
  </si>
  <si>
    <t>https://drive.google.com/file/d/1-0N3VUHFApK1s3HbzG28hfTa3MkT3P0g/view?usp=drive_link</t>
  </si>
  <si>
    <t>https://thuvienphapluat.vn/van-ban/Thuong-mai/Quyet-dinh-07-2025-QD-TTg-khung-gia-ban-le-dien-binh-quan-650039.aspx</t>
  </si>
  <si>
    <t>Quyết định 1279/QĐ-BCT năm 2025 quy định về giá bán điện do Bộ trưởng Bộ Công thương ban hành</t>
  </si>
  <si>
    <t>https://drive.google.com/file/d/1FenHf1aO0eIYVIwWC88hBirk73-a_w-h/view?usp=drive_link</t>
  </si>
  <si>
    <t>https://thuvienphapluat.vn/van-ban/Thuong-mai/Quyet-dinh-1279-QD-BCT-2025-gia-ban-dien-656047.aspx</t>
  </si>
  <si>
    <t>Nghị định 18/2025/NĐ-CP hướng dẫn Luật Điện lực liên quan đến hoạt động mua bán điện và tình huống bảo đảm cung cấp điện</t>
  </si>
  <si>
    <t>https://drive.google.com/file/d/1VSHp4O9iXsR54G1EGg_D5uQbcwB22P4-/view?usp=drive_link</t>
  </si>
  <si>
    <t>https://thuvienphapluat.vn/van-ban/Thuong-mai/Thong-tu-18-2025-TT-BCT-sua-doi-Thong-tu-kinh-doanh-xang-dau-648128.aspx</t>
  </si>
  <si>
    <t>Quyết định 14/2025/QĐ-TTg quy định về cơ cấu biểu giá bán lẻ điện do Thủ tướng Chính phủ ban hành</t>
  </si>
  <si>
    <t>https://drive.google.com/file/d/1wGpu58u--7BjeooLZotRbZvIEpgOwjF5/view?usp=drive_link</t>
  </si>
  <si>
    <t>https://thuvienphapluat.vn/van-ban/Tai-chinh-nha-nuoc/Quyet-dinh-14-2025-QD-TTg-quy-dinh-co-cau-bieu-gia-ban-le-dien-366797.aspx</t>
  </si>
  <si>
    <t>Quyết định 55/2021/QĐ-UBND quy định về cấp giấy phép xây dựng và quản lý công trình xây dựng trên địa bàn tỉnh Đồng Nai</t>
  </si>
  <si>
    <t>https://drive.google.com/file/d/1OWQlFBOWWqdA2VvYlL9LSnKJoqE_ETNe/view?usp=drive_link</t>
  </si>
  <si>
    <t>https://thuvienphapluat.vn/van-ban/Xay-dung-Do-thi/Quyet-dinh-55-2021-QD-UBND-cap-giay-phep-xay-dung-Dong-Nai-496967.aspx</t>
  </si>
  <si>
    <t>QUYẾT ĐỊNH
Phê duyệt danh sách cơ sở sử dụng điện quan trọng thuộc diện ưu tiên cấp điện năm 2024 trên địa bàn tỉnh Đồng Nai</t>
  </si>
  <si>
    <t>https://drive.google.com/file/d/1i0eIpb3HijXlsknWGDTjL1m0Id7Hrzbo/view?usp=drive_link</t>
  </si>
  <si>
    <t>QUYẾT ĐỊNH
Ban hành Quy trình một cửa liên thông giữa Cơ quan Nhà nước và Đơn vị điện lực trong giải quyết thủ tục cấp điện qua lưới điện trung áp trên địa bàn tỉnh Đồng Nai</t>
  </si>
  <si>
    <t>https://drive.google.com/file/d/1I9pXx9KIoAqCtB-_lYge6bTNtoo07-4a/view?usp=drive_link</t>
  </si>
  <si>
    <t>QUYẾT ĐỊNH
Về việc công bố danh mục thủ tục hành chính, phê duyệt quy trình nội bộ, quy trình điện tử giải quyết thủ tục hành chính mới được ban hành trong lĩnh vực Điện lực thuộc thẩm quyền giải quyết của Sở Công Thương tỉnh Đồng Nai</t>
  </si>
  <si>
    <t>https://drive.google.com/file/d/1GU9LLXUCfuJD2Qi0qB_20xL4PRR3Jsiu/view?usp=drive_link</t>
  </si>
  <si>
    <t>QUYẾT ĐỊNH
Phê duyệt danh sách cơ sở sử dụng điện quan trọng thuộc diện ưu tiên cấp điện năm 2025 trên địa bàn tỉnh Đồng Nai</t>
  </si>
  <si>
    <t>https://drive.google.com/file/d/1cjV5PesMAXS_GcTD6D5Vw4yAWU18SxMM/view?usp=drive_link</t>
  </si>
  <si>
    <t xml:space="preserve">HƯỚNG DẪN 
Về việc xác nhận cơ sở lưu trú du lịch làm cơ sở để áp giá bán lẻ điện theo quy định tại Quyết định số 14/2025/QĐ-TTg ngày 29 tháng 5 năm 2025 của Thủ tướng Chính phủ </t>
  </si>
  <si>
    <t>https://drive.google.com/file/d/1TTAtbDeyIo2mRqGCgbPjea9Iiuor36_t/view?usp=drive_link</t>
  </si>
  <si>
    <t>Thực hiện Thông tư số 46/2025/BCT sửa đổi, bổ sung Thông tư số 04,05,06 của Bộ Công Thương</t>
  </si>
  <si>
    <t>https://drive.google.com/file/d/1ipmUqWYmSw6pRrI84Iwkc_iXCfYyiRJF/view?usp=sharing</t>
  </si>
  <si>
    <t>DANH SÁCH ĐIỂM THU HỘ TIỀN ĐIỀN</t>
  </si>
  <si>
    <t>https://docs.google.com/spreadsheets/d/e/2PACX-1vT5bUpS9Kj_pOT-MfORC53IokiJdU0Ti6h38aB-dHpoW2gRZYoT8LhMVDUQJZjkysY3jq_PPTjacGCh/pubhtml?gid=0&amp;single=true</t>
  </si>
  <si>
    <t>Thông tư 46/2025/TT-BCT ngày 06/08/2025 sửa đổi Thông tư 04/2025/TT-BCT quy định trình tự ngừng, giảm mức cung cấp điện, Thông tư 05/2025/TT-BCT quy định hệ thống truyền tải điện, phân phối điện và đo đếm điện năng và Thông tư 06/2025/TT-BCT quy định điều độ, vận hành, thao tác, xử lý sự cố, khởi động đen và khôi phục hệ thống điện quốc gia do Bộ trưởng Bộ Công Thương ban hành</t>
  </si>
  <si>
    <t>https://drive.google.com/file/d/1vuzVjTBHcussPW4WltliyjqFvv-sKPeB/view?usp=drive_link</t>
  </si>
  <si>
    <t>CÔNG TY ĐIỆN LỰC ĐỒNG NAI</t>
  </si>
  <si>
    <t>ĐỘI QUẢN LÝ ĐIỆN XUÂN LỘC</t>
  </si>
  <si>
    <t>Quý khách hàng vui lòng quét mã QR để xem nội dung.
Trường hợp không thực hiện được vui lòng yêu cầu nhân viên hỗ trợ</t>
  </si>
  <si>
    <t>BẢNG NIÊM YẾT THÔNG TIN NGÀNH ĐIỆN</t>
  </si>
  <si>
    <t>VĂN BẢN 
CỦA BỘ - NGÀNH</t>
  </si>
  <si>
    <t>VĂN BẢN
CỦA UBND TỈNH - HUYỆN</t>
  </si>
  <si>
    <t>VĂN BẢN CỦA CÔNG TY TNHH MTV ĐIỆN LỰC ĐỒNG NAI</t>
  </si>
  <si>
    <t>KHU VỰC CHƯA ĐỦ ĐIỀU KIỆN CẤP ĐIỆN</t>
  </si>
  <si>
    <t>AN TOÀN ĐIỆN - PCTT- CNCH</t>
  </si>
  <si>
    <t>CHĂM SÓC 
KHÁCH HÀNG</t>
  </si>
  <si>
    <t>GIÁ ĐIỆN</t>
  </si>
  <si>
    <t>LỊCH GHI CHỈ SỐ</t>
  </si>
  <si>
    <t>DANH SÁCH ĐIỂM
 THU HỘ TIỀN ĐIỆN</t>
  </si>
  <si>
    <t>THỦ TỤC CẤP ĐIỆN</t>
  </si>
  <si>
    <t>MẪU BIỂU
 DỊCH VỤ ĐIỆN</t>
  </si>
  <si>
    <t>LỊCH NGỪNG GIẢM CUNG CẤP ĐIỆN</t>
  </si>
  <si>
    <t>https://thuctd.github.io/NiemYet/12-LichNgungGiam/LichNgungCapDien.pdf</t>
  </si>
  <si>
    <t>https://thuctd.github.io/NiemYet/10-ThuTucCapDien/250601-SPC-QD-94-Quy%20%C4%91%E1%BB%8Bnh%20cung%20c%E1%BA%A5p%20c%C3%A1c%20d%E1%BB%8Bch%20v%E1%BB%A5%20%C4%91i%E1%BB%87n.pdf</t>
  </si>
  <si>
    <t xml:space="preserve"> Quy định cung cấp các dịch vụ điện áp dụng trong Tổng công ty Điện lực miền Nam</t>
  </si>
  <si>
    <t>https://thuctd.github.io\NiemYet\08-LichGhiChiSo/LichGhiChiSo.xlsx</t>
  </si>
  <si>
    <t>LỊCH GHI CHỈ SỐ ĐIỆN</t>
  </si>
  <si>
    <t>https://thuctd.github.io/NiemYet/01-Bo-Nganh-Luat/240703-TTg-586-QD%20ph%C3%AA%20duy%E1%BB%87t%20Quy%20ho%E1%BA%A1ch%20t%E1%BB%89nh%20%C4%90%E1%BB%93ng%20Nai%20th%E1%BB%9Di%20k%E1%BB%B3%202021-2030%20t%E1%BA%A7m%20nh%C3%ACn%20%C4%91%E1%BA%BFn%20n%C4%83m%202050.pdf</t>
  </si>
  <si>
    <t>Phê duyệt Quy hoạch tỉnh Đồng Nai thời kỳ 2021-2030, tầm nhìn đến năm 2050</t>
  </si>
  <si>
    <t>https://thuvienphapluat.vn/van-ban/Xay-dung-Do-thi/Quyet-dinh-586-QD-TTg-2024-phe-duyet-Quy-hoach-tinh-Dong-Nai-thoi-ky-2021-2030-616039.aspx</t>
  </si>
  <si>
    <t>triển khai quy trình, thủ tục cấp điện cho khách hàng mua điện mục đích sinh hoạt</t>
  </si>
  <si>
    <t>https://thuctd.github.io\NiemYet\10-ThuTucCapDien\251013-SCT-3000-trien khai quy trinh mua ban điện sinh hoat cua Cty Dien luc DN.pdf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</si>
</sst>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b/>
      <sz val="11"/>
      <color theme="1"/>
      <name val="Arial"/>
      <family val="2"/>
      <scheme val="minor"/>
    </font>
    <font>
      <b/>
      <sz val="16"/>
      <color theme="1"/>
      <name val="Arial"/>
      <family val="2"/>
      <scheme val="minor"/>
    </font>
    <font>
      <u/>
      <sz val="11"/>
      <color theme="10"/>
      <name val="Arial"/>
      <family val="2"/>
      <scheme val="minor"/>
    </font>
    <font>
      <sz val="16"/>
      <color theme="1"/>
      <name val="Times New Roman"/>
      <family val="1"/>
    </font>
    <font>
      <b/>
      <sz val="16"/>
      <color theme="1"/>
      <name val="Times New Roman"/>
      <family val="1"/>
    </font>
    <font>
      <sz val="16"/>
      <color theme="1"/>
      <name val="Times New Roman"/>
      <family val="1"/>
      <scheme val="major"/>
    </font>
    <font>
      <sz val="28"/>
      <color theme="1"/>
      <name val="Arial"/>
      <family val="2"/>
      <scheme val="minor"/>
    </font>
    <font>
      <sz val="9"/>
      <color theme="1"/>
      <name val="Arial"/>
      <family val="2"/>
      <scheme val="minor"/>
    </font>
    <font>
      <b/>
      <sz val="28"/>
      <color theme="1"/>
      <name val="Times New Roman"/>
      <family val="1"/>
      <scheme val="maj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3" fillId="0" borderId="0" xfId="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1" applyAlignment="1">
      <alignment wrapText="1"/>
    </xf>
    <xf numFmtId="0" fontId="0" fillId="0" borderId="0" xfId="0" applyAlignment="1">
      <alignment horizontal="left" vertical="center"/>
    </xf>
    <xf numFmtId="0" fontId="0" fillId="2" borderId="0" xfId="0" applyFill="1"/>
    <xf numFmtId="0" fontId="0" fillId="0" borderId="0" xfId="0" applyAlignment="1">
      <alignment horizontal="center"/>
    </xf>
    <xf numFmtId="0" fontId="0" fillId="0" borderId="0" xfId="0" applyAlignment="1">
      <alignment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left" vertical="top"/>
    </xf>
    <xf numFmtId="0" fontId="9" fillId="0" borderId="0" xfId="0" applyFont="1" applyAlignment="1">
      <alignment horizontal="center" vertical="center" wrapText="1"/>
    </xf>
    <xf numFmtId="0" fontId="0" fillId="0" borderId="0" xfId="0" applyAlignment="1">
      <alignment horizontal="left" vertical="center" wrapText="1"/>
    </xf>
    <xf numFmtId="0" fontId="7" fillId="2" borderId="0" xfId="0" applyFont="1" applyFill="1" applyAlignment="1">
      <alignment horizontal="center" vertical="center"/>
    </xf>
    <xf numFmtId="0" fontId="2" fillId="0" borderId="2" xfId="0" applyFont="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Structure" Target="richData/rdrichvaluestructure.xml"/><Relationship Id="rId5" Type="http://schemas.openxmlformats.org/officeDocument/2006/relationships/styles" Target="styles.xml"/><Relationship Id="rId10" Type="http://schemas.microsoft.com/office/2017/06/relationships/rdRichValue" Target="richData/rdrichvalue.xml"/><Relationship Id="rId4" Type="http://schemas.openxmlformats.org/officeDocument/2006/relationships/theme" Target="theme/theme1.xml"/><Relationship Id="rId9" Type="http://schemas.microsoft.com/office/2022/10/relationships/richValueRel" Target="richData/richValueRel.xml"/></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99060</xdr:rowOff>
    </xdr:from>
    <xdr:ext cx="6623957" cy="9534797"/>
    <xdr:sp macro="" textlink="">
      <xdr:nvSpPr>
        <xdr:cNvPr id="2" name="Shape 5">
          <a:extLst>
            <a:ext uri="{FF2B5EF4-FFF2-40B4-BE49-F238E27FC236}">
              <a16:creationId xmlns:a16="http://schemas.microsoft.com/office/drawing/2014/main" id="{3362199F-1D7D-4DD0-9476-7F068EFEF3E7}"/>
            </a:ext>
          </a:extLst>
        </xdr:cNvPr>
        <xdr:cNvSpPr/>
      </xdr:nvSpPr>
      <xdr:spPr>
        <a:xfrm>
          <a:off x="114300" y="99060"/>
          <a:ext cx="6623957" cy="9534797"/>
        </a:xfrm>
        <a:prstGeom prst="rect">
          <a:avLst/>
        </a:prstGeom>
        <a:noFill/>
        <a:ln w="76200" cap="flat" cmpd="sng">
          <a:solidFill>
            <a:srgbClr val="0000FF"/>
          </a:solidFill>
          <a:prstDash val="solid"/>
          <a:miter lim="800000"/>
          <a:headEnd type="none" w="sm" len="sm"/>
          <a:tailEnd type="none" w="sm" len="sm"/>
        </a:ln>
        <a:effectLst>
          <a:outerShdw dist="53882" dir="2700000" algn="ctr" rotWithShape="0">
            <a:srgbClr val="C0C0C0"/>
          </a:outerShdw>
        </a:effectLst>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richData/_rels/rdRichValueWebImage.xml.rels><?xml version="1.0" encoding="UTF-8" standalone="yes"?>
<Relationships xmlns="http://schemas.openxmlformats.org/package/2006/relationships"><Relationship Id="rId1" Type="http://schemas.openxmlformats.org/officeDocument/2006/relationships/hyperlink" Target="https://api.qrserver.com/v1/create-qr-code/?size=500x500&amp;data=https://thuctd.github.io\NiemYet\10-ThuTucCapDien\251013-SCT-3000-trien%20khai%20quy%20trinh%20mua%20ban%20&#273;ie&#803;&#770;n%20sinh%20hoat%20cua%20Cty%20Dien%20luc%20DN.pdf" TargetMode="Externa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Srd>
</file>

<file path=xl/richData/rdrichvalue.xml><?xml version="1.0" encoding="utf-8"?>
<rvData xmlns="http://schemas.microsoft.com/office/spreadsheetml/2017/richdata" count="2">
  <rv s="0">
    <v>0</v>
    <v>5</v>
  </rv>
  <rv s="1">
    <v>-1</v>
    <v>1</v>
    <v>0</v>
    <v>0</v>
  </rv>
</rvData>
</file>

<file path=xl/richData/rdrichvaluestructure.xml><?xml version="1.0" encoding="utf-8"?>
<rvStructures xmlns="http://schemas.microsoft.com/office/spreadsheetml/2017/richdata" count="2">
  <s t="_localImage">
    <k n="_rvRel:LocalImageIdentifier" t="i"/>
    <k n="CalcOrigin" t="i"/>
  </s>
  <s t="_webimage">
    <k n="WebImageIdentifier" t="i"/>
    <k n="CalcOrigin" t="i"/>
    <k n="ComputedImage" t="b"/>
    <k n="ImageSizing"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enHf1aO0eIYVIwWC88hBirk73-a_w-h/view?usp=drive_link" TargetMode="External"/><Relationship Id="rId3" Type="http://schemas.openxmlformats.org/officeDocument/2006/relationships/hyperlink" Target="https://thuvienphapluat.vn/van-ban/Tai-chinh-nha-nuoc/Thong-tu-25-2018-TT-BCT-sua-doi-Thong-tu-16-2014-TT-BCT-ve-thuc-hien-gia-ban-dien-394753.aspx" TargetMode="External"/><Relationship Id="rId7" Type="http://schemas.openxmlformats.org/officeDocument/2006/relationships/hyperlink" Target="https://thuvienphapluat.vn/van-ban/Tai-nguyen-Moi-truong/Nghi-dinh-57-2025-ND-CP-co-che-mua-ban-dien-truc-tiep-giua-don-vi-phat-dien-nang-luong-tai-tao-645610.aspx" TargetMode="External"/><Relationship Id="rId2" Type="http://schemas.openxmlformats.org/officeDocument/2006/relationships/hyperlink" Target="https://drive.google.com/file/d/16nQe5LVtd8uq0djGrcduTt-QqEm4_cJm/view?usp=drive_link" TargetMode="External"/><Relationship Id="rId1" Type="http://schemas.openxmlformats.org/officeDocument/2006/relationships/hyperlink" Target="https://drive.google.com/file/d/1P_kV902oBcN6oz44gR7Il7-NJhgh4grx/view?usp=drive_link" TargetMode="External"/><Relationship Id="rId6" Type="http://schemas.openxmlformats.org/officeDocument/2006/relationships/hyperlink" Target="https://thuvienphapluat.vn/van-ban/Cong-nghe-thong-tin/Thong-tu-23-2013-TT-BKHCN-do-luong-doi-voi-phuong-tien-do-nhom-2-210442.aspx" TargetMode="External"/><Relationship Id="rId11" Type="http://schemas.openxmlformats.org/officeDocument/2006/relationships/hyperlink" Target="https://thuctd.github.io/NiemYet/10-ThuTucCapDien/251013-SCT-3000-trien%20khai%20quy%20trinh%20mua%20ban%20&#273;ie&#803;&#770;n%20sinh%20hoat%20cua%20Cty%20Dien%20luc%20DN.pdf" TargetMode="External"/><Relationship Id="rId5" Type="http://schemas.openxmlformats.org/officeDocument/2006/relationships/hyperlink" Target="https://thuvienphapluat.vn/van-ban/Linh-vuc-khac/Thong-tu-24-2013-TT-BKHCN-kiem-dinh-hieu-chuan-thu-nghiem-phuong-tien-do-chuan-do-luong-212186.aspx" TargetMode="External"/><Relationship Id="rId10" Type="http://schemas.openxmlformats.org/officeDocument/2006/relationships/hyperlink" Target="https://thuvienphapluat.vn/van-ban/Xay-dung-Do-thi/Quyet-dinh-586-QD-TTg-2024-phe-duyet-Quy-hoach-tinh-Dong-Nai-thoi-ky-2021-2030-616039.aspx" TargetMode="External"/><Relationship Id="rId4" Type="http://schemas.openxmlformats.org/officeDocument/2006/relationships/hyperlink" Target="https://thuvienphapluat.vn/van-ban/Bo-may-hanh-chinh/Nghi-dinh-137-2013-ND-CP-huong-dan-Luat-dien-luc-va-Luat-dien-luc-sua-doi-210389.aspx" TargetMode="External"/><Relationship Id="rId9" Type="http://schemas.openxmlformats.org/officeDocument/2006/relationships/hyperlink" Target="https://docs.google.com/spreadsheets/d/e/2PACX-1vT5bUpS9Kj_pOT-MfORC53IokiJdU0Ti6h38aB-dHpoW2gRZYoT8LhMVDUQJZjkysY3jq_PPTjacGCh/pubhtml?gid=0&amp;single=tru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32BB-2243-4135-B59E-E019F997D3A6}">
  <dimension ref="A1:F92"/>
  <sheetViews>
    <sheetView workbookViewId="0">
      <pane ySplit="1" topLeftCell="A28" activePane="bottomLeft" state="frozen"/>
      <selection pane="bottomLeft" activeCell="E33" sqref="E33"/>
    </sheetView>
  </sheetViews>
  <sheetFormatPr defaultRowHeight="49.95" customHeight="1" x14ac:dyDescent="0.25"/>
  <cols>
    <col min="4" max="4" width="63.19921875" style="5" customWidth="1"/>
    <col min="5" max="5" width="64" style="21" customWidth="1"/>
    <col min="6" max="6" width="37.59765625" style="6" customWidth="1"/>
  </cols>
  <sheetData>
    <row r="1" spans="1:6" s="9" customFormat="1" ht="30" customHeight="1" x14ac:dyDescent="0.25">
      <c r="A1" s="9" t="s">
        <v>0</v>
      </c>
      <c r="B1" s="9" t="s">
        <v>1</v>
      </c>
      <c r="C1" s="9" t="s">
        <v>2</v>
      </c>
      <c r="D1" s="8" t="s">
        <v>3</v>
      </c>
      <c r="E1" s="8" t="s">
        <v>4</v>
      </c>
      <c r="F1" s="8" t="s">
        <v>5</v>
      </c>
    </row>
    <row r="2" spans="1:6" s="2" customFormat="1" ht="49.95" customHeight="1" x14ac:dyDescent="0.25">
      <c r="A2" s="2">
        <f t="shared" ref="A2:A33" si="0">ROW()-1</f>
        <v>1</v>
      </c>
      <c r="B2" s="2">
        <v>1</v>
      </c>
      <c r="C2" s="2">
        <v>2011</v>
      </c>
      <c r="D2" s="5" t="s">
        <v>6</v>
      </c>
      <c r="E2" s="7" t="s">
        <v>7</v>
      </c>
      <c r="F2" s="5" t="s">
        <v>8</v>
      </c>
    </row>
    <row r="3" spans="1:6" ht="49.95" customHeight="1" x14ac:dyDescent="0.25">
      <c r="A3" s="2">
        <f t="shared" si="0"/>
        <v>2</v>
      </c>
      <c r="B3" s="2">
        <v>1</v>
      </c>
      <c r="C3" s="2">
        <v>2012</v>
      </c>
      <c r="D3" s="5" t="s">
        <v>9</v>
      </c>
      <c r="E3" s="21" t="s">
        <v>10</v>
      </c>
      <c r="F3" s="5" t="s">
        <v>11</v>
      </c>
    </row>
    <row r="4" spans="1:6" ht="49.95" customHeight="1" x14ac:dyDescent="0.25">
      <c r="A4" s="2">
        <f t="shared" si="0"/>
        <v>3</v>
      </c>
      <c r="B4" s="2">
        <v>1</v>
      </c>
      <c r="C4" s="2">
        <v>2013</v>
      </c>
      <c r="D4" s="5" t="s">
        <v>12</v>
      </c>
      <c r="E4" s="21" t="s">
        <v>13</v>
      </c>
      <c r="F4" s="10" t="s">
        <v>14</v>
      </c>
    </row>
    <row r="5" spans="1:6" ht="49.95" customHeight="1" x14ac:dyDescent="0.25">
      <c r="A5" s="2">
        <f t="shared" si="0"/>
        <v>4</v>
      </c>
      <c r="B5" s="2">
        <v>1</v>
      </c>
      <c r="C5" s="2">
        <v>2013</v>
      </c>
      <c r="D5" s="5" t="s">
        <v>15</v>
      </c>
      <c r="E5" s="21" t="s">
        <v>16</v>
      </c>
      <c r="F5" s="10" t="s">
        <v>17</v>
      </c>
    </row>
    <row r="6" spans="1:6" ht="49.95" customHeight="1" x14ac:dyDescent="0.25">
      <c r="A6" s="2">
        <f t="shared" si="0"/>
        <v>5</v>
      </c>
      <c r="B6" s="2">
        <v>1</v>
      </c>
      <c r="C6" s="2">
        <v>2013</v>
      </c>
      <c r="D6" s="5" t="s">
        <v>18</v>
      </c>
      <c r="E6" s="7" t="s">
        <v>19</v>
      </c>
      <c r="F6" s="10" t="s">
        <v>20</v>
      </c>
    </row>
    <row r="7" spans="1:6" ht="49.95" customHeight="1" x14ac:dyDescent="0.25">
      <c r="A7" s="2">
        <f t="shared" si="0"/>
        <v>6</v>
      </c>
      <c r="B7" s="2">
        <v>1</v>
      </c>
      <c r="C7" s="2">
        <v>2014</v>
      </c>
      <c r="D7" s="5" t="s">
        <v>21</v>
      </c>
      <c r="E7" s="21" t="s">
        <v>22</v>
      </c>
      <c r="F7" s="10" t="s">
        <v>23</v>
      </c>
    </row>
    <row r="8" spans="1:6" ht="49.95" customHeight="1" x14ac:dyDescent="0.25">
      <c r="A8" s="2">
        <f t="shared" si="0"/>
        <v>7</v>
      </c>
      <c r="B8" s="2">
        <v>1</v>
      </c>
      <c r="C8" s="2">
        <v>2019</v>
      </c>
      <c r="D8" s="5" t="s">
        <v>24</v>
      </c>
      <c r="E8" s="21" t="s">
        <v>25</v>
      </c>
      <c r="F8" s="6" t="s">
        <v>26</v>
      </c>
    </row>
    <row r="9" spans="1:6" ht="49.95" customHeight="1" x14ac:dyDescent="0.25">
      <c r="A9" s="2">
        <f t="shared" si="0"/>
        <v>8</v>
      </c>
      <c r="B9" s="2">
        <v>1</v>
      </c>
      <c r="C9" s="2">
        <v>2020</v>
      </c>
      <c r="D9" s="5" t="s">
        <v>27</v>
      </c>
      <c r="E9" s="21" t="s">
        <v>28</v>
      </c>
      <c r="F9" s="6" t="s">
        <v>29</v>
      </c>
    </row>
    <row r="10" spans="1:6" ht="49.95" customHeight="1" x14ac:dyDescent="0.25">
      <c r="A10" s="2">
        <f t="shared" si="0"/>
        <v>9</v>
      </c>
      <c r="B10" s="2">
        <v>1</v>
      </c>
      <c r="C10" s="2">
        <v>2022</v>
      </c>
      <c r="D10" s="5" t="s">
        <v>30</v>
      </c>
      <c r="E10" s="21" t="s">
        <v>31</v>
      </c>
      <c r="F10" s="6" t="s">
        <v>32</v>
      </c>
    </row>
    <row r="11" spans="1:6" ht="49.95" customHeight="1" x14ac:dyDescent="0.25">
      <c r="A11" s="2">
        <f t="shared" si="0"/>
        <v>10</v>
      </c>
      <c r="B11" s="2">
        <v>1</v>
      </c>
      <c r="C11" s="2">
        <v>2022</v>
      </c>
      <c r="D11" s="5" t="s">
        <v>33</v>
      </c>
      <c r="E11" s="21" t="s">
        <v>34</v>
      </c>
      <c r="F11" s="6" t="s">
        <v>35</v>
      </c>
    </row>
    <row r="12" spans="1:6" ht="49.95" customHeight="1" x14ac:dyDescent="0.25">
      <c r="A12" s="2">
        <f t="shared" si="0"/>
        <v>11</v>
      </c>
      <c r="B12" s="2">
        <v>1</v>
      </c>
      <c r="C12" s="2">
        <v>2023</v>
      </c>
      <c r="D12" s="5" t="s">
        <v>36</v>
      </c>
      <c r="E12" s="21" t="s">
        <v>37</v>
      </c>
      <c r="F12" s="6" t="s">
        <v>38</v>
      </c>
    </row>
    <row r="13" spans="1:6" ht="49.95" customHeight="1" x14ac:dyDescent="0.25">
      <c r="A13" s="2">
        <f t="shared" si="0"/>
        <v>12</v>
      </c>
      <c r="B13" s="2">
        <v>1</v>
      </c>
      <c r="C13" s="2">
        <v>2024</v>
      </c>
      <c r="D13" s="5" t="s">
        <v>39</v>
      </c>
      <c r="E13" s="21" t="s">
        <v>40</v>
      </c>
      <c r="F13" s="6" t="s">
        <v>41</v>
      </c>
    </row>
    <row r="14" spans="1:6" ht="49.95" customHeight="1" x14ac:dyDescent="0.25">
      <c r="A14" s="2">
        <f t="shared" si="0"/>
        <v>13</v>
      </c>
      <c r="B14" s="2">
        <v>1</v>
      </c>
      <c r="C14" s="2">
        <v>2025</v>
      </c>
      <c r="D14" s="5" t="s">
        <v>42</v>
      </c>
      <c r="E14" s="21" t="s">
        <v>43</v>
      </c>
      <c r="F14" s="10" t="s">
        <v>44</v>
      </c>
    </row>
    <row r="15" spans="1:6" ht="49.95" customHeight="1" x14ac:dyDescent="0.25">
      <c r="A15" s="2">
        <f t="shared" si="0"/>
        <v>14</v>
      </c>
      <c r="B15" s="2">
        <v>1</v>
      </c>
      <c r="C15" s="2">
        <v>2025</v>
      </c>
      <c r="D15" s="5" t="s">
        <v>45</v>
      </c>
      <c r="E15" s="21" t="s">
        <v>46</v>
      </c>
      <c r="F15" s="6" t="s">
        <v>47</v>
      </c>
    </row>
    <row r="16" spans="1:6" ht="49.95" customHeight="1" x14ac:dyDescent="0.25">
      <c r="A16" s="2">
        <f t="shared" si="0"/>
        <v>15</v>
      </c>
      <c r="B16" s="2">
        <v>1</v>
      </c>
      <c r="C16" s="2">
        <v>2025</v>
      </c>
      <c r="D16" s="5" t="s">
        <v>48</v>
      </c>
      <c r="E16" s="7" t="s">
        <v>49</v>
      </c>
      <c r="F16" s="6" t="s">
        <v>50</v>
      </c>
    </row>
    <row r="17" spans="1:6" ht="49.95" customHeight="1" x14ac:dyDescent="0.25">
      <c r="A17" s="2">
        <f t="shared" si="0"/>
        <v>16</v>
      </c>
      <c r="B17" s="2">
        <v>1</v>
      </c>
      <c r="C17" s="2">
        <v>2025</v>
      </c>
      <c r="D17" s="5" t="s">
        <v>51</v>
      </c>
      <c r="E17" s="21" t="s">
        <v>52</v>
      </c>
      <c r="F17" s="6" t="s">
        <v>53</v>
      </c>
    </row>
    <row r="18" spans="1:6" ht="49.95" customHeight="1" x14ac:dyDescent="0.25">
      <c r="A18" s="2">
        <f t="shared" si="0"/>
        <v>17</v>
      </c>
      <c r="B18" s="2">
        <v>1</v>
      </c>
      <c r="C18" s="2">
        <v>2025</v>
      </c>
      <c r="D18" s="5" t="s">
        <v>54</v>
      </c>
      <c r="E18" s="21" t="s">
        <v>55</v>
      </c>
      <c r="F18" s="6" t="s">
        <v>56</v>
      </c>
    </row>
    <row r="19" spans="1:6" ht="49.95" customHeight="1" x14ac:dyDescent="0.25">
      <c r="A19" s="2">
        <f t="shared" si="0"/>
        <v>18</v>
      </c>
      <c r="B19" s="2">
        <v>2</v>
      </c>
      <c r="C19" s="2">
        <v>2021</v>
      </c>
      <c r="D19" s="5" t="s">
        <v>57</v>
      </c>
      <c r="E19" s="21" t="s">
        <v>58</v>
      </c>
      <c r="F19" s="6" t="s">
        <v>59</v>
      </c>
    </row>
    <row r="20" spans="1:6" ht="49.95" customHeight="1" x14ac:dyDescent="0.25">
      <c r="A20" s="2">
        <f t="shared" si="0"/>
        <v>19</v>
      </c>
      <c r="B20" s="2">
        <v>2</v>
      </c>
      <c r="C20" s="2">
        <v>2024</v>
      </c>
      <c r="D20" s="5" t="s">
        <v>60</v>
      </c>
      <c r="E20" s="21" t="s">
        <v>61</v>
      </c>
    </row>
    <row r="21" spans="1:6" ht="49.95" customHeight="1" x14ac:dyDescent="0.25">
      <c r="A21" s="2">
        <f t="shared" si="0"/>
        <v>20</v>
      </c>
      <c r="B21" s="2">
        <v>2</v>
      </c>
      <c r="C21" s="2">
        <v>2024</v>
      </c>
      <c r="D21" s="5" t="s">
        <v>62</v>
      </c>
      <c r="E21" s="21" t="s">
        <v>63</v>
      </c>
    </row>
    <row r="22" spans="1:6" ht="49.95" customHeight="1" x14ac:dyDescent="0.25">
      <c r="A22" s="2">
        <f t="shared" si="0"/>
        <v>21</v>
      </c>
      <c r="B22" s="2">
        <v>2</v>
      </c>
      <c r="C22" s="2">
        <v>2024</v>
      </c>
      <c r="D22" s="5" t="s">
        <v>64</v>
      </c>
      <c r="E22" s="21" t="s">
        <v>65</v>
      </c>
    </row>
    <row r="23" spans="1:6" ht="49.95" customHeight="1" x14ac:dyDescent="0.25">
      <c r="A23" s="2">
        <f t="shared" si="0"/>
        <v>22</v>
      </c>
      <c r="B23" s="2">
        <v>2</v>
      </c>
      <c r="C23" s="2">
        <v>2025</v>
      </c>
      <c r="D23" s="5" t="s">
        <v>66</v>
      </c>
      <c r="E23" s="21" t="s">
        <v>67</v>
      </c>
    </row>
    <row r="24" spans="1:6" ht="65.400000000000006" customHeight="1" x14ac:dyDescent="0.25">
      <c r="A24" s="2">
        <f t="shared" si="0"/>
        <v>23</v>
      </c>
      <c r="B24" s="2">
        <v>1</v>
      </c>
      <c r="C24" s="2">
        <v>2025</v>
      </c>
      <c r="D24" s="5" t="s">
        <v>68</v>
      </c>
      <c r="E24" s="21" t="s">
        <v>69</v>
      </c>
    </row>
    <row r="25" spans="1:6" ht="49.95" customHeight="1" x14ac:dyDescent="0.25">
      <c r="A25" s="2">
        <f t="shared" si="0"/>
        <v>24</v>
      </c>
      <c r="B25" s="2">
        <v>9</v>
      </c>
      <c r="C25" s="2">
        <v>2025</v>
      </c>
      <c r="D25" s="5" t="s">
        <v>70</v>
      </c>
      <c r="E25" s="21" t="s">
        <v>71</v>
      </c>
    </row>
    <row r="26" spans="1:6" ht="49.95" customHeight="1" x14ac:dyDescent="0.25">
      <c r="A26" s="2">
        <f t="shared" si="0"/>
        <v>25</v>
      </c>
      <c r="B26" s="2">
        <v>9</v>
      </c>
      <c r="C26" s="2">
        <v>2025</v>
      </c>
      <c r="D26" s="5" t="s">
        <v>72</v>
      </c>
      <c r="E26" s="7" t="s">
        <v>73</v>
      </c>
    </row>
    <row r="27" spans="1:6" ht="82.8" x14ac:dyDescent="0.25">
      <c r="A27" s="2">
        <f t="shared" si="0"/>
        <v>26</v>
      </c>
      <c r="B27" s="2">
        <v>9</v>
      </c>
      <c r="C27" s="2">
        <v>2025</v>
      </c>
      <c r="D27" s="5" t="s">
        <v>74</v>
      </c>
      <c r="E27" s="21" t="s">
        <v>75</v>
      </c>
    </row>
    <row r="28" spans="1:6" ht="49.95" customHeight="1" x14ac:dyDescent="0.25">
      <c r="A28" s="2">
        <f t="shared" si="0"/>
        <v>27</v>
      </c>
      <c r="B28" s="2">
        <v>9</v>
      </c>
      <c r="C28" s="2">
        <v>2025</v>
      </c>
      <c r="D28" s="5" t="s">
        <v>91</v>
      </c>
      <c r="E28" s="21" t="s">
        <v>92</v>
      </c>
    </row>
    <row r="29" spans="1:6" ht="54.6" customHeight="1" x14ac:dyDescent="0.25">
      <c r="A29" s="2">
        <f t="shared" si="0"/>
        <v>28</v>
      </c>
      <c r="B29" s="2">
        <v>6</v>
      </c>
      <c r="C29" s="2">
        <v>2025</v>
      </c>
      <c r="D29" s="5" t="s">
        <v>94</v>
      </c>
      <c r="E29" s="21" t="s">
        <v>93</v>
      </c>
    </row>
    <row r="30" spans="1:6" ht="49.95" customHeight="1" x14ac:dyDescent="0.25">
      <c r="A30" s="2">
        <f t="shared" si="0"/>
        <v>29</v>
      </c>
      <c r="B30" s="2">
        <v>10</v>
      </c>
      <c r="C30" s="2">
        <v>2025</v>
      </c>
      <c r="D30" s="5" t="s">
        <v>96</v>
      </c>
      <c r="E30" s="21" t="s">
        <v>95</v>
      </c>
    </row>
    <row r="31" spans="1:6" ht="49.95" customHeight="1" x14ac:dyDescent="0.25">
      <c r="A31" s="2">
        <f t="shared" si="0"/>
        <v>30</v>
      </c>
      <c r="B31" s="2">
        <v>10</v>
      </c>
      <c r="C31" s="2">
        <v>2025</v>
      </c>
      <c r="D31" s="5" t="s">
        <v>98</v>
      </c>
      <c r="E31" s="21" t="s">
        <v>97</v>
      </c>
      <c r="F31" s="10" t="s">
        <v>99</v>
      </c>
    </row>
    <row r="32" spans="1:6" ht="49.95" customHeight="1" x14ac:dyDescent="0.25">
      <c r="A32" s="2">
        <f t="shared" si="0"/>
        <v>31</v>
      </c>
      <c r="B32" s="2">
        <v>10</v>
      </c>
      <c r="C32" s="2">
        <v>2025</v>
      </c>
      <c r="D32" s="5" t="s">
        <v>100</v>
      </c>
      <c r="E32" s="7" t="s">
        <v>101</v>
      </c>
    </row>
    <row r="33" spans="1:1" ht="49.95" customHeight="1" x14ac:dyDescent="0.25">
      <c r="A33" s="2">
        <f t="shared" si="0"/>
        <v>32</v>
      </c>
    </row>
    <row r="34" spans="1:1" ht="49.95" customHeight="1" x14ac:dyDescent="0.25">
      <c r="A34" s="2">
        <f t="shared" ref="A34:A65" si="1">ROW()-1</f>
        <v>33</v>
      </c>
    </row>
    <row r="35" spans="1:1" ht="49.95" customHeight="1" x14ac:dyDescent="0.25">
      <c r="A35" s="2">
        <f t="shared" si="1"/>
        <v>34</v>
      </c>
    </row>
    <row r="36" spans="1:1" ht="49.95" customHeight="1" x14ac:dyDescent="0.25">
      <c r="A36" s="2">
        <f t="shared" si="1"/>
        <v>35</v>
      </c>
    </row>
    <row r="37" spans="1:1" ht="49.95" customHeight="1" x14ac:dyDescent="0.25">
      <c r="A37" s="2">
        <f t="shared" si="1"/>
        <v>36</v>
      </c>
    </row>
    <row r="38" spans="1:1" ht="49.95" customHeight="1" x14ac:dyDescent="0.25">
      <c r="A38" s="2">
        <f t="shared" si="1"/>
        <v>37</v>
      </c>
    </row>
    <row r="39" spans="1:1" ht="49.95" customHeight="1" x14ac:dyDescent="0.25">
      <c r="A39" s="2">
        <f t="shared" si="1"/>
        <v>38</v>
      </c>
    </row>
    <row r="40" spans="1:1" ht="49.95" customHeight="1" x14ac:dyDescent="0.25">
      <c r="A40" s="2">
        <f t="shared" si="1"/>
        <v>39</v>
      </c>
    </row>
    <row r="41" spans="1:1" ht="49.95" customHeight="1" x14ac:dyDescent="0.25">
      <c r="A41" s="2">
        <f t="shared" si="1"/>
        <v>40</v>
      </c>
    </row>
    <row r="42" spans="1:1" ht="49.95" customHeight="1" x14ac:dyDescent="0.25">
      <c r="A42" s="2">
        <f t="shared" si="1"/>
        <v>41</v>
      </c>
    </row>
    <row r="43" spans="1:1" ht="49.95" customHeight="1" x14ac:dyDescent="0.25">
      <c r="A43" s="2">
        <f t="shared" si="1"/>
        <v>42</v>
      </c>
    </row>
    <row r="44" spans="1:1" ht="49.95" customHeight="1" x14ac:dyDescent="0.25">
      <c r="A44" s="2">
        <f t="shared" si="1"/>
        <v>43</v>
      </c>
    </row>
    <row r="45" spans="1:1" ht="49.95" customHeight="1" x14ac:dyDescent="0.25">
      <c r="A45" s="2">
        <f t="shared" si="1"/>
        <v>44</v>
      </c>
    </row>
    <row r="46" spans="1:1" ht="49.95" customHeight="1" x14ac:dyDescent="0.25">
      <c r="A46" s="2">
        <f t="shared" si="1"/>
        <v>45</v>
      </c>
    </row>
    <row r="47" spans="1:1" ht="49.95" customHeight="1" x14ac:dyDescent="0.25">
      <c r="A47" s="2">
        <f t="shared" si="1"/>
        <v>46</v>
      </c>
    </row>
    <row r="48" spans="1:1" ht="49.95" customHeight="1" x14ac:dyDescent="0.25">
      <c r="A48" s="2">
        <f t="shared" si="1"/>
        <v>47</v>
      </c>
    </row>
    <row r="49" spans="1:1" ht="49.95" customHeight="1" x14ac:dyDescent="0.25">
      <c r="A49" s="2">
        <f t="shared" si="1"/>
        <v>48</v>
      </c>
    </row>
    <row r="50" spans="1:1" ht="49.95" customHeight="1" x14ac:dyDescent="0.25">
      <c r="A50" s="2">
        <f t="shared" si="1"/>
        <v>49</v>
      </c>
    </row>
    <row r="51" spans="1:1" ht="49.95" customHeight="1" x14ac:dyDescent="0.25">
      <c r="A51" s="2">
        <f t="shared" si="1"/>
        <v>50</v>
      </c>
    </row>
    <row r="52" spans="1:1" ht="49.95" customHeight="1" x14ac:dyDescent="0.25">
      <c r="A52" s="2">
        <f t="shared" si="1"/>
        <v>51</v>
      </c>
    </row>
    <row r="53" spans="1:1" ht="49.95" customHeight="1" x14ac:dyDescent="0.25">
      <c r="A53" s="2">
        <f t="shared" si="1"/>
        <v>52</v>
      </c>
    </row>
    <row r="54" spans="1:1" ht="49.95" customHeight="1" x14ac:dyDescent="0.25">
      <c r="A54" s="2">
        <f t="shared" si="1"/>
        <v>53</v>
      </c>
    </row>
    <row r="55" spans="1:1" ht="49.95" customHeight="1" x14ac:dyDescent="0.25">
      <c r="A55" s="2">
        <f t="shared" si="1"/>
        <v>54</v>
      </c>
    </row>
    <row r="56" spans="1:1" ht="49.95" customHeight="1" x14ac:dyDescent="0.25">
      <c r="A56" s="2">
        <f t="shared" si="1"/>
        <v>55</v>
      </c>
    </row>
    <row r="57" spans="1:1" ht="49.95" customHeight="1" x14ac:dyDescent="0.25">
      <c r="A57" s="2">
        <f t="shared" si="1"/>
        <v>56</v>
      </c>
    </row>
    <row r="58" spans="1:1" ht="49.95" customHeight="1" x14ac:dyDescent="0.25">
      <c r="A58" s="2">
        <f t="shared" si="1"/>
        <v>57</v>
      </c>
    </row>
    <row r="59" spans="1:1" ht="49.95" customHeight="1" x14ac:dyDescent="0.25">
      <c r="A59" s="2">
        <f t="shared" si="1"/>
        <v>58</v>
      </c>
    </row>
    <row r="60" spans="1:1" ht="49.95" customHeight="1" x14ac:dyDescent="0.25">
      <c r="A60" s="2">
        <f t="shared" si="1"/>
        <v>59</v>
      </c>
    </row>
    <row r="61" spans="1:1" ht="49.95" customHeight="1" x14ac:dyDescent="0.25">
      <c r="A61" s="2">
        <f t="shared" si="1"/>
        <v>60</v>
      </c>
    </row>
    <row r="62" spans="1:1" ht="49.95" customHeight="1" x14ac:dyDescent="0.25">
      <c r="A62" s="2">
        <f t="shared" si="1"/>
        <v>61</v>
      </c>
    </row>
    <row r="63" spans="1:1" ht="49.95" customHeight="1" x14ac:dyDescent="0.25">
      <c r="A63" s="2">
        <f t="shared" si="1"/>
        <v>62</v>
      </c>
    </row>
    <row r="64" spans="1:1" ht="49.95" customHeight="1" x14ac:dyDescent="0.25">
      <c r="A64" s="2">
        <f t="shared" si="1"/>
        <v>63</v>
      </c>
    </row>
    <row r="65" spans="1:1" ht="49.95" customHeight="1" x14ac:dyDescent="0.25">
      <c r="A65" s="2">
        <f t="shared" si="1"/>
        <v>64</v>
      </c>
    </row>
    <row r="66" spans="1:1" ht="49.95" customHeight="1" x14ac:dyDescent="0.25">
      <c r="A66" s="2">
        <f t="shared" ref="A66:A92" si="2">ROW()-1</f>
        <v>65</v>
      </c>
    </row>
    <row r="67" spans="1:1" ht="49.95" customHeight="1" x14ac:dyDescent="0.25">
      <c r="A67" s="2">
        <f t="shared" si="2"/>
        <v>66</v>
      </c>
    </row>
    <row r="68" spans="1:1" ht="49.95" customHeight="1" x14ac:dyDescent="0.25">
      <c r="A68" s="2">
        <f t="shared" si="2"/>
        <v>67</v>
      </c>
    </row>
    <row r="69" spans="1:1" ht="49.95" customHeight="1" x14ac:dyDescent="0.25">
      <c r="A69" s="2">
        <f t="shared" si="2"/>
        <v>68</v>
      </c>
    </row>
    <row r="70" spans="1:1" ht="49.95" customHeight="1" x14ac:dyDescent="0.25">
      <c r="A70" s="2">
        <f t="shared" si="2"/>
        <v>69</v>
      </c>
    </row>
    <row r="71" spans="1:1" ht="49.95" customHeight="1" x14ac:dyDescent="0.25">
      <c r="A71" s="2">
        <f t="shared" si="2"/>
        <v>70</v>
      </c>
    </row>
    <row r="72" spans="1:1" ht="49.95" customHeight="1" x14ac:dyDescent="0.25">
      <c r="A72" s="2">
        <f t="shared" si="2"/>
        <v>71</v>
      </c>
    </row>
    <row r="73" spans="1:1" ht="49.95" customHeight="1" x14ac:dyDescent="0.25">
      <c r="A73" s="2">
        <f t="shared" si="2"/>
        <v>72</v>
      </c>
    </row>
    <row r="74" spans="1:1" ht="49.95" customHeight="1" x14ac:dyDescent="0.25">
      <c r="A74" s="2">
        <f t="shared" si="2"/>
        <v>73</v>
      </c>
    </row>
    <row r="75" spans="1:1" ht="49.95" customHeight="1" x14ac:dyDescent="0.25">
      <c r="A75" s="2">
        <f t="shared" si="2"/>
        <v>74</v>
      </c>
    </row>
    <row r="76" spans="1:1" ht="49.95" customHeight="1" x14ac:dyDescent="0.25">
      <c r="A76" s="2">
        <f t="shared" si="2"/>
        <v>75</v>
      </c>
    </row>
    <row r="77" spans="1:1" ht="49.95" customHeight="1" x14ac:dyDescent="0.25">
      <c r="A77" s="2">
        <f t="shared" si="2"/>
        <v>76</v>
      </c>
    </row>
    <row r="78" spans="1:1" ht="49.95" customHeight="1" x14ac:dyDescent="0.25">
      <c r="A78" s="2">
        <f t="shared" si="2"/>
        <v>77</v>
      </c>
    </row>
    <row r="79" spans="1:1" ht="49.95" customHeight="1" x14ac:dyDescent="0.25">
      <c r="A79" s="2">
        <f t="shared" si="2"/>
        <v>78</v>
      </c>
    </row>
    <row r="80" spans="1:1" ht="49.95" customHeight="1" x14ac:dyDescent="0.25">
      <c r="A80" s="2">
        <f t="shared" si="2"/>
        <v>79</v>
      </c>
    </row>
    <row r="81" spans="1:1" ht="49.95" customHeight="1" x14ac:dyDescent="0.25">
      <c r="A81" s="2">
        <f t="shared" si="2"/>
        <v>80</v>
      </c>
    </row>
    <row r="82" spans="1:1" ht="49.95" customHeight="1" x14ac:dyDescent="0.25">
      <c r="A82" s="2">
        <f t="shared" si="2"/>
        <v>81</v>
      </c>
    </row>
    <row r="83" spans="1:1" ht="49.95" customHeight="1" x14ac:dyDescent="0.25">
      <c r="A83" s="2">
        <f t="shared" si="2"/>
        <v>82</v>
      </c>
    </row>
    <row r="84" spans="1:1" ht="49.95" customHeight="1" x14ac:dyDescent="0.25">
      <c r="A84" s="2">
        <f t="shared" si="2"/>
        <v>83</v>
      </c>
    </row>
    <row r="85" spans="1:1" ht="49.95" customHeight="1" x14ac:dyDescent="0.25">
      <c r="A85" s="2">
        <f t="shared" si="2"/>
        <v>84</v>
      </c>
    </row>
    <row r="86" spans="1:1" ht="49.95" customHeight="1" x14ac:dyDescent="0.25">
      <c r="A86" s="2">
        <f t="shared" si="2"/>
        <v>85</v>
      </c>
    </row>
    <row r="87" spans="1:1" ht="49.95" customHeight="1" x14ac:dyDescent="0.25">
      <c r="A87" s="2">
        <f t="shared" si="2"/>
        <v>86</v>
      </c>
    </row>
    <row r="88" spans="1:1" ht="49.95" customHeight="1" x14ac:dyDescent="0.25">
      <c r="A88" s="2">
        <f t="shared" si="2"/>
        <v>87</v>
      </c>
    </row>
    <row r="89" spans="1:1" ht="49.95" customHeight="1" x14ac:dyDescent="0.25">
      <c r="A89" s="2">
        <f t="shared" si="2"/>
        <v>88</v>
      </c>
    </row>
    <row r="90" spans="1:1" ht="49.95" customHeight="1" x14ac:dyDescent="0.25">
      <c r="A90" s="2">
        <f t="shared" si="2"/>
        <v>89</v>
      </c>
    </row>
    <row r="91" spans="1:1" ht="49.95" customHeight="1" x14ac:dyDescent="0.25">
      <c r="A91" s="2">
        <f t="shared" si="2"/>
        <v>90</v>
      </c>
    </row>
    <row r="92" spans="1:1" ht="49.95" customHeight="1" x14ac:dyDescent="0.25">
      <c r="A92" s="2">
        <f t="shared" si="2"/>
        <v>91</v>
      </c>
    </row>
  </sheetData>
  <autoFilter ref="A1:F92" xr:uid="{8A0932BB-2243-4135-B59E-E019F997D3A6}">
    <sortState xmlns:xlrd2="http://schemas.microsoft.com/office/spreadsheetml/2017/richdata2" ref="A2:F92">
      <sortCondition ref="B2:B92"/>
      <sortCondition ref="C2:C92"/>
    </sortState>
  </autoFilter>
  <conditionalFormatting sqref="E1:E1048576">
    <cfRule type="duplicateValues" dxfId="0" priority="1"/>
  </conditionalFormatting>
  <hyperlinks>
    <hyperlink ref="E2" r:id="rId1" xr:uid="{3405A2ED-D400-45FD-9788-214B7C1765C4}"/>
    <hyperlink ref="E6" r:id="rId2" xr:uid="{22423204-2395-4E5F-98E5-5E62D9DC48EE}"/>
    <hyperlink ref="F7" r:id="rId3" xr:uid="{5E3F9804-D428-4BE9-81E6-864718D5893E}"/>
    <hyperlink ref="F6" r:id="rId4" xr:uid="{C153CF69-F049-47EA-916C-5ED4EAB44A81}"/>
    <hyperlink ref="F5" r:id="rId5" xr:uid="{C8328DF0-313E-451F-B621-893356F1D2DD}"/>
    <hyperlink ref="F4" r:id="rId6" xr:uid="{C149FE5E-E6A8-45D4-BA69-050B84EE27D7}"/>
    <hyperlink ref="F14" r:id="rId7" xr:uid="{3E9356BC-E8E5-43ED-8D12-F79814B677B6}"/>
    <hyperlink ref="E16" r:id="rId8" xr:uid="{55E23239-AC9B-4192-A64E-7F82272E4B67}"/>
    <hyperlink ref="E26" r:id="rId9" xr:uid="{923A95A7-7FF5-4421-BF47-AE7C6778781F}"/>
    <hyperlink ref="F31" r:id="rId10" xr:uid="{13F6D579-EDEA-4807-AA3D-3395CE5B67DB}"/>
    <hyperlink ref="E32" r:id="rId11" xr:uid="{332FF64F-AA28-4825-ABD6-FF16A79B1A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5936-D817-4A31-A1AC-63EBC9FA1B15}">
  <sheetPr>
    <pageSetUpPr fitToPage="1"/>
  </sheetPr>
  <dimension ref="B1:G10"/>
  <sheetViews>
    <sheetView tabSelected="1" zoomScale="70" zoomScaleNormal="70" workbookViewId="0">
      <selection activeCell="F8" sqref="F8"/>
    </sheetView>
  </sheetViews>
  <sheetFormatPr defaultRowHeight="13.8" x14ac:dyDescent="0.25"/>
  <cols>
    <col min="1" max="1" width="4" customWidth="1"/>
    <col min="2" max="2" width="79.5" customWidth="1"/>
    <col min="3" max="3" width="7.09765625" customWidth="1"/>
    <col min="4" max="4" width="20.69921875" customWidth="1"/>
    <col min="5" max="5" width="20.19921875" customWidth="1"/>
    <col min="6" max="6" width="27.19921875" customWidth="1"/>
    <col min="7" max="7" width="58.19921875" customWidth="1"/>
  </cols>
  <sheetData>
    <row r="1" spans="2:7" x14ac:dyDescent="0.25">
      <c r="F1" s="12" t="s">
        <v>0</v>
      </c>
      <c r="G1" t="str">
        <f>VLOOKUP(F2,QR!A:F,5,0)</f>
        <v>https://thuctd.github.io\NiemYet\10-ThuTucCapDien\251013-SCT-3000-trien khai quy trinh mua ban điện sinh hoat cua Cty Dien luc DN.pdf</v>
      </c>
    </row>
    <row r="2" spans="2:7" x14ac:dyDescent="0.25">
      <c r="F2" s="22">
        <v>31</v>
      </c>
      <c r="G2" s="11" t="str">
        <f>"https://api.qrserver.com/v1/create-qr-code/?size=500x500&amp;data="&amp;G1</f>
        <v>https://api.qrserver.com/v1/create-qr-code/?size=500x500&amp;data=https://thuctd.github.io\NiemYet\10-ThuTucCapDien\251013-SCT-3000-trien khai quy trinh mua ban điện sinh hoat cua Cty Dien luc DN.pdf</v>
      </c>
    </row>
    <row r="3" spans="2:7" ht="25.2" customHeight="1" x14ac:dyDescent="0.25">
      <c r="B3" s="15" t="s">
        <v>76</v>
      </c>
      <c r="F3" s="22"/>
    </row>
    <row r="4" spans="2:7" ht="29.4" customHeight="1" x14ac:dyDescent="0.25">
      <c r="B4" s="16" t="s">
        <v>77</v>
      </c>
      <c r="F4" s="22"/>
    </row>
    <row r="5" spans="2:7" ht="23.4" customHeight="1" x14ac:dyDescent="0.25">
      <c r="B5" s="16"/>
    </row>
    <row r="6" spans="2:7" ht="162.6" customHeight="1" x14ac:dyDescent="0.25">
      <c r="B6" s="13" t="e" vm="1">
        <v>#VALUE!</v>
      </c>
    </row>
    <row r="7" spans="2:7" ht="176.4" customHeight="1" x14ac:dyDescent="0.25">
      <c r="B7" s="20" t="str">
        <f>UPPER(VLOOKUP(F2,QR!A:D,4,0))</f>
        <v>TRIỂN KHAI QUY TRÌNH, THỦ TỤC CẤP ĐIỆN CHO KHÁCH HÀNG MUA ĐIỆN MỤC ĐÍCH SINH HOẠT</v>
      </c>
    </row>
    <row r="8" spans="2:7" ht="204" customHeight="1" x14ac:dyDescent="0.25">
      <c r="B8" s="18" t="e" vm="2">
        <f>_xlfn.IMAGE(G2)</f>
        <v>#VALUE!</v>
      </c>
      <c r="C8" s="14"/>
      <c r="D8" s="14"/>
      <c r="F8" s="5"/>
    </row>
    <row r="9" spans="2:7" ht="76.95" customHeight="1" x14ac:dyDescent="0.25">
      <c r="B9" s="17" t="s">
        <v>78</v>
      </c>
    </row>
    <row r="10" spans="2:7" ht="28.2" customHeight="1" x14ac:dyDescent="0.25">
      <c r="C10" s="19">
        <v>1</v>
      </c>
    </row>
  </sheetData>
  <mergeCells count="1">
    <mergeCell ref="F2:F4"/>
  </mergeCells>
  <printOptions horizontalCentered="1" verticalCentered="1"/>
  <pageMargins left="0.85" right="0.35" top="0.74803149606299213" bottom="0.17" header="0.31496062992125984" footer="0.25"/>
  <pageSetup paperSize="9" scale="9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5"/>
  <sheetViews>
    <sheetView workbookViewId="0">
      <selection activeCell="C5" sqref="C5"/>
    </sheetView>
  </sheetViews>
  <sheetFormatPr defaultRowHeight="13.8" x14ac:dyDescent="0.25"/>
  <cols>
    <col min="2" max="7" width="21.19921875" style="2" customWidth="1"/>
    <col min="8" max="10" width="26.19921875" customWidth="1"/>
  </cols>
  <sheetData>
    <row r="1" spans="2:7" ht="39.6" customHeight="1" x14ac:dyDescent="0.25">
      <c r="B1" s="23" t="s">
        <v>79</v>
      </c>
      <c r="C1" s="23"/>
      <c r="D1" s="23"/>
      <c r="E1" s="23"/>
      <c r="F1" s="23"/>
      <c r="G1" s="23"/>
    </row>
    <row r="2" spans="2:7" s="3" customFormat="1" ht="46.95" customHeight="1" x14ac:dyDescent="0.25">
      <c r="B2" s="4" t="s">
        <v>80</v>
      </c>
      <c r="C2" s="4" t="s">
        <v>81</v>
      </c>
      <c r="D2" s="4" t="s">
        <v>82</v>
      </c>
      <c r="E2" s="4" t="s">
        <v>83</v>
      </c>
      <c r="F2" s="4" t="s">
        <v>84</v>
      </c>
      <c r="G2" s="4" t="s">
        <v>85</v>
      </c>
    </row>
    <row r="3" spans="2:7" ht="157.19999999999999" customHeight="1" x14ac:dyDescent="0.25">
      <c r="B3" s="1"/>
      <c r="C3" s="1"/>
      <c r="D3" s="1"/>
      <c r="E3" s="1"/>
      <c r="F3" s="1"/>
      <c r="G3" s="1"/>
    </row>
    <row r="4" spans="2:7" s="3" customFormat="1" ht="47.4" customHeight="1" x14ac:dyDescent="0.25">
      <c r="B4" s="4" t="s">
        <v>86</v>
      </c>
      <c r="C4" s="4" t="s">
        <v>87</v>
      </c>
      <c r="D4" s="4" t="s">
        <v>88</v>
      </c>
      <c r="E4" s="4" t="s">
        <v>89</v>
      </c>
      <c r="F4" s="4" t="s">
        <v>90</v>
      </c>
      <c r="G4" s="4" t="s">
        <v>91</v>
      </c>
    </row>
    <row r="5" spans="2:7" ht="136.19999999999999" customHeight="1" x14ac:dyDescent="0.25">
      <c r="B5" s="1"/>
      <c r="C5" s="1"/>
      <c r="D5" s="1"/>
      <c r="E5" s="1"/>
      <c r="F5" s="1"/>
      <c r="G5" s="1"/>
    </row>
  </sheetData>
  <mergeCells count="1">
    <mergeCell ref="B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QR</vt:lpstr>
      <vt:lpstr>IN</vt:lpstr>
      <vt:lpstr>Sheet1</vt:lpstr>
      <vt:lpstr>IN!Print_Area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Trần Đại Thức</dc:creator>
  <cp:keywords/>
  <dc:description/>
  <cp:lastModifiedBy>Trần Đại Thức</cp:lastModifiedBy>
  <cp:revision/>
  <cp:lastPrinted>2025-10-16T06:43:34Z</cp:lastPrinted>
  <dcterms:created xsi:type="dcterms:W3CDTF">2015-06-05T18:17:20Z</dcterms:created>
  <dcterms:modified xsi:type="dcterms:W3CDTF">2025-10-16T06:47:11Z</dcterms:modified>
  <cp:category/>
  <cp:contentStatus/>
</cp:coreProperties>
</file>