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828CAB3B-7D69-4F56-BDFF-2FB74231B44F}" xr6:coauthVersionLast="47" xr6:coauthVersionMax="47" xr10:uidLastSave="{00000000-0000-0000-0000-000000000000}"/>
  <bookViews>
    <workbookView xWindow="-108" yWindow="-108" windowWidth="23256" windowHeight="12720" tabRatio="855" xr2:uid="{00000000-000D-0000-FFFF-FFFF00000000}"/>
  </bookViews>
  <sheets>
    <sheet name="_Merge" sheetId="24" r:id="rId1"/>
    <sheet name="ac" sheetId="48" r:id="rId2"/>
    <sheet name="def" sheetId="49" r:id="rId3"/>
    <sheet name="Template" sheetId="47" r:id="rId4"/>
  </sheets>
  <definedNames>
    <definedName name="MG">_Merge!$1:$9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G3" i="24"/>
  <c r="G4" i="24"/>
  <c r="G5" i="24"/>
  <c r="G6" i="24"/>
  <c r="G7" i="24"/>
  <c r="G2" i="24"/>
  <c r="F3" i="24"/>
  <c r="F4" i="24"/>
  <c r="F5" i="24"/>
  <c r="F6" i="24"/>
  <c r="F7" i="24"/>
  <c r="F2" i="24"/>
  <c r="E3" i="24"/>
  <c r="E4" i="24"/>
  <c r="E5" i="24"/>
  <c r="E6" i="24"/>
  <c r="E7" i="24"/>
  <c r="E2" i="24"/>
  <c r="F3" i="48" l="1"/>
  <c r="C3" i="24"/>
  <c r="C4" i="24"/>
  <c r="C5" i="24"/>
  <c r="C6" i="24"/>
  <c r="C7" i="24"/>
  <c r="D3" i="48"/>
  <c r="E3" i="48"/>
  <c r="C3" i="48"/>
  <c r="B3" i="48"/>
  <c r="B5" i="48"/>
  <c r="B6" i="48"/>
  <c r="B7" i="48"/>
  <c r="B4" i="48"/>
  <c r="H4" i="24" l="1"/>
  <c r="J6" i="24"/>
  <c r="K6" i="24" s="1"/>
  <c r="I7" i="24"/>
  <c r="I3" i="24"/>
  <c r="I4" i="24"/>
  <c r="H7" i="24"/>
  <c r="J4" i="24"/>
  <c r="K4" i="24" s="1"/>
  <c r="H3" i="24"/>
  <c r="J5" i="24"/>
  <c r="K5" i="24" s="1"/>
  <c r="J3" i="24"/>
  <c r="K3" i="24" s="1"/>
  <c r="H5" i="24"/>
  <c r="J7" i="24"/>
  <c r="K7" i="24" s="1"/>
  <c r="I5" i="24"/>
  <c r="H6" i="24"/>
  <c r="I6" i="24"/>
  <c r="I2" i="24"/>
  <c r="J2" i="24"/>
  <c r="K2" i="24" s="1"/>
  <c r="H2" i="24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27" i="47"/>
  <c r="A45" i="47"/>
  <c r="A57" i="47"/>
  <c r="A50" i="47"/>
  <c r="A32" i="47"/>
  <c r="A71" i="47"/>
  <c r="A38" i="47"/>
  <c r="A21" i="47"/>
  <c r="A52" i="47"/>
  <c r="A75" i="47"/>
  <c r="A29" i="47"/>
  <c r="A41" i="47"/>
  <c r="A80" i="47"/>
  <c r="A16" i="47"/>
  <c r="A55" i="47"/>
  <c r="A34" i="47"/>
  <c r="A22" i="47"/>
  <c r="A13" i="47"/>
  <c r="A44" i="47"/>
  <c r="A67" i="47"/>
  <c r="A82" i="47"/>
  <c r="A33" i="47"/>
  <c r="A72" i="47"/>
  <c r="A47" i="47"/>
  <c r="A78" i="47"/>
  <c r="A14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25" i="47"/>
  <c r="A64" i="47"/>
  <c r="A66" i="47"/>
  <c r="A39" i="47"/>
  <c r="A70" i="47"/>
  <c r="A84" i="47"/>
  <c r="A20" i="47"/>
  <c r="A43" i="47"/>
  <c r="A61" i="47"/>
  <c r="A73" i="47"/>
  <c r="A48" i="47"/>
  <c r="A18" i="47"/>
  <c r="A23" i="47"/>
  <c r="A54" i="47"/>
  <c r="C1" i="47" l="1" a="1"/>
  <c r="C1" i="47" l="1"/>
  <c r="A1" i="47" s="1"/>
  <c r="A2" i="47"/>
  <c r="A11" i="47"/>
  <c r="A6" i="47"/>
  <c r="A7" i="47"/>
  <c r="A8" i="47"/>
  <c r="A4" i="47"/>
  <c r="A3" i="47"/>
  <c r="A10" i="47"/>
  <c r="A5" i="47"/>
  <c r="A9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<sst xmlns="http://schemas.openxmlformats.org/spreadsheetml/2006/main" count="112" uniqueCount="70">
  <si>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</si>
  <si>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</si>
  <si>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</si>
  <si>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</si>
  <si>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</si>
  <si>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</si>
  <si>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</si>
  <si>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</si>
  <si>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</si>
  <si>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</si>
  <si>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</si>
  <si>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</si>
  <si>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</si>
  <si>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</si>
  <si>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</si>
  <si>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</si>
  <si>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</si>
  <si>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</si>
  <si>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</si>
  <si>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</si>
  <si>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</si>
  <si>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</si>
  <si>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</si>
  <si>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</si>
  <si>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</si>
  <si>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</si>
  <si>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</si>
  <si>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</si>
  <si>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</si>
  <si>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</si>
  <si>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</si>
  <si>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</si>
  <si>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</si>
  <si>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</si>
  <si>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</si>
  <si>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</si>
  <si>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</si>
  <si>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</si>
  <si>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</si>
  <si>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</si>
  <si>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</si>
  <si>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</si>
  <si>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</si>
  <si>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</si>
  <si>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</si>
  <si>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</si>
  <si>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</si>
  <si>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</si>
  <si>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</si>
  <si>
    <t>vnd</t>
  </si>
  <si>
    <t>up</t>
  </si>
  <si>
    <t>low</t>
  </si>
  <si>
    <t>num</t>
  </si>
  <si>
    <t>dd</t>
  </si>
  <si>
    <t>mm</t>
  </si>
  <si>
    <t>yyyy</t>
  </si>
  <si>
    <t>date</t>
  </si>
  <si>
    <t>Haạng mục</t>
  </si>
  <si>
    <t>DVT</t>
  </si>
  <si>
    <t>Số lượng</t>
  </si>
  <si>
    <t>Ghi chú</t>
  </si>
  <si>
    <t xml:space="preserve"> | h</t>
  </si>
  <si>
    <t xml:space="preserve"> | m</t>
  </si>
  <si>
    <t>Số tiền bằng chữ</t>
  </si>
  <si>
    <t>ngày</t>
  </si>
  <si>
    <t>tháng</t>
  </si>
  <si>
    <t>năm</t>
  </si>
  <si>
    <t>ngày xx tháng xx năm xxxx</t>
  </si>
  <si>
    <t>giờ</t>
  </si>
  <si>
    <t>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</si>
</sst>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"/>
    <numFmt numFmtId="165" formatCode="_-* #,##0_-;\-* #,##0_-;_-* &quot;-&quot;??_-;_-@_-"/>
  </numFmts>
  <fonts count="26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43" fontId="7" fillId="0" borderId="0" applyFont="0" applyFill="0" applyBorder="0" applyAlignment="0" applyProtection="0"/>
    <xf numFmtId="0" fontId="8" fillId="2" borderId="2" applyNumberFormat="0" applyBorder="0"/>
    <xf numFmtId="164" fontId="9" fillId="1" borderId="3" applyNumberFormat="0" applyBorder="0" applyAlignment="0">
      <alignment horizontal="centerContinuous"/>
    </xf>
    <xf numFmtId="0" fontId="10" fillId="0" borderId="0"/>
    <xf numFmtId="0" fontId="11" fillId="0" borderId="0"/>
    <xf numFmtId="0" fontId="6" fillId="0" borderId="0"/>
    <xf numFmtId="0" fontId="7" fillId="0" borderId="0"/>
    <xf numFmtId="0" fontId="7" fillId="0" borderId="0">
      <alignment vertical="top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1" fillId="0" borderId="0"/>
    <xf numFmtId="0" fontId="6" fillId="0" borderId="0"/>
    <xf numFmtId="9" fontId="7" fillId="0" borderId="0" quotePrefix="1" applyFont="0" applyFill="0" applyBorder="0" applyAlignment="0">
      <protection locked="0"/>
    </xf>
    <xf numFmtId="0" fontId="13" fillId="0" borderId="0">
      <alignment vertical="top"/>
    </xf>
    <xf numFmtId="0" fontId="10" fillId="0" borderId="1">
      <alignment horizontal="center" vertical="center"/>
    </xf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7" fillId="0" borderId="0"/>
    <xf numFmtId="0" fontId="5" fillId="0" borderId="0"/>
    <xf numFmtId="43" fontId="25" fillId="0" borderId="0" applyFont="0" applyFill="0" applyBorder="0" applyAlignment="0" applyProtection="0"/>
  </cellStyleXfs>
  <cellXfs count="29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4"/>
    <xf numFmtId="0" fontId="14" fillId="0" borderId="0" xfId="24" applyFont="1" applyAlignment="1">
      <alignment vertical="center" wrapText="1"/>
    </xf>
    <xf numFmtId="0" fontId="5" fillId="0" borderId="0" xfId="24" applyAlignment="1"/>
    <xf numFmtId="0" fontId="18" fillId="0" borderId="0" xfId="24" applyFont="1" applyAlignment="1"/>
    <xf numFmtId="0" fontId="5" fillId="0" borderId="0" xfId="24" applyAlignment="1">
      <alignment horizontal="left"/>
    </xf>
    <xf numFmtId="14" fontId="5" fillId="0" borderId="0" xfId="24" applyNumberFormat="1"/>
    <xf numFmtId="0" fontId="4" fillId="0" borderId="0" xfId="24" applyFont="1"/>
    <xf numFmtId="0" fontId="19" fillId="0" borderId="0" xfId="24" applyFont="1"/>
    <xf numFmtId="0" fontId="5" fillId="0" borderId="0" xfId="24" applyAlignment="1">
      <alignment horizontal="center"/>
    </xf>
    <xf numFmtId="1" fontId="5" fillId="0" borderId="0" xfId="24" applyNumberFormat="1"/>
    <xf numFmtId="0" fontId="3" fillId="0" borderId="0" xfId="24" applyFont="1"/>
    <xf numFmtId="0" fontId="14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2" fillId="0" borderId="0" xfId="24" applyFont="1"/>
    <xf numFmtId="0" fontId="21" fillId="0" borderId="0" xfId="0" applyFont="1"/>
    <xf numFmtId="0" fontId="22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25" applyNumberFormat="1" applyFont="1" applyAlignment="1">
      <alignment horizontal="center"/>
    </xf>
    <xf numFmtId="165" fontId="0" fillId="0" borderId="0" xfId="25" applyNumberFormat="1" applyFont="1" applyAlignment="1">
      <alignment horizontal="center" vertical="center"/>
    </xf>
    <xf numFmtId="43" fontId="0" fillId="0" borderId="0" xfId="25" applyNumberFormat="1" applyFont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" fillId="0" borderId="0" xfId="24" applyFont="1"/>
  </cellXfs>
  <cellStyles count="26">
    <cellStyle name="Comma" xfId="25" builtinId="3"/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K8"/>
  <sheetViews>
    <sheetView tabSelected="1" workbookViewId="0">
      <selection activeCell="G23" sqref="G23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3.5546875" style="23" customWidth="1"/>
    <col min="4" max="4" width="14.88671875" style="2" customWidth="1"/>
    <col min="5" max="5" width="17.21875" style="2" customWidth="1"/>
    <col min="6" max="6" width="14.33203125" style="2" customWidth="1"/>
    <col min="7" max="7" width="14.21875" style="2" customWidth="1"/>
    <col min="8" max="8" width="13.6640625" style="2" customWidth="1"/>
    <col min="9" max="9" width="14.109375" style="2" customWidth="1"/>
    <col min="10" max="10" width="11.33203125" style="2" customWidth="1"/>
    <col min="11" max="11" width="11.88671875" style="2" customWidth="1"/>
    <col min="12" max="16384" width="8.88671875" style="2"/>
  </cols>
  <sheetData>
    <row r="1" spans="1:11" s="1" customFormat="1" ht="45.75" customHeight="1">
      <c r="A1" s="15" t="s">
        <v>7</v>
      </c>
      <c r="B1" s="1" t="s">
        <v>9</v>
      </c>
      <c r="C1" s="1" t="s">
        <v>52</v>
      </c>
      <c r="D1" s="1" t="s">
        <v>31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customFormat="1">
      <c r="A2" t="s">
        <v>8</v>
      </c>
      <c r="B2" t="s">
        <v>32</v>
      </c>
      <c r="C2" s="26">
        <v>49074.544999999998</v>
      </c>
      <c r="D2" s="17">
        <v>44453.604166666664</v>
      </c>
      <c r="E2" s="24">
        <f t="shared" ref="C2:E7" ca="1" si="0">RANDBETWEEN(15100,54561)</f>
        <v>51514</v>
      </c>
      <c r="F2" t="str">
        <f>B2</f>
        <v>Nguyễn Văn 1</v>
      </c>
      <c r="G2" t="str">
        <f>F2</f>
        <v>Nguyễn Văn 1</v>
      </c>
      <c r="H2" s="17">
        <f>$D$2</f>
        <v>44453.604166666664</v>
      </c>
      <c r="I2" s="17">
        <f t="shared" ref="I2:J7" si="1">$D$2</f>
        <v>44453.604166666664</v>
      </c>
      <c r="J2" s="17">
        <f t="shared" si="1"/>
        <v>44453.604166666664</v>
      </c>
      <c r="K2" s="17">
        <f>J2</f>
        <v>44453.604166666664</v>
      </c>
    </row>
    <row r="3" spans="1:11" customFormat="1">
      <c r="A3" t="s">
        <v>8</v>
      </c>
      <c r="B3" t="s">
        <v>33</v>
      </c>
      <c r="C3" s="24">
        <f t="shared" ca="1" si="0"/>
        <v>41010</v>
      </c>
      <c r="D3" s="17">
        <f t="shared" ref="D3:D7" ca="1" si="2">DATE(YEAR(TODAY()),RANDBETWEEN(1,12),RANDBETWEEN(1,28))</f>
        <v>44295</v>
      </c>
      <c r="E3" s="24">
        <f t="shared" ca="1" si="0"/>
        <v>50320</v>
      </c>
      <c r="F3" t="str">
        <f t="shared" ref="F3:F7" si="3">B3</f>
        <v>Nguyễn Văn 2</v>
      </c>
      <c r="G3" t="str">
        <f t="shared" ref="G3:G7" si="4">F3</f>
        <v>Nguyễn Văn 2</v>
      </c>
      <c r="H3" s="17">
        <f t="shared" ref="H3:H7" si="5">$D$2</f>
        <v>44453.604166666664</v>
      </c>
      <c r="I3" s="17">
        <f t="shared" si="1"/>
        <v>44453.604166666664</v>
      </c>
      <c r="J3" s="17">
        <f t="shared" si="1"/>
        <v>44453.604166666664</v>
      </c>
      <c r="K3" s="17">
        <f t="shared" ref="K3:K7" si="6">J3</f>
        <v>44453.604166666664</v>
      </c>
    </row>
    <row r="4" spans="1:11" customFormat="1">
      <c r="B4" t="s">
        <v>34</v>
      </c>
      <c r="C4" s="24">
        <f t="shared" ca="1" si="0"/>
        <v>17875</v>
      </c>
      <c r="D4" s="17">
        <f t="shared" ca="1" si="2"/>
        <v>44515</v>
      </c>
      <c r="E4" s="24">
        <f t="shared" ca="1" si="0"/>
        <v>31345</v>
      </c>
      <c r="F4" t="str">
        <f t="shared" si="3"/>
        <v>Nguyễn Văn 3</v>
      </c>
      <c r="G4" t="str">
        <f t="shared" si="4"/>
        <v>Nguyễn Văn 3</v>
      </c>
      <c r="H4" s="17">
        <f t="shared" si="5"/>
        <v>44453.604166666664</v>
      </c>
      <c r="I4" s="17">
        <f t="shared" si="1"/>
        <v>44453.604166666664</v>
      </c>
      <c r="J4" s="17">
        <f t="shared" si="1"/>
        <v>44453.604166666664</v>
      </c>
      <c r="K4" s="17">
        <f t="shared" si="6"/>
        <v>44453.604166666664</v>
      </c>
    </row>
    <row r="5" spans="1:11" s="3" customFormat="1">
      <c r="A5"/>
      <c r="B5" t="s">
        <v>35</v>
      </c>
      <c r="C5" s="24">
        <f t="shared" ca="1" si="0"/>
        <v>40905</v>
      </c>
      <c r="D5" s="17">
        <f t="shared" ca="1" si="2"/>
        <v>44198</v>
      </c>
      <c r="E5" s="24">
        <f t="shared" ca="1" si="0"/>
        <v>26551</v>
      </c>
      <c r="F5" t="str">
        <f t="shared" si="3"/>
        <v>Nguyễn Văn 4</v>
      </c>
      <c r="G5" t="str">
        <f t="shared" si="4"/>
        <v>Nguyễn Văn 4</v>
      </c>
      <c r="H5" s="17">
        <f t="shared" si="5"/>
        <v>44453.604166666664</v>
      </c>
      <c r="I5" s="17">
        <f t="shared" si="1"/>
        <v>44453.604166666664</v>
      </c>
      <c r="J5" s="17">
        <f t="shared" si="1"/>
        <v>44453.604166666664</v>
      </c>
      <c r="K5" s="17">
        <f t="shared" si="6"/>
        <v>44453.604166666664</v>
      </c>
    </row>
    <row r="6" spans="1:11">
      <c r="A6"/>
      <c r="B6" t="s">
        <v>36</v>
      </c>
      <c r="C6" s="24">
        <f t="shared" ca="1" si="0"/>
        <v>26740</v>
      </c>
      <c r="D6" s="17">
        <f t="shared" ca="1" si="2"/>
        <v>44308</v>
      </c>
      <c r="E6" s="24">
        <f t="shared" ca="1" si="0"/>
        <v>24686</v>
      </c>
      <c r="F6" t="str">
        <f t="shared" si="3"/>
        <v>Nguyễn Văn 5</v>
      </c>
      <c r="G6" t="str">
        <f t="shared" si="4"/>
        <v>Nguyễn Văn 5</v>
      </c>
      <c r="H6" s="17">
        <f t="shared" si="5"/>
        <v>44453.604166666664</v>
      </c>
      <c r="I6" s="17">
        <f t="shared" si="1"/>
        <v>44453.604166666664</v>
      </c>
      <c r="J6" s="17">
        <f t="shared" si="1"/>
        <v>44453.604166666664</v>
      </c>
      <c r="K6" s="17">
        <f t="shared" si="6"/>
        <v>44453.604166666664</v>
      </c>
    </row>
    <row r="7" spans="1:11">
      <c r="A7"/>
      <c r="B7" t="s">
        <v>37</v>
      </c>
      <c r="C7" s="24">
        <f t="shared" ca="1" si="0"/>
        <v>21365</v>
      </c>
      <c r="D7" s="17">
        <f t="shared" ca="1" si="2"/>
        <v>44402</v>
      </c>
      <c r="E7" s="24">
        <f t="shared" ca="1" si="0"/>
        <v>27802</v>
      </c>
      <c r="F7" t="str">
        <f t="shared" si="3"/>
        <v>Nguyễn Văn 6</v>
      </c>
      <c r="G7" t="str">
        <f t="shared" si="4"/>
        <v>Nguyễn Văn 6</v>
      </c>
      <c r="H7" s="17">
        <f t="shared" si="5"/>
        <v>44453.604166666664</v>
      </c>
      <c r="I7" s="17">
        <f t="shared" si="1"/>
        <v>44453.604166666664</v>
      </c>
      <c r="J7" s="17">
        <f t="shared" si="1"/>
        <v>44453.604166666664</v>
      </c>
      <c r="K7" s="17">
        <f t="shared" si="6"/>
        <v>44453.604166666664</v>
      </c>
    </row>
    <row r="8" spans="1:11">
      <c r="C8" s="25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7"/>
  <sheetViews>
    <sheetView workbookViewId="0">
      <selection activeCell="H13" sqref="H13"/>
    </sheetView>
  </sheetViews>
  <sheetFormatPr defaultRowHeight="14.4"/>
  <cols>
    <col min="2" max="2" width="12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7" t="s">
        <v>44</v>
      </c>
      <c r="C1" s="27" t="s">
        <v>21</v>
      </c>
      <c r="D1" s="27" t="s">
        <v>28</v>
      </c>
      <c r="E1" s="27" t="s">
        <v>29</v>
      </c>
      <c r="F1" s="27" t="s">
        <v>30</v>
      </c>
    </row>
    <row r="2" spans="1:6" ht="21" customHeight="1">
      <c r="A2" s="16"/>
      <c r="B2" s="27" t="s">
        <v>44</v>
      </c>
      <c r="C2" s="27" t="s">
        <v>57</v>
      </c>
      <c r="D2" s="27" t="s">
        <v>58</v>
      </c>
      <c r="E2" s="27" t="s">
        <v>59</v>
      </c>
      <c r="F2" s="27" t="s">
        <v>60</v>
      </c>
    </row>
    <row r="3" spans="1:6" ht="15.6">
      <c r="A3" s="16"/>
      <c r="B3" s="21" t="str">
        <f>"{#table}{"&amp;B1&amp;"}"</f>
        <v>{#table}{TT}</v>
      </c>
      <c r="C3" s="22" t="str">
        <f>"{"&amp;C1&amp;"}"</f>
        <v>{HangMuc}</v>
      </c>
      <c r="D3" s="21" t="str">
        <f t="shared" ref="D3:E3" si="0">"{"&amp;D1&amp;"}"</f>
        <v>{x4}</v>
      </c>
      <c r="E3" s="21" t="str">
        <f t="shared" si="0"/>
        <v>{x5}</v>
      </c>
      <c r="F3" s="21" t="str">
        <f>"{"&amp;F1&amp;"}{/table}"</f>
        <v>{x6}{/table}</v>
      </c>
    </row>
    <row r="4" spans="1:6">
      <c r="A4" t="s">
        <v>8</v>
      </c>
      <c r="B4" s="19">
        <f>COUNTIF($A$4:A4,"x")</f>
        <v>1</v>
      </c>
      <c r="C4" t="s">
        <v>1</v>
      </c>
      <c r="D4" t="s">
        <v>0</v>
      </c>
      <c r="E4">
        <v>9</v>
      </c>
      <c r="F4" t="s">
        <v>38</v>
      </c>
    </row>
    <row r="5" spans="1:6">
      <c r="A5" t="s">
        <v>8</v>
      </c>
      <c r="B5" s="19">
        <f>COUNTIF($A$4:A5,"x")</f>
        <v>2</v>
      </c>
      <c r="C5" t="s">
        <v>2</v>
      </c>
      <c r="D5" t="s">
        <v>0</v>
      </c>
      <c r="E5">
        <v>31</v>
      </c>
      <c r="F5" t="s">
        <v>39</v>
      </c>
    </row>
    <row r="6" spans="1:6">
      <c r="B6" s="19">
        <f>COUNTIF($A$4:A6,"x")</f>
        <v>2</v>
      </c>
      <c r="C6" t="s">
        <v>10</v>
      </c>
      <c r="D6" t="s">
        <v>0</v>
      </c>
      <c r="E6">
        <v>20</v>
      </c>
      <c r="F6" t="s">
        <v>40</v>
      </c>
    </row>
    <row r="7" spans="1:6">
      <c r="A7" t="s">
        <v>8</v>
      </c>
      <c r="B7" s="19">
        <f>COUNTIF($A$4:A7,"x")</f>
        <v>3</v>
      </c>
      <c r="C7" t="s">
        <v>11</v>
      </c>
      <c r="D7" t="s">
        <v>0</v>
      </c>
      <c r="E7">
        <v>0</v>
      </c>
      <c r="F7" t="s">
        <v>41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D10" sqref="D1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A3" t="s">
        <v>8</v>
      </c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A5" t="s">
        <v>8</v>
      </c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A6" t="s">
        <v>8</v>
      </c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A8" t="s">
        <v>8</v>
      </c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zoomScale="85" zoomScaleNormal="85" workbookViewId="0">
      <selection activeCell="A3" sqref="A3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28.88671875" style="4" customWidth="1"/>
    <col min="5" max="5" width="11.5546875" style="12" customWidth="1"/>
    <col min="6" max="6" width="8.88671875" style="4"/>
    <col min="7" max="7" width="12.6640625" style="4" customWidth="1"/>
    <col min="8" max="8" width="23.77734375" bestFit="1" customWidth="1"/>
    <col min="9" max="10" width="8.88671875" style="4"/>
    <col min="11" max="11" width="24.77734375" style="4" bestFit="1" customWidth="1"/>
    <col min="12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11" ca="1">TRANSPOSE(OFFSET(_Merge!B1,0,0,2,COUNTA(_Merge!1:1)))</f>
        <v>HoTen</v>
      </c>
      <c r="D1" s="4" t="str">
        <f ca="1"/>
        <v>Nguyễn Văn 1</v>
      </c>
      <c r="G1" s="18" t="s">
        <v>43</v>
      </c>
    </row>
    <row r="2" spans="1:8">
      <c r="A2" s="11" t="str">
        <f ca="1">"{"&amp;C2&amp;B2&amp;"}"</f>
        <v>{num | number}</v>
      </c>
      <c r="B2" s="4" t="s">
        <v>15</v>
      </c>
      <c r="C2" s="5" t="str">
        <f ca="1"/>
        <v>num</v>
      </c>
      <c r="D2" s="8">
        <f ca="1"/>
        <v>49074.544999999998</v>
      </c>
      <c r="G2" s="10" t="s">
        <v>12</v>
      </c>
      <c r="H2" s="20" t="s">
        <v>45</v>
      </c>
    </row>
    <row r="3" spans="1:8">
      <c r="A3" s="11" t="str">
        <f t="shared" ref="A3:A66" ca="1" si="0">"{"&amp;C3&amp;B3&amp;"}"</f>
        <v>{NgaySinh | m}</v>
      </c>
      <c r="B3" s="4" t="s">
        <v>62</v>
      </c>
      <c r="C3" s="5" t="str">
        <f ca="1"/>
        <v>NgaySinh</v>
      </c>
      <c r="D3" s="4">
        <f ca="1"/>
        <v>44453.604166666664</v>
      </c>
      <c r="G3" s="14" t="s">
        <v>13</v>
      </c>
      <c r="H3" s="20" t="s">
        <v>46</v>
      </c>
    </row>
    <row r="4" spans="1:8">
      <c r="A4" s="11" t="str">
        <f t="shared" ca="1" si="0"/>
        <v>{vnd | number}</v>
      </c>
      <c r="B4" s="4" t="s">
        <v>15</v>
      </c>
      <c r="C4" s="5" t="str">
        <f ca="1"/>
        <v>vnd</v>
      </c>
      <c r="D4" s="4">
        <f ca="1"/>
        <v>51514</v>
      </c>
      <c r="G4" s="10" t="s">
        <v>14</v>
      </c>
      <c r="H4" s="20" t="s">
        <v>47</v>
      </c>
    </row>
    <row r="5" spans="1:8">
      <c r="A5" s="11" t="str">
        <f t="shared" ca="1" si="0"/>
        <v>{up | upper}</v>
      </c>
      <c r="B5" s="4" t="s">
        <v>13</v>
      </c>
      <c r="C5" s="5" t="str">
        <f ca="1"/>
        <v>up</v>
      </c>
      <c r="D5" s="9" t="str">
        <f ca="1"/>
        <v>Nguyễn Văn 1</v>
      </c>
      <c r="G5" s="10" t="s">
        <v>15</v>
      </c>
      <c r="H5" s="20" t="s">
        <v>48</v>
      </c>
    </row>
    <row r="6" spans="1:8">
      <c r="A6" s="11" t="str">
        <f t="shared" ca="1" si="0"/>
        <v>{low | lower}</v>
      </c>
      <c r="B6" s="4" t="s">
        <v>12</v>
      </c>
      <c r="C6" s="5" t="str">
        <f ca="1"/>
        <v>low</v>
      </c>
      <c r="D6" s="4" t="str">
        <f ca="1"/>
        <v>Nguyễn Văn 1</v>
      </c>
      <c r="G6" s="10" t="s">
        <v>16</v>
      </c>
      <c r="H6" s="20" t="s">
        <v>63</v>
      </c>
    </row>
    <row r="7" spans="1:8">
      <c r="A7" s="11" t="str">
        <f t="shared" ca="1" si="0"/>
        <v>{dd | dd}</v>
      </c>
      <c r="B7" s="4" t="s">
        <v>17</v>
      </c>
      <c r="C7" s="5" t="str">
        <f ca="1"/>
        <v>dd</v>
      </c>
      <c r="D7" s="9">
        <f ca="1"/>
        <v>44453.604166666664</v>
      </c>
      <c r="G7" s="10" t="s">
        <v>17</v>
      </c>
      <c r="H7" s="20" t="s">
        <v>64</v>
      </c>
    </row>
    <row r="8" spans="1:8">
      <c r="A8" s="11" t="str">
        <f t="shared" ca="1" si="0"/>
        <v>{mm | mm}</v>
      </c>
      <c r="B8" s="4" t="s">
        <v>18</v>
      </c>
      <c r="C8" s="5" t="str">
        <f ca="1"/>
        <v>mm</v>
      </c>
      <c r="D8" s="4">
        <f ca="1"/>
        <v>44453.604166666664</v>
      </c>
      <c r="G8" s="10" t="s">
        <v>18</v>
      </c>
      <c r="H8" s="20" t="s">
        <v>65</v>
      </c>
    </row>
    <row r="9" spans="1:8">
      <c r="A9" s="11" t="str">
        <f t="shared" ca="1" si="0"/>
        <v>{yyyy | yyyy}</v>
      </c>
      <c r="B9" s="4" t="s">
        <v>19</v>
      </c>
      <c r="C9" s="5" t="str">
        <f ca="1"/>
        <v>yyyy</v>
      </c>
      <c r="D9" s="9">
        <f ca="1"/>
        <v>44453.604166666664</v>
      </c>
      <c r="G9" s="10" t="s">
        <v>19</v>
      </c>
      <c r="H9" s="20" t="s">
        <v>66</v>
      </c>
    </row>
    <row r="10" spans="1:8">
      <c r="A10" s="11" t="str">
        <f t="shared" ca="1" si="0"/>
        <v>{date | h}</v>
      </c>
      <c r="B10" s="4" t="s">
        <v>61</v>
      </c>
      <c r="C10" s="5" t="str">
        <f ca="1"/>
        <v>date</v>
      </c>
      <c r="D10" s="4">
        <f ca="1"/>
        <v>44453.604166666664</v>
      </c>
      <c r="G10" s="18" t="s">
        <v>42</v>
      </c>
      <c r="H10" s="20" t="s">
        <v>67</v>
      </c>
    </row>
    <row r="11" spans="1:8">
      <c r="A11" s="11" t="str">
        <f t="shared" ca="1" si="0"/>
        <v>{0}</v>
      </c>
      <c r="C11" s="5">
        <f ca="1"/>
        <v>0</v>
      </c>
      <c r="D11" s="9">
        <f ca="1"/>
        <v>0</v>
      </c>
      <c r="G11" s="28" t="s">
        <v>61</v>
      </c>
      <c r="H11" s="20" t="s">
        <v>68</v>
      </c>
    </row>
    <row r="12" spans="1:8">
      <c r="A12" s="11" t="str">
        <f t="shared" si="0"/>
        <v>{}</v>
      </c>
      <c r="C12" s="5"/>
      <c r="G12" s="28" t="s">
        <v>62</v>
      </c>
      <c r="H12" s="20" t="s">
        <v>69</v>
      </c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D15:D24 B2:B9 B11:B84" xr:uid="{F31B0C7A-5E4A-447F-ADC7-0262F67D185A}">
      <formula1>OFFSET($G$2,0,0,COUNTA(G:G))</formula1>
    </dataValidation>
    <dataValidation type="list" allowBlank="1" showInputMessage="1" showErrorMessage="1" sqref="B1 B10" xr:uid="{7047570D-7C1E-479B-B19E-23642B10394E}">
      <formula1>OFFSET($G$2,0,0,COUNTA(G:G)-1)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ac</vt:lpstr>
      <vt:lpstr>def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2021-09-06T13:43:22Z</dcterms:modified>
</cp:coreProperties>
</file>