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14CCFE06-7ECA-4E05-8C60-6100EA11EF87}" xr6:coauthVersionLast="47" xr6:coauthVersionMax="47" xr10:uidLastSave="{00000000-0000-0000-0000-000000000000}"/>
  <bookViews>
    <workbookView xWindow="-108" yWindow="-108" windowWidth="23256" windowHeight="12720" tabRatio="855" activeTab="3" xr2:uid="{00000000-000D-0000-FFFF-FFFF00000000}"/>
  </bookViews>
  <sheets>
    <sheet name="_Merge" sheetId="24" r:id="rId1"/>
    <sheet name="table" sheetId="48" r:id="rId2"/>
    <sheet name="table1" sheetId="49" r:id="rId3"/>
    <sheet name="Template" sheetId="47" r:id="rId4"/>
  </sheets>
  <externalReferences>
    <externalReference r:id="rId5"/>
  </externalReferences>
  <definedNames>
    <definedName name="data">[1]Data!$A:$G</definedName>
    <definedName name="DonGia">#REF!</definedName>
    <definedName name="MG">_Merge!$1:$9</definedName>
    <definedName name="NhanSu">#REF!</definedName>
    <definedName name="tab">REPT(" ",10)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8" l="1"/>
  <c r="E2" i="48"/>
  <c r="C2" i="48"/>
  <c r="F2" i="48"/>
  <c r="B2" i="48"/>
  <c r="B4" i="48"/>
  <c r="B5" i="48"/>
  <c r="B6" i="48"/>
  <c r="B3" i="48"/>
  <c r="D3" i="24"/>
  <c r="D4" i="24"/>
  <c r="D5" i="24"/>
  <c r="D6" i="24"/>
  <c r="D7" i="24"/>
  <c r="D2" i="24"/>
  <c r="C1" i="47" s="1" a="1"/>
  <c r="C1" i="47" s="1"/>
  <c r="A1" i="47" l="1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4" i="47"/>
  <c r="A27" i="47"/>
  <c r="A45" i="47"/>
  <c r="A57" i="47"/>
  <c r="A50" i="47"/>
  <c r="A32" i="47"/>
  <c r="A71" i="47"/>
  <c r="A7" i="47"/>
  <c r="A38" i="47"/>
  <c r="A21" i="47"/>
  <c r="A52" i="47"/>
  <c r="A75" i="47"/>
  <c r="A11" i="47"/>
  <c r="A29" i="47"/>
  <c r="A41" i="47"/>
  <c r="A80" i="47"/>
  <c r="A16" i="47"/>
  <c r="A55" i="47"/>
  <c r="A34" i="47"/>
  <c r="A22" i="47"/>
  <c r="A2" i="47"/>
  <c r="A13" i="47"/>
  <c r="A44" i="47"/>
  <c r="A67" i="47"/>
  <c r="A3" i="47"/>
  <c r="A82" i="47"/>
  <c r="A33" i="47"/>
  <c r="A72" i="47"/>
  <c r="A8" i="47"/>
  <c r="A47" i="47"/>
  <c r="A78" i="47"/>
  <c r="A14" i="47"/>
  <c r="A5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10" i="47"/>
  <c r="A25" i="47"/>
  <c r="A64" i="47"/>
  <c r="A66" i="47"/>
  <c r="A39" i="47"/>
  <c r="A70" i="47"/>
  <c r="A6" i="47"/>
  <c r="A84" i="47"/>
  <c r="A20" i="47"/>
  <c r="A43" i="47"/>
  <c r="A61" i="47"/>
  <c r="A73" i="47"/>
  <c r="A9" i="47"/>
  <c r="A48" i="47"/>
  <c r="A18" i="47"/>
  <c r="A23" i="47"/>
  <c r="A54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<sst xmlns="http://schemas.openxmlformats.org/spreadsheetml/2006/main" count="85" uniqueCount="56">
  <si>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</si>
  <si>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</si>
  <si>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</si>
  <si>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</si>
  <si>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</si>
  <si>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</si>
  <si>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</si>
  <si>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</si>
  <si>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</si>
  <si>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</si>
  <si>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</si>
  <si>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</si>
  <si>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</si>
  <si>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</si>
  <si>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</si>
  <si>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</si>
  <si>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</si>
  <si>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</si>
  <si>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</si>
  <si>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</si>
  <si>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</si>
  <si>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</si>
  <si>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</si>
  <si>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</si>
  <si>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</si>
  <si>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</si>
  <si>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</si>
  <si>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</si>
  <si>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</si>
  <si>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</si>
  <si>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</si>
  <si>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</si>
  <si>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</si>
  <si>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</si>
  <si>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</si>
  <si>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</si>
  <si>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</si>
  <si>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</si>
  <si>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Id</t>
  </si>
  <si>
    <t>27014</t>
  </si>
  <si>
    <t>34008</t>
  </si>
  <si>
    <t>48016</t>
  </si>
  <si>
    <t>53006</t>
  </si>
  <si>
    <t>62004</t>
  </si>
  <si>
    <t>78016</t>
  </si>
  <si>
    <t>Ghi chú 1</t>
  </si>
  <si>
    <t>Ghi chú 2</t>
  </si>
  <si>
    <t>Ghi chú 3</t>
  </si>
  <si>
    <t>Ghi chú 4</t>
  </si>
  <si>
    <t xml:space="preserve"> | dmy</t>
  </si>
  <si>
    <t>\{(*)\}</t>
  </si>
  <si>
    <t>TT</t>
  </si>
  <si>
    <t>chữ thường</t>
  </si>
  <si>
    <t>CHỮ HOA</t>
  </si>
  <si>
    <t>In hoa chữ đầu</t>
  </si>
  <si>
    <t>Số 9.251.556,55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</si>
</sst>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24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43" fontId="6" fillId="0" borderId="0" applyFont="0" applyFill="0" applyBorder="0" applyAlignment="0" applyProtection="0"/>
    <xf numFmtId="0" fontId="7" fillId="2" borderId="2" applyNumberFormat="0" applyBorder="0"/>
    <xf numFmtId="164" fontId="8" fillId="1" borderId="3" applyNumberFormat="0" applyBorder="0" applyAlignment="0">
      <alignment horizontal="centerContinuous"/>
    </xf>
    <xf numFmtId="0" fontId="9" fillId="0" borderId="0"/>
    <xf numFmtId="0" fontId="10" fillId="0" borderId="0"/>
    <xf numFmtId="0" fontId="5" fillId="0" borderId="0"/>
    <xf numFmtId="0" fontId="6" fillId="0" borderId="0"/>
    <xf numFmtId="0" fontId="6" fillId="0" borderId="0">
      <alignment vertical="top"/>
    </xf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0" fillId="0" borderId="0"/>
    <xf numFmtId="0" fontId="5" fillId="0" borderId="0"/>
    <xf numFmtId="9" fontId="6" fillId="0" borderId="0" quotePrefix="1" applyFont="0" applyFill="0" applyBorder="0" applyAlignment="0">
      <protection locked="0"/>
    </xf>
    <xf numFmtId="0" fontId="12" fillId="0" borderId="0">
      <alignment vertical="top"/>
    </xf>
    <xf numFmtId="0" fontId="9" fillId="0" borderId="1">
      <alignment horizontal="center" vertical="center"/>
    </xf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16" fillId="0" borderId="0"/>
    <xf numFmtId="0" fontId="4" fillId="0" borderId="0"/>
  </cellStyleXfs>
  <cellXfs count="26">
    <xf numFmtId="0" fontId="0" fillId="0" borderId="0" xfId="0"/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24"/>
    <xf numFmtId="0" fontId="13" fillId="0" borderId="0" xfId="24" applyFont="1" applyAlignment="1">
      <alignment vertical="center" wrapText="1"/>
    </xf>
    <xf numFmtId="0" fontId="4" fillId="0" borderId="0" xfId="24" applyAlignment="1"/>
    <xf numFmtId="0" fontId="17" fillId="0" borderId="0" xfId="24" applyFont="1" applyAlignment="1"/>
    <xf numFmtId="0" fontId="4" fillId="0" borderId="0" xfId="24" applyAlignment="1">
      <alignment horizontal="left"/>
    </xf>
    <xf numFmtId="14" fontId="4" fillId="0" borderId="0" xfId="24" applyNumberFormat="1"/>
    <xf numFmtId="0" fontId="3" fillId="0" borderId="0" xfId="24" applyFont="1"/>
    <xf numFmtId="0" fontId="18" fillId="0" borderId="0" xfId="24" applyFont="1"/>
    <xf numFmtId="0" fontId="4" fillId="0" borderId="0" xfId="24" applyAlignment="1">
      <alignment horizontal="center"/>
    </xf>
    <xf numFmtId="1" fontId="4" fillId="0" borderId="0" xfId="24" applyNumberFormat="1"/>
    <xf numFmtId="0" fontId="2" fillId="0" borderId="0" xfId="24" applyFont="1"/>
    <xf numFmtId="0" fontId="13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1" fillId="0" borderId="0" xfId="24" applyFont="1"/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5"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hucTran\ToChucNhanSu\03-LuuTruTongHop\Z-LuuTru\PhieuLanhVat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ata"/>
      <sheetName val="Info"/>
    </sheetNames>
    <sheetDataSet>
      <sheetData sheetId="0"/>
      <sheetData sheetId="1">
        <row r="1">
          <cell r="A1" t="str">
            <v>ID</v>
          </cell>
          <cell r="B1" t="str">
            <v>SoVB</v>
          </cell>
          <cell r="C1" t="str">
            <v>LoaiVatTu</v>
          </cell>
          <cell r="D1" t="str">
            <v>DonVi</v>
          </cell>
          <cell r="E1" t="str">
            <v>SoLuong</v>
          </cell>
          <cell r="F1" t="str">
            <v>Lí do</v>
          </cell>
          <cell r="G1" t="str">
            <v xml:space="preserve">Ngày 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</row>
        <row r="3">
          <cell r="A3" t="str">
            <v>85-1</v>
          </cell>
          <cell r="B3">
            <v>85</v>
          </cell>
          <cell r="C3" t="str">
            <v>CPU Máy tính</v>
          </cell>
          <cell r="D3" t="str">
            <v>Bộ</v>
          </cell>
          <cell r="E3">
            <v>2</v>
          </cell>
          <cell r="F3" t="str">
            <v>Phục vụ nhu cầu công tác Điện lực</v>
          </cell>
          <cell r="G3">
            <v>43697</v>
          </cell>
        </row>
        <row r="4">
          <cell r="A4" t="str">
            <v>85-2</v>
          </cell>
          <cell r="B4">
            <v>85</v>
          </cell>
          <cell r="C4" t="str">
            <v>Máy tính xách tay</v>
          </cell>
          <cell r="D4" t="str">
            <v>Cái</v>
          </cell>
          <cell r="E4">
            <v>1</v>
          </cell>
        </row>
        <row r="5">
          <cell r="A5" t="str">
            <v>85-3</v>
          </cell>
          <cell r="B5">
            <v>85</v>
          </cell>
          <cell r="C5" t="str">
            <v>Máy in A4</v>
          </cell>
          <cell r="D5" t="str">
            <v>Cái</v>
          </cell>
          <cell r="E5">
            <v>1</v>
          </cell>
        </row>
        <row r="6">
          <cell r="A6" t="str">
            <v>85-4</v>
          </cell>
          <cell r="B6">
            <v>85</v>
          </cell>
          <cell r="C6" t="str">
            <v>Máy scan</v>
          </cell>
          <cell r="D6" t="str">
            <v>Cái</v>
          </cell>
          <cell r="E6">
            <v>1</v>
          </cell>
        </row>
        <row r="7">
          <cell r="A7" t="str">
            <v>85-5</v>
          </cell>
          <cell r="B7">
            <v>85</v>
          </cell>
          <cell r="C7" t="str">
            <v>Máy fax</v>
          </cell>
          <cell r="D7" t="str">
            <v>Cái</v>
          </cell>
          <cell r="E7">
            <v>1</v>
          </cell>
        </row>
        <row r="8">
          <cell r="A8" t="str">
            <v>85-6</v>
          </cell>
          <cell r="B8">
            <v>85</v>
          </cell>
          <cell r="C8" t="str">
            <v>Ổ SSD 120GB</v>
          </cell>
          <cell r="D8" t="str">
            <v>Cái</v>
          </cell>
          <cell r="E8">
            <v>1</v>
          </cell>
        </row>
        <row r="9">
          <cell r="A9" t="str">
            <v>85-7</v>
          </cell>
          <cell r="B9">
            <v>85</v>
          </cell>
          <cell r="C9" t="str">
            <v>RAM DDR3 4GB</v>
          </cell>
          <cell r="D9" t="str">
            <v>Cái</v>
          </cell>
          <cell r="E9">
            <v>1</v>
          </cell>
        </row>
        <row r="10">
          <cell r="A10" t="str">
            <v>85-8</v>
          </cell>
          <cell r="B10">
            <v>85</v>
          </cell>
          <cell r="C10" t="str">
            <v>RAM Laptop 4GB</v>
          </cell>
          <cell r="D10" t="str">
            <v>Cái</v>
          </cell>
          <cell r="E10">
            <v>1</v>
          </cell>
        </row>
        <row r="11">
          <cell r="A11" t="str">
            <v>85-9</v>
          </cell>
          <cell r="B11">
            <v>85</v>
          </cell>
          <cell r="C11" t="str">
            <v>Khay gắn ổ SSD Laptop</v>
          </cell>
          <cell r="D11" t="str">
            <v>Cái</v>
          </cell>
          <cell r="E11">
            <v>1</v>
          </cell>
        </row>
        <row r="12">
          <cell r="A12" t="str">
            <v>85-10</v>
          </cell>
          <cell r="B12">
            <v>85</v>
          </cell>
          <cell r="C12" t="str">
            <v>Camera</v>
          </cell>
          <cell r="D12" t="str">
            <v>Cái</v>
          </cell>
          <cell r="E12">
            <v>4</v>
          </cell>
        </row>
        <row r="13">
          <cell r="A13" t="str">
            <v>86-1</v>
          </cell>
          <cell r="B13">
            <v>86</v>
          </cell>
          <cell r="C13" t="str">
            <v>Giấy A4</v>
          </cell>
          <cell r="D13" t="str">
            <v>Ram</v>
          </cell>
          <cell r="E13">
            <v>40</v>
          </cell>
          <cell r="F13" t="str">
            <v>Văn phòng phẩm quý 3</v>
          </cell>
          <cell r="G13">
            <v>43697</v>
          </cell>
        </row>
        <row r="14">
          <cell r="A14" t="str">
            <v>86-2</v>
          </cell>
          <cell r="B14">
            <v>86</v>
          </cell>
          <cell r="C14" t="str">
            <v>Mực 26A</v>
          </cell>
          <cell r="D14" t="str">
            <v>Hộp</v>
          </cell>
          <cell r="E14">
            <v>5</v>
          </cell>
        </row>
        <row r="15">
          <cell r="A15" t="str">
            <v>86-3</v>
          </cell>
          <cell r="B15">
            <v>86</v>
          </cell>
          <cell r="C15" t="str">
            <v>Mực 80A</v>
          </cell>
          <cell r="D15" t="str">
            <v>Hộp</v>
          </cell>
          <cell r="E15">
            <v>2</v>
          </cell>
        </row>
        <row r="16">
          <cell r="A16" t="str">
            <v>125-1</v>
          </cell>
          <cell r="B16">
            <v>125</v>
          </cell>
          <cell r="C16" t="str">
            <v>Giấy A4</v>
          </cell>
          <cell r="D16" t="str">
            <v>Ram</v>
          </cell>
          <cell r="E16">
            <v>40</v>
          </cell>
          <cell r="F16" t="str">
            <v>Văn phòng phẩm quý 4</v>
          </cell>
          <cell r="G16">
            <v>43766</v>
          </cell>
        </row>
        <row r="17">
          <cell r="A17" t="str">
            <v>125-2</v>
          </cell>
          <cell r="B17">
            <v>125</v>
          </cell>
          <cell r="C17" t="str">
            <v>Mực 26A</v>
          </cell>
          <cell r="D17" t="str">
            <v>Hộp</v>
          </cell>
          <cell r="E17">
            <v>5</v>
          </cell>
        </row>
        <row r="18">
          <cell r="A18" t="str">
            <v>125-3</v>
          </cell>
          <cell r="B18">
            <v>125</v>
          </cell>
          <cell r="C18" t="str">
            <v>Mực 80A</v>
          </cell>
          <cell r="D18" t="str">
            <v>Hộp</v>
          </cell>
          <cell r="E18">
            <v>2</v>
          </cell>
        </row>
        <row r="19">
          <cell r="A19" t="str">
            <v>422-1</v>
          </cell>
          <cell r="B19">
            <v>422</v>
          </cell>
          <cell r="C19" t="str">
            <v>Mực in LASEZ 80A</v>
          </cell>
          <cell r="D19" t="str">
            <v>Hộp</v>
          </cell>
          <cell r="E19">
            <v>2</v>
          </cell>
          <cell r="F19" t="str">
            <v>Mực in, giấy in quý 4 năm 2020</v>
          </cell>
          <cell r="G19">
            <v>44160</v>
          </cell>
        </row>
        <row r="20">
          <cell r="A20" t="str">
            <v>422-2</v>
          </cell>
          <cell r="B20">
            <v>422</v>
          </cell>
          <cell r="C20" t="str">
            <v>Mực in LASEZ 26A</v>
          </cell>
          <cell r="D20" t="str">
            <v>Hộp</v>
          </cell>
          <cell r="E20">
            <v>5</v>
          </cell>
        </row>
        <row r="21">
          <cell r="A21" t="str">
            <v>422-3</v>
          </cell>
          <cell r="B21">
            <v>422</v>
          </cell>
          <cell r="C21" t="str">
            <v xml:space="preserve">Mực in LASER 05A </v>
          </cell>
          <cell r="D21" t="str">
            <v>Hộp</v>
          </cell>
          <cell r="E21">
            <v>1</v>
          </cell>
        </row>
        <row r="22">
          <cell r="A22" t="str">
            <v>422-4</v>
          </cell>
          <cell r="B22">
            <v>422</v>
          </cell>
          <cell r="C22" t="str">
            <v xml:space="preserve">Giấy photo A4 </v>
          </cell>
          <cell r="D22" t="str">
            <v>Ram</v>
          </cell>
          <cell r="E22">
            <v>30</v>
          </cell>
        </row>
        <row r="23">
          <cell r="A23" t="str">
            <v>110-1</v>
          </cell>
          <cell r="B23">
            <v>110</v>
          </cell>
          <cell r="C23" t="str">
            <v>Mực in LASEZ 26A</v>
          </cell>
          <cell r="D23" t="str">
            <v>Hộp</v>
          </cell>
          <cell r="E23">
            <v>6</v>
          </cell>
          <cell r="F23" t="str">
            <v>Mực in, giấy in quý 1 năm 2021</v>
          </cell>
          <cell r="G23">
            <v>44263</v>
          </cell>
        </row>
        <row r="24">
          <cell r="A24" t="str">
            <v>110-2</v>
          </cell>
          <cell r="B24">
            <v>110</v>
          </cell>
          <cell r="C24" t="str">
            <v xml:space="preserve">Giấy photo A4 </v>
          </cell>
          <cell r="D24" t="str">
            <v>Ram</v>
          </cell>
          <cell r="E24">
            <v>30</v>
          </cell>
        </row>
        <row r="25">
          <cell r="A25" t="str">
            <v>110-3</v>
          </cell>
          <cell r="B25">
            <v>110</v>
          </cell>
          <cell r="C25" t="str">
            <v xml:space="preserve">Mực sạc máy in A4 </v>
          </cell>
          <cell r="D25" t="str">
            <v>Hộp</v>
          </cell>
          <cell r="E25">
            <v>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7"/>
  <sheetViews>
    <sheetView workbookViewId="0">
      <selection activeCell="H11" sqref="H11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6.109375" style="25" customWidth="1"/>
    <col min="4" max="4" width="14.88671875" style="2" customWidth="1"/>
    <col min="5" max="16384" width="8.88671875" style="2"/>
  </cols>
  <sheetData>
    <row r="1" spans="1:4" s="1" customFormat="1" ht="45.75" customHeight="1">
      <c r="A1" s="15" t="s">
        <v>7</v>
      </c>
      <c r="B1" s="1" t="s">
        <v>9</v>
      </c>
      <c r="C1" s="1" t="s">
        <v>38</v>
      </c>
      <c r="D1" s="1" t="s">
        <v>31</v>
      </c>
    </row>
    <row r="2" spans="1:4" customFormat="1">
      <c r="A2" t="s">
        <v>8</v>
      </c>
      <c r="B2" t="s">
        <v>32</v>
      </c>
      <c r="C2" s="24" t="s">
        <v>39</v>
      </c>
      <c r="D2" s="17">
        <f ca="1">DATE(YEAR(TODAY()),RANDBETWEEN(1,12),RANDBETWEEN(1,28))</f>
        <v>44550</v>
      </c>
    </row>
    <row r="3" spans="1:4" customFormat="1">
      <c r="B3" t="s">
        <v>33</v>
      </c>
      <c r="C3" s="24" t="s">
        <v>40</v>
      </c>
      <c r="D3" s="17">
        <f t="shared" ref="D3:D7" ca="1" si="0">DATE(YEAR(TODAY()),RANDBETWEEN(1,12),RANDBETWEEN(1,28))</f>
        <v>44520</v>
      </c>
    </row>
    <row r="4" spans="1:4" customFormat="1">
      <c r="A4" t="s">
        <v>8</v>
      </c>
      <c r="B4" t="s">
        <v>34</v>
      </c>
      <c r="C4" s="24" t="s">
        <v>41</v>
      </c>
      <c r="D4" s="17">
        <f t="shared" ca="1" si="0"/>
        <v>44450</v>
      </c>
    </row>
    <row r="5" spans="1:4" s="3" customFormat="1">
      <c r="B5" t="s">
        <v>35</v>
      </c>
      <c r="C5" s="24" t="s">
        <v>42</v>
      </c>
      <c r="D5" s="17">
        <f t="shared" ca="1" si="0"/>
        <v>44418</v>
      </c>
    </row>
    <row r="6" spans="1:4">
      <c r="B6" t="s">
        <v>36</v>
      </c>
      <c r="C6" s="24" t="s">
        <v>43</v>
      </c>
      <c r="D6" s="17">
        <f t="shared" ca="1" si="0"/>
        <v>44416</v>
      </c>
    </row>
    <row r="7" spans="1:4">
      <c r="B7" t="s">
        <v>37</v>
      </c>
      <c r="C7" s="24" t="s">
        <v>44</v>
      </c>
      <c r="D7" s="17">
        <f t="shared" ca="1" si="0"/>
        <v>44423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6"/>
  <sheetViews>
    <sheetView workbookViewId="0">
      <selection activeCell="F10" sqref="F10"/>
    </sheetView>
  </sheetViews>
  <sheetFormatPr defaultRowHeight="14.4"/>
  <cols>
    <col min="2" max="2" width="13.109375" customWidth="1"/>
    <col min="3" max="3" width="24.109375" customWidth="1"/>
    <col min="4" max="4" width="8.6640625" customWidth="1"/>
    <col min="5" max="5" width="7.77734375" customWidth="1"/>
    <col min="6" max="6" width="13.109375" bestFit="1" customWidth="1"/>
  </cols>
  <sheetData>
    <row r="1" spans="1:6" ht="21" customHeight="1">
      <c r="A1" s="16" t="s">
        <v>7</v>
      </c>
      <c r="B1" s="23" t="s">
        <v>51</v>
      </c>
      <c r="C1" s="23" t="s">
        <v>21</v>
      </c>
      <c r="D1" s="23" t="s">
        <v>28</v>
      </c>
      <c r="E1" s="23" t="s">
        <v>29</v>
      </c>
      <c r="F1" s="23" t="s">
        <v>30</v>
      </c>
    </row>
    <row r="2" spans="1:6" ht="15.6">
      <c r="A2" s="16"/>
      <c r="B2" s="21" t="str">
        <f>"{#table}{"&amp;B1&amp;"}"</f>
        <v>{#table}{TT}</v>
      </c>
      <c r="C2" s="22" t="str">
        <f>"{"&amp;C1&amp;"}"</f>
        <v>{HangMuc}</v>
      </c>
      <c r="D2" s="21" t="str">
        <f t="shared" ref="D2:E2" si="0">"{"&amp;D1&amp;"}"</f>
        <v>{x4}</v>
      </c>
      <c r="E2" s="21" t="str">
        <f t="shared" si="0"/>
        <v>{x5}</v>
      </c>
      <c r="F2" s="21" t="str">
        <f t="shared" ref="F2" si="1">"{#table}{"&amp;F1&amp;"}"</f>
        <v>{#table}{x6}</v>
      </c>
    </row>
    <row r="3" spans="1:6">
      <c r="A3" t="s">
        <v>8</v>
      </c>
      <c r="B3" s="19">
        <f>COUNTIF($A$3:A3,"x")</f>
        <v>1</v>
      </c>
      <c r="C3" t="s">
        <v>1</v>
      </c>
      <c r="D3" t="s">
        <v>0</v>
      </c>
      <c r="E3">
        <v>9</v>
      </c>
      <c r="F3" t="s">
        <v>45</v>
      </c>
    </row>
    <row r="4" spans="1:6">
      <c r="A4" t="s">
        <v>8</v>
      </c>
      <c r="B4" s="19">
        <f>COUNTIF($A$3:A4,"x")</f>
        <v>2</v>
      </c>
      <c r="C4" t="s">
        <v>2</v>
      </c>
      <c r="D4" t="s">
        <v>0</v>
      </c>
      <c r="E4">
        <v>31</v>
      </c>
      <c r="F4" t="s">
        <v>46</v>
      </c>
    </row>
    <row r="5" spans="1:6">
      <c r="B5" s="19">
        <f>COUNTIF($A$3:A5,"x")</f>
        <v>2</v>
      </c>
      <c r="C5" t="s">
        <v>10</v>
      </c>
      <c r="D5" t="s">
        <v>0</v>
      </c>
      <c r="E5">
        <v>20</v>
      </c>
      <c r="F5" t="s">
        <v>47</v>
      </c>
    </row>
    <row r="6" spans="1:6">
      <c r="A6" t="s">
        <v>8</v>
      </c>
      <c r="B6" s="19">
        <f>COUNTIF($A$3:A6,"x")</f>
        <v>3</v>
      </c>
      <c r="C6" t="s">
        <v>11</v>
      </c>
      <c r="D6" t="s">
        <v>0</v>
      </c>
      <c r="E6">
        <v>0</v>
      </c>
      <c r="F6" t="s">
        <v>48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E20" sqref="E2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H84"/>
  <sheetViews>
    <sheetView tabSelected="1" zoomScale="85" zoomScaleNormal="85" workbookViewId="0">
      <selection activeCell="K8" sqref="K8"/>
    </sheetView>
  </sheetViews>
  <sheetFormatPr defaultRowHeight="16.8"/>
  <cols>
    <col min="1" max="1" width="38.21875" style="11" customWidth="1"/>
    <col min="2" max="2" width="19.5546875" style="4" customWidth="1"/>
    <col min="3" max="3" width="15" style="6" customWidth="1"/>
    <col min="4" max="4" width="66" style="4" customWidth="1"/>
    <col min="5" max="5" width="11.5546875" style="12" customWidth="1"/>
    <col min="6" max="6" width="8.88671875" style="4"/>
    <col min="7" max="7" width="12.6640625" style="4" customWidth="1"/>
    <col min="9" max="16384" width="8.88671875" style="4"/>
  </cols>
  <sheetData>
    <row r="1" spans="1:8">
      <c r="A1" s="11" t="str">
        <f ca="1">"{"&amp;C1&amp;B1&amp;"}"</f>
        <v>{HoTen | upper}</v>
      </c>
      <c r="B1" s="4" t="s">
        <v>13</v>
      </c>
      <c r="C1" s="5" t="str" cm="1">
        <f t="array" aca="1" ref="C1:D4" ca="1">TRANSPOSE(OFFSET(_Merge!B1,0,0,2,COUNTA(_Merge!1:1)))</f>
        <v>HoTen</v>
      </c>
      <c r="D1" s="4" t="str">
        <f ca="1"/>
        <v>Nguyễn Văn 1</v>
      </c>
      <c r="G1" s="18" t="s">
        <v>50</v>
      </c>
    </row>
    <row r="2" spans="1:8">
      <c r="A2" s="11" t="str">
        <f ca="1">"{"&amp;C2&amp;B2&amp;"}"</f>
        <v>{Id | number}</v>
      </c>
      <c r="B2" s="4" t="s">
        <v>15</v>
      </c>
      <c r="C2" s="5" t="str">
        <f ca="1"/>
        <v>Id</v>
      </c>
      <c r="D2" s="8" t="str">
        <f ca="1"/>
        <v>27014</v>
      </c>
      <c r="G2" s="10" t="s">
        <v>12</v>
      </c>
      <c r="H2" s="20" t="s">
        <v>52</v>
      </c>
    </row>
    <row r="3" spans="1:8">
      <c r="A3" s="11" t="str">
        <f t="shared" ref="A3:A66" ca="1" si="0">"{"&amp;C3&amp;B3&amp;"}"</f>
        <v>{NgaySinh}</v>
      </c>
      <c r="C3" s="5" t="str">
        <f ca="1"/>
        <v>NgaySinh</v>
      </c>
      <c r="D3" s="4">
        <f ca="1"/>
        <v>44550</v>
      </c>
      <c r="G3" s="14" t="s">
        <v>13</v>
      </c>
      <c r="H3" s="20" t="s">
        <v>53</v>
      </c>
    </row>
    <row r="4" spans="1:8">
      <c r="A4" s="11" t="str">
        <f t="shared" ca="1" si="0"/>
        <v>{0}</v>
      </c>
      <c r="C4" s="5">
        <f ca="1"/>
        <v>0</v>
      </c>
      <c r="D4" s="4">
        <f ca="1"/>
        <v>0</v>
      </c>
      <c r="G4" s="10" t="s">
        <v>14</v>
      </c>
      <c r="H4" s="20" t="s">
        <v>54</v>
      </c>
    </row>
    <row r="5" spans="1:8">
      <c r="A5" s="11" t="str">
        <f t="shared" si="0"/>
        <v>{}</v>
      </c>
      <c r="C5" s="5"/>
      <c r="D5" s="9"/>
      <c r="G5" s="10" t="s">
        <v>15</v>
      </c>
      <c r="H5" s="20" t="s">
        <v>55</v>
      </c>
    </row>
    <row r="6" spans="1:8">
      <c r="A6" s="11" t="str">
        <f t="shared" si="0"/>
        <v>{}</v>
      </c>
      <c r="C6" s="5"/>
      <c r="G6" s="10" t="s">
        <v>16</v>
      </c>
    </row>
    <row r="7" spans="1:8">
      <c r="A7" s="11" t="str">
        <f t="shared" si="0"/>
        <v>{}</v>
      </c>
      <c r="C7" s="5"/>
      <c r="D7" s="9"/>
      <c r="G7" s="10" t="s">
        <v>17</v>
      </c>
    </row>
    <row r="8" spans="1:8">
      <c r="A8" s="11" t="str">
        <f t="shared" si="0"/>
        <v>{}</v>
      </c>
      <c r="C8" s="5"/>
      <c r="G8" s="10" t="s">
        <v>18</v>
      </c>
    </row>
    <row r="9" spans="1:8">
      <c r="A9" s="11" t="str">
        <f t="shared" si="0"/>
        <v>{}</v>
      </c>
      <c r="C9" s="5"/>
      <c r="D9" s="9"/>
      <c r="G9" s="10" t="s">
        <v>19</v>
      </c>
    </row>
    <row r="10" spans="1:8">
      <c r="A10" s="11" t="str">
        <f t="shared" si="0"/>
        <v>{}</v>
      </c>
      <c r="C10" s="5"/>
      <c r="G10" s="18" t="s">
        <v>49</v>
      </c>
    </row>
    <row r="11" spans="1:8">
      <c r="A11" s="11" t="str">
        <f t="shared" si="0"/>
        <v>{}</v>
      </c>
      <c r="C11" s="5"/>
      <c r="D11" s="9"/>
      <c r="G11" s="10"/>
    </row>
    <row r="12" spans="1:8">
      <c r="A12" s="11" t="str">
        <f t="shared" si="0"/>
        <v>{}</v>
      </c>
      <c r="C12" s="5"/>
    </row>
    <row r="13" spans="1:8">
      <c r="A13" s="11" t="str">
        <f t="shared" si="0"/>
        <v>{}</v>
      </c>
      <c r="C13" s="5"/>
      <c r="D13" s="9"/>
    </row>
    <row r="14" spans="1:8">
      <c r="A14" s="11" t="str">
        <f t="shared" si="0"/>
        <v>{}</v>
      </c>
      <c r="C14" s="5"/>
    </row>
    <row r="15" spans="1:8">
      <c r="A15" s="11" t="str">
        <f t="shared" si="0"/>
        <v>{}</v>
      </c>
      <c r="C15" s="5"/>
    </row>
    <row r="16" spans="1:8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  <c r="D20" s="9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  <c r="D22" s="9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1">
    <dataValidation type="list" allowBlank="1" showInputMessage="1" showErrorMessage="1" sqref="B1:B84" xr:uid="{F31B0C7A-5E4A-447F-ADC7-0262F67D185A}">
      <formula1>OFFSET($G$2,0,0,COUNTA(G:G))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_Merge</vt:lpstr>
      <vt:lpstr>table</vt:lpstr>
      <vt:lpstr>table1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2021-08-30T03:10:13Z</dcterms:modified>
</cp:coreProperties>
</file>