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2c11005_student_hcmus_edu_vn/Documents/"/>
    </mc:Choice>
  </mc:AlternateContent>
  <xr:revisionPtr revIDLastSave="203" documentId="8_{66FCF421-4B19-F141-91F3-0E6CFEF33B3C}" xr6:coauthVersionLast="47" xr6:coauthVersionMax="47" xr10:uidLastSave="{B75E511C-CB47-47DB-969C-3FC4F70B3512}"/>
  <bookViews>
    <workbookView xWindow="380" yWindow="0" windowWidth="28040" windowHeight="17440" firstSheet="1" activeTab="1" xr2:uid="{3CDC1026-6313-4F45-81E5-7A65941ADF65}"/>
  </bookViews>
  <sheets>
    <sheet name="Sheet1 (2)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C7" i="2"/>
  <c r="B7" i="2"/>
  <c r="C7" i="1"/>
  <c r="C8" i="1" s="1"/>
  <c r="C10" i="1" s="1"/>
  <c r="B8" i="1" l="1"/>
  <c r="B10" i="1" s="1"/>
  <c r="B9" i="1"/>
  <c r="B8" i="2"/>
  <c r="B9" i="2"/>
  <c r="D7" i="2"/>
  <c r="D9" i="2" s="1"/>
  <c r="D12" i="2" s="1"/>
  <c r="C8" i="2"/>
  <c r="C9" i="2"/>
  <c r="C9" i="1"/>
  <c r="B12" i="2"/>
  <c r="C12" i="2"/>
  <c r="D7" i="1"/>
  <c r="D8" i="1" s="1"/>
  <c r="D10" i="1" s="1"/>
  <c r="H13" i="1" l="1"/>
  <c r="D13" i="1"/>
  <c r="B23" i="1"/>
  <c r="B13" i="1"/>
  <c r="D9" i="1"/>
  <c r="D8" i="2"/>
  <c r="B20" i="2"/>
  <c r="B16" i="2"/>
  <c r="B18" i="2"/>
  <c r="B17" i="2"/>
  <c r="B19" i="2"/>
  <c r="B15" i="2"/>
  <c r="B32" i="1" l="1"/>
  <c r="B29" i="1"/>
  <c r="B27" i="1"/>
  <c r="B25" i="1"/>
  <c r="B34" i="1"/>
  <c r="B24" i="1"/>
  <c r="C13" i="1"/>
  <c r="D12" i="1"/>
  <c r="B12" i="1" s="1"/>
  <c r="H12" i="1"/>
  <c r="H12" i="2"/>
  <c r="B15" i="1" l="1"/>
  <c r="B14" i="1"/>
  <c r="B33" i="1"/>
  <c r="B30" i="1"/>
  <c r="B28" i="1"/>
  <c r="B26" i="1"/>
  <c r="C12" i="1"/>
  <c r="B14" i="2"/>
  <c r="B13" i="2"/>
  <c r="B21" i="1" l="1"/>
  <c r="B19" i="1"/>
  <c r="B17" i="1"/>
  <c r="B16" i="1"/>
  <c r="B20" i="1"/>
  <c r="B18" i="1"/>
</calcChain>
</file>

<file path=xl/sharedStrings.xml><?xml version="1.0" encoding="utf-8"?>
<sst xmlns="http://schemas.openxmlformats.org/spreadsheetml/2006/main" count="75" uniqueCount="46">
  <si>
    <t>x1</t>
  </si>
  <si>
    <t>x2</t>
  </si>
  <si>
    <t>x3</t>
  </si>
  <si>
    <t>w14</t>
  </si>
  <si>
    <t>w15</t>
  </si>
  <si>
    <t>w24</t>
  </si>
  <si>
    <t>w25</t>
  </si>
  <si>
    <t>w34</t>
  </si>
  <si>
    <t>w35</t>
  </si>
  <si>
    <t>w46</t>
  </si>
  <si>
    <t>w56</t>
  </si>
  <si>
    <t>theta4</t>
  </si>
  <si>
    <t>theta5</t>
  </si>
  <si>
    <t>theta6</t>
  </si>
  <si>
    <t xml:space="preserve">Desired: </t>
  </si>
  <si>
    <t>Learning rate (alpha)</t>
  </si>
  <si>
    <t>x4</t>
  </si>
  <si>
    <t>x5</t>
  </si>
  <si>
    <t>x6</t>
  </si>
  <si>
    <t>Sum:</t>
  </si>
  <si>
    <t>Sum + Bias:</t>
  </si>
  <si>
    <t>Output value:</t>
  </si>
  <si>
    <t>Error Gradient</t>
  </si>
  <si>
    <t>Update w46</t>
  </si>
  <si>
    <t>Update w56</t>
  </si>
  <si>
    <t>Update w14</t>
  </si>
  <si>
    <t>Update w15</t>
  </si>
  <si>
    <t>Update w24</t>
  </si>
  <si>
    <t>Update w25</t>
  </si>
  <si>
    <t>Update w34</t>
  </si>
  <si>
    <t>Update w35</t>
  </si>
  <si>
    <t>Sum (Ignore Bias):</t>
  </si>
  <si>
    <t>Output value(No Bias):</t>
  </si>
  <si>
    <t>Output value(Bias):</t>
  </si>
  <si>
    <t>Error Gradient(Bias)</t>
  </si>
  <si>
    <t>Update w46 (Bias)</t>
  </si>
  <si>
    <t>Update w56 (Bias)</t>
  </si>
  <si>
    <t>Update w14 (Bias)</t>
  </si>
  <si>
    <t>Update w15 (Bias)</t>
  </si>
  <si>
    <t>Update w24 (Bias)</t>
  </si>
  <si>
    <t>Update w25 (Bias)</t>
  </si>
  <si>
    <t>Update w34 (Bias)</t>
  </si>
  <si>
    <t>Update w35 (Bias)</t>
  </si>
  <si>
    <t>Update theta 4 (bias)</t>
  </si>
  <si>
    <t>Update theta 5 (bias)</t>
  </si>
  <si>
    <t>Update theta 6 (bias)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</si>
</sst>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BB1E-C137-7B4E-8197-16D0AD38794A}">
  <dimension ref="A1:N20"/>
  <sheetViews>
    <sheetView zoomScale="164" workbookViewId="0">
      <selection activeCell="C12" sqref="C12"/>
    </sheetView>
  </sheetViews>
  <sheetFormatPr defaultColWidth="11" defaultRowHeight="15.95"/>
  <cols>
    <col min="1" max="1" width="20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1" customFormat="1">
      <c r="A2" s="1">
        <v>1</v>
      </c>
      <c r="B2" s="1">
        <v>0</v>
      </c>
      <c r="C2" s="1">
        <v>1</v>
      </c>
      <c r="D2" s="1">
        <v>0.2</v>
      </c>
      <c r="E2" s="1">
        <v>-0.3</v>
      </c>
      <c r="F2" s="1">
        <v>0.4</v>
      </c>
      <c r="G2" s="1">
        <v>0.1</v>
      </c>
      <c r="H2" s="1">
        <v>-0.5</v>
      </c>
      <c r="I2" s="1">
        <v>0.2</v>
      </c>
      <c r="J2" s="1">
        <v>-0.3</v>
      </c>
      <c r="K2" s="1">
        <v>-0.2</v>
      </c>
      <c r="L2" s="1">
        <v>-0.4</v>
      </c>
      <c r="M2" s="1">
        <v>0.2</v>
      </c>
      <c r="N2" s="1">
        <v>0.1</v>
      </c>
    </row>
    <row r="4" spans="1:14">
      <c r="A4" t="s">
        <v>14</v>
      </c>
      <c r="B4">
        <v>1</v>
      </c>
    </row>
    <row r="5" spans="1:14">
      <c r="A5" t="s">
        <v>15</v>
      </c>
      <c r="B5">
        <v>0.9</v>
      </c>
    </row>
    <row r="6" spans="1:14">
      <c r="B6" t="s">
        <v>16</v>
      </c>
      <c r="C6" t="s">
        <v>17</v>
      </c>
      <c r="D6" t="s">
        <v>18</v>
      </c>
    </row>
    <row r="7" spans="1:14">
      <c r="A7" t="s">
        <v>19</v>
      </c>
      <c r="B7">
        <f>SUM($A$2*D2, $B$2*F2, $C$2*H2)</f>
        <v>-0.3</v>
      </c>
      <c r="C7">
        <f>SUM($A$2*E2, $B$2*G2, $C$2*I2)</f>
        <v>-9.9999999999999978E-2</v>
      </c>
      <c r="D7">
        <f>SUM(B7*J2, C7*K2)</f>
        <v>0.10999999999999999</v>
      </c>
    </row>
    <row r="8" spans="1:14">
      <c r="A8" t="s">
        <v>20</v>
      </c>
      <c r="B8" s="1">
        <f>B7+L2</f>
        <v>-0.7</v>
      </c>
      <c r="C8" s="1">
        <f>C7+M2</f>
        <v>0.10000000000000003</v>
      </c>
      <c r="D8" s="1">
        <f>D7+N2</f>
        <v>0.21</v>
      </c>
    </row>
    <row r="9" spans="1:14">
      <c r="A9" t="s">
        <v>21</v>
      </c>
      <c r="B9">
        <f>1/(1+EXP(-B7))</f>
        <v>0.42555748318834102</v>
      </c>
      <c r="C9">
        <f>1/(1+EXP(-C7))</f>
        <v>0.47502081252105999</v>
      </c>
      <c r="D9">
        <f>1/(1+EXP(-D7))</f>
        <v>0.52747230434459369</v>
      </c>
    </row>
    <row r="12" spans="1:14">
      <c r="A12" t="s">
        <v>22</v>
      </c>
      <c r="B12">
        <f>B9*(1-B9)*($B$4-B9)</f>
        <v>0.14042724782316104</v>
      </c>
      <c r="C12">
        <f>C9*(1-C9)*($B$4-C9)</f>
        <v>0.13091723095717991</v>
      </c>
      <c r="D12">
        <f>D9*(1-D9)*($B$4-D9)</f>
        <v>0.11777529426459271</v>
      </c>
      <c r="H12">
        <f>1/2*((1-D9)^2)</f>
        <v>0.11164121158070414</v>
      </c>
    </row>
    <row r="13" spans="1:14">
      <c r="A13" t="s">
        <v>23</v>
      </c>
      <c r="B13">
        <f>B5*J2*D12</f>
        <v>-3.1799329451440032E-2</v>
      </c>
    </row>
    <row r="14" spans="1:14">
      <c r="A14" t="s">
        <v>24</v>
      </c>
      <c r="B14">
        <f>B5*K2*D12</f>
        <v>-2.1199552967626691E-2</v>
      </c>
    </row>
    <row r="15" spans="1:14">
      <c r="A15" t="s">
        <v>25</v>
      </c>
      <c r="B15">
        <f>B5*A2*B12</f>
        <v>0.12638452304084494</v>
      </c>
    </row>
    <row r="16" spans="1:14">
      <c r="A16" t="s">
        <v>26</v>
      </c>
      <c r="B16">
        <f>B5*A2*C12</f>
        <v>0.11782550786146193</v>
      </c>
    </row>
    <row r="17" spans="1:2">
      <c r="A17" t="s">
        <v>27</v>
      </c>
      <c r="B17">
        <f>B5*B2*B12</f>
        <v>0</v>
      </c>
    </row>
    <row r="18" spans="1:2">
      <c r="A18" t="s">
        <v>28</v>
      </c>
      <c r="B18">
        <f>B5*B2*C12</f>
        <v>0</v>
      </c>
    </row>
    <row r="19" spans="1:2">
      <c r="A19" t="s">
        <v>29</v>
      </c>
      <c r="B19">
        <f>B5*C2*B12</f>
        <v>0.12638452304084494</v>
      </c>
    </row>
    <row r="20" spans="1:2">
      <c r="A20" t="s">
        <v>30</v>
      </c>
      <c r="B20">
        <f>B5*C2*C12</f>
        <v>0.11782550786146193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5E009-5321-354C-A789-9C5A319B4A67}">
  <dimension ref="A1:N34"/>
  <sheetViews>
    <sheetView tabSelected="1" zoomScale="164" workbookViewId="0">
      <selection activeCell="B7" sqref="B7"/>
    </sheetView>
  </sheetViews>
  <sheetFormatPr defaultColWidth="11" defaultRowHeight="15.95"/>
  <cols>
    <col min="1" max="1" width="20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1" customFormat="1">
      <c r="A2" s="1">
        <v>1</v>
      </c>
      <c r="B2" s="1">
        <v>0</v>
      </c>
      <c r="C2" s="1">
        <v>1</v>
      </c>
      <c r="D2" s="1">
        <v>0.2</v>
      </c>
      <c r="E2" s="1">
        <v>-0.3</v>
      </c>
      <c r="F2" s="1">
        <v>0.4</v>
      </c>
      <c r="G2" s="1">
        <v>0.1</v>
      </c>
      <c r="H2" s="1">
        <v>-0.5</v>
      </c>
      <c r="I2" s="1">
        <v>0.2</v>
      </c>
      <c r="J2" s="1">
        <v>-0.3</v>
      </c>
      <c r="K2" s="1">
        <v>-0.2</v>
      </c>
      <c r="L2" s="1">
        <v>-0.4</v>
      </c>
      <c r="M2" s="1">
        <v>0.2</v>
      </c>
      <c r="N2" s="1">
        <v>0.1</v>
      </c>
    </row>
    <row r="4" spans="1:14">
      <c r="A4" t="s">
        <v>14</v>
      </c>
      <c r="B4">
        <v>1</v>
      </c>
    </row>
    <row r="5" spans="1:14">
      <c r="A5" t="s">
        <v>15</v>
      </c>
      <c r="B5">
        <v>0.9</v>
      </c>
    </row>
    <row r="6" spans="1:14">
      <c r="B6" t="s">
        <v>16</v>
      </c>
      <c r="C6" t="s">
        <v>17</v>
      </c>
      <c r="D6" t="s">
        <v>18</v>
      </c>
    </row>
    <row r="7" spans="1:14">
      <c r="A7" t="s">
        <v>31</v>
      </c>
      <c r="B7">
        <f>SUM($A$2*D2, $B$2*F2, $C$2*H2)</f>
        <v>-0.3</v>
      </c>
      <c r="C7">
        <f>SUM($A$2*E2, $B$2*G2, $C$2*I2)</f>
        <v>-9.9999999999999978E-2</v>
      </c>
      <c r="D7">
        <f>SUM(B7*J2, C7*K2)</f>
        <v>0.10999999999999999</v>
      </c>
    </row>
    <row r="8" spans="1:14">
      <c r="A8" t="s">
        <v>20</v>
      </c>
      <c r="B8" s="1">
        <f>B7+L2</f>
        <v>-0.7</v>
      </c>
      <c r="C8" s="1">
        <f>C7+M2</f>
        <v>0.10000000000000003</v>
      </c>
      <c r="D8" s="1">
        <f>D7+N2</f>
        <v>0.21</v>
      </c>
    </row>
    <row r="9" spans="1:14">
      <c r="A9" t="s">
        <v>32</v>
      </c>
      <c r="B9">
        <f>1/(1+EXP(-B7))</f>
        <v>0.42555748318834102</v>
      </c>
      <c r="C9">
        <f>1/(1+EXP(-C7))</f>
        <v>0.47502081252105999</v>
      </c>
      <c r="D9">
        <f>1/(1+EXP(-D7))</f>
        <v>0.52747230434459369</v>
      </c>
    </row>
    <row r="10" spans="1:14">
      <c r="A10" t="s">
        <v>33</v>
      </c>
      <c r="B10">
        <f>1/(1+EXP(-B8))</f>
        <v>0.33181222783183389</v>
      </c>
      <c r="C10">
        <f>1/(1+EXP(-C8))</f>
        <v>0.52497918747894001</v>
      </c>
      <c r="D10">
        <f>1/(1+EXP(-D8))</f>
        <v>0.5523079095743253</v>
      </c>
    </row>
    <row r="12" spans="1:14">
      <c r="A12" t="s">
        <v>22</v>
      </c>
      <c r="B12">
        <f>B9*(1-B9)*($D$12*J2)</f>
        <v>-8.6373448784409345E-3</v>
      </c>
      <c r="C12">
        <f>C9*(1-C9)*($D$12*K2)</f>
        <v>-5.8740673032513513E-3</v>
      </c>
      <c r="D12">
        <f>D9*(1-D9)*($B$4-D9)</f>
        <v>0.11777529426459271</v>
      </c>
      <c r="H12">
        <f>1/2*((1-D9)^2)</f>
        <v>0.11164121158070414</v>
      </c>
    </row>
    <row r="13" spans="1:14">
      <c r="A13" t="s">
        <v>34</v>
      </c>
      <c r="B13">
        <f>B10*(1-B10)*($D$13*J2)</f>
        <v>-7.362957113840685E-3</v>
      </c>
      <c r="C13">
        <f>C10*(1-C10)*($D$13*K2)</f>
        <v>-5.5210899932191491E-3</v>
      </c>
      <c r="D13">
        <f>D10*(1-D10)*($B$4-D10)</f>
        <v>0.11069808448615583</v>
      </c>
      <c r="H13">
        <f>1/2*((1-D10)^2)</f>
        <v>0.10021410391485525</v>
      </c>
    </row>
    <row r="14" spans="1:14">
      <c r="A14" t="s">
        <v>23</v>
      </c>
      <c r="B14">
        <f>J2+B5*B9*D12</f>
        <v>-0.25489185797189429</v>
      </c>
    </row>
    <row r="15" spans="1:14">
      <c r="A15" t="s">
        <v>24</v>
      </c>
      <c r="B15">
        <f>K2+B5*C9*D12</f>
        <v>-0.14964885562117361</v>
      </c>
    </row>
    <row r="16" spans="1:14">
      <c r="A16" t="s">
        <v>25</v>
      </c>
      <c r="B16">
        <f>D2+$B$5*$A$2*B12</f>
        <v>0.19222638960940316</v>
      </c>
    </row>
    <row r="17" spans="1:2">
      <c r="A17" t="s">
        <v>26</v>
      </c>
      <c r="B17">
        <f>E2+$B$5*$A$2*C12</f>
        <v>-0.30528666057292619</v>
      </c>
    </row>
    <row r="18" spans="1:2">
      <c r="A18" t="s">
        <v>27</v>
      </c>
      <c r="B18">
        <f>F2+$B$5*$B$2*B12</f>
        <v>0.4</v>
      </c>
    </row>
    <row r="19" spans="1:2">
      <c r="A19" t="s">
        <v>28</v>
      </c>
      <c r="B19">
        <f>G2+$B$5*$B$2*C12</f>
        <v>0.1</v>
      </c>
    </row>
    <row r="20" spans="1:2">
      <c r="A20" t="s">
        <v>29</v>
      </c>
      <c r="B20">
        <f>H2+$B$5*$C$2*B12</f>
        <v>-0.50777361039059687</v>
      </c>
    </row>
    <row r="21" spans="1:2">
      <c r="A21" t="s">
        <v>30</v>
      </c>
      <c r="B21">
        <f>I2+$B$5*$C$2*C12</f>
        <v>0.19471333942707381</v>
      </c>
    </row>
    <row r="23" spans="1:2">
      <c r="A23" t="s">
        <v>35</v>
      </c>
      <c r="B23">
        <f>J2+B5*B10*D13</f>
        <v>-0.26694211977293886</v>
      </c>
    </row>
    <row r="24" spans="1:2">
      <c r="A24" t="s">
        <v>36</v>
      </c>
      <c r="B24">
        <f>K2+B5*C10*D13</f>
        <v>-0.14769722859588458</v>
      </c>
    </row>
    <row r="25" spans="1:2">
      <c r="A25" t="s">
        <v>37</v>
      </c>
      <c r="B25">
        <f>D2+B5*A2*B13</f>
        <v>0.19337333859754338</v>
      </c>
    </row>
    <row r="26" spans="1:2">
      <c r="A26" t="s">
        <v>38</v>
      </c>
      <c r="B26">
        <f>E2+B5*A2*C13</f>
        <v>-0.30496898099389724</v>
      </c>
    </row>
    <row r="27" spans="1:2">
      <c r="A27" t="s">
        <v>39</v>
      </c>
      <c r="B27">
        <f>F2+B5*B2*B13</f>
        <v>0.4</v>
      </c>
    </row>
    <row r="28" spans="1:2">
      <c r="A28" t="s">
        <v>40</v>
      </c>
      <c r="B28">
        <f>G2+B5*B2*C13</f>
        <v>0.1</v>
      </c>
    </row>
    <row r="29" spans="1:2">
      <c r="A29" t="s">
        <v>41</v>
      </c>
      <c r="B29">
        <f>H2+B5*C2*B13</f>
        <v>-0.5066266614024566</v>
      </c>
    </row>
    <row r="30" spans="1:2">
      <c r="A30" t="s">
        <v>42</v>
      </c>
      <c r="B30">
        <f>I2+B5*C2*C13</f>
        <v>0.19503101900610278</v>
      </c>
    </row>
    <row r="32" spans="1:2">
      <c r="A32" t="s">
        <v>43</v>
      </c>
      <c r="B32">
        <f>L2+B5*B13</f>
        <v>-0.40662666140245662</v>
      </c>
    </row>
    <row r="33" spans="1:2">
      <c r="A33" t="s">
        <v>44</v>
      </c>
      <c r="B33">
        <f>M2+B5*C13</f>
        <v>0.19503101900610278</v>
      </c>
    </row>
    <row r="34" spans="1:2">
      <c r="A34" t="s">
        <v>45</v>
      </c>
      <c r="B34">
        <f>N2+B5*D13</f>
        <v>0.19962827603754024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Thị Thu Duyên</dc:creator>
  <cp:keywords/>
  <dc:description/>
  <cp:lastModifiedBy>Đặng Hoàng Minh Triết</cp:lastModifiedBy>
  <cp:revision/>
  <dcterms:created xsi:type="dcterms:W3CDTF">2024-01-11T11:34:15Z</dcterms:created>
  <dcterms:modified xsi:type="dcterms:W3CDTF">2024-02-27T05:31:01Z</dcterms:modified>
  <cp:category/>
  <cp:contentStatus/>
</cp:coreProperties>
</file>