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3\project3\"/>
    </mc:Choice>
  </mc:AlternateContent>
  <xr:revisionPtr revIDLastSave="0" documentId="13_ncr:1_{7696E8A4-E1C0-4AEA-8545-0ADD4E5EEDFC}" xr6:coauthVersionLast="47" xr6:coauthVersionMax="47" xr10:uidLastSave="{00000000-0000-0000-0000-000000000000}"/>
  <bookViews>
    <workbookView xWindow="-108" yWindow="-108" windowWidth="23256" windowHeight="12576" firstSheet="1" activeTab="3" xr2:uid="{00000000-000D-0000-FFFF-FFFF00000000}"/>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s>
  <calcPr calcId="191029"/>
</workbook>
</file>

<file path=xl/calcChain.xml><?xml version="1.0" encoding="utf-8"?>
<calcChain xmlns="http://schemas.openxmlformats.org/spreadsheetml/2006/main">
  <c r="H23" i="5" l="1"/>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5" i="5"/>
  <c r="H15" i="5" s="1"/>
  <c r="G16" i="5" s="1"/>
  <c r="H16" i="5" s="1"/>
  <c r="G17" i="5" s="1"/>
  <c r="H17" i="5" s="1"/>
  <c r="G18" i="5" s="1"/>
  <c r="H18" i="5" s="1"/>
  <c r="G19" i="5" s="1"/>
  <c r="H19" i="5" s="1"/>
  <c r="G20" i="5" s="1"/>
  <c r="H20" i="5" s="1"/>
  <c r="G21" i="5" s="1"/>
  <c r="H21" i="5" s="1"/>
  <c r="G22" i="5" s="1"/>
  <c r="H22" i="5" s="1"/>
  <c r="L10" i="5"/>
  <c r="M9" i="5"/>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7" i="5"/>
  <c r="N7" i="5" s="1"/>
  <c r="G5" i="5"/>
  <c r="G3" i="4"/>
  <c r="G3" i="3"/>
  <c r="G3" i="2"/>
  <c r="C9" i="1"/>
  <c r="B10" i="1" s="1"/>
  <c r="C10" i="1" s="1"/>
  <c r="B11" i="1" s="1"/>
  <c r="C11" i="1" s="1"/>
  <c r="B12" i="1" s="1"/>
  <c r="C12" i="1" s="1"/>
  <c r="G3" i="1"/>
  <c r="O7" i="5" l="1"/>
  <c r="N8" i="5"/>
  <c r="M8" i="5"/>
  <c r="O8" i="5" l="1"/>
  <c r="P7" i="5"/>
  <c r="P8" i="5" l="1"/>
  <c r="Q7" i="5"/>
  <c r="R7" i="5" l="1"/>
  <c r="Q8" i="5"/>
  <c r="R8" i="5" l="1"/>
  <c r="S7" i="5"/>
  <c r="S8" i="5" l="1"/>
  <c r="T7" i="5"/>
  <c r="T8" i="5" l="1"/>
  <c r="U7" i="5"/>
  <c r="V7" i="5" l="1"/>
  <c r="U8" i="5"/>
  <c r="W7" i="5" l="1"/>
  <c r="V8" i="5"/>
  <c r="X7" i="5" l="1"/>
  <c r="W8" i="5"/>
  <c r="Y7" i="5" l="1"/>
  <c r="X8" i="5"/>
  <c r="Z7" i="5" l="1"/>
  <c r="Y8" i="5"/>
  <c r="AA7" i="5" l="1"/>
  <c r="Z8" i="5"/>
  <c r="AA8" i="5" l="1"/>
  <c r="AB7" i="5"/>
  <c r="AB8" i="5" l="1"/>
  <c r="AC7" i="5"/>
  <c r="AC8" i="5" l="1"/>
  <c r="AD7" i="5"/>
  <c r="AE7" i="5" l="1"/>
  <c r="AD8" i="5"/>
  <c r="AE8" i="5" l="1"/>
  <c r="AF7" i="5"/>
  <c r="AF8" i="5" l="1"/>
  <c r="AG7" i="5"/>
  <c r="AH7" i="5" l="1"/>
  <c r="AG8" i="5"/>
  <c r="AI7" i="5" l="1"/>
  <c r="AH8" i="5"/>
  <c r="AJ7" i="5" l="1"/>
  <c r="AI8" i="5"/>
  <c r="AJ8" i="5" l="1"/>
  <c r="AK7" i="5"/>
  <c r="AL7" i="5" l="1"/>
  <c r="AK8" i="5"/>
  <c r="AM7" i="5" l="1"/>
  <c r="AL8" i="5"/>
  <c r="AM8" i="5" l="1"/>
  <c r="AN7" i="5"/>
  <c r="AN8" i="5" l="1"/>
  <c r="AO7" i="5"/>
  <c r="AO8" i="5" l="1"/>
  <c r="AP7" i="5"/>
  <c r="AP8" i="5" l="1"/>
  <c r="AQ7" i="5"/>
  <c r="AQ8" i="5" l="1"/>
  <c r="AR7" i="5"/>
  <c r="AR8" i="5" l="1"/>
  <c r="AS7" i="5"/>
  <c r="AT7" i="5" l="1"/>
  <c r="AS8" i="5"/>
  <c r="AU7" i="5" l="1"/>
  <c r="AT8" i="5"/>
  <c r="AU8" i="5" l="1"/>
  <c r="AV7" i="5"/>
  <c r="AV8" i="5" l="1"/>
  <c r="AW7" i="5"/>
  <c r="AX7" i="5" l="1"/>
  <c r="AW8" i="5"/>
  <c r="AY7" i="5" l="1"/>
  <c r="AX8" i="5"/>
  <c r="AY8" i="5" l="1"/>
  <c r="AZ7" i="5"/>
  <c r="AZ8" i="5" l="1"/>
  <c r="BA7" i="5"/>
  <c r="BA8" i="5" l="1"/>
  <c r="BB7" i="5"/>
  <c r="BC7" i="5" l="1"/>
  <c r="BB8" i="5"/>
  <c r="BC8" i="5" l="1"/>
  <c r="BD7" i="5"/>
  <c r="BD8" i="5" l="1"/>
  <c r="BE7" i="5"/>
  <c r="BF7" i="5" l="1"/>
  <c r="BE8" i="5"/>
  <c r="BG7" i="5" l="1"/>
  <c r="BF8" i="5"/>
  <c r="BH7" i="5" l="1"/>
  <c r="BG8" i="5"/>
  <c r="BI7" i="5" l="1"/>
  <c r="BH8" i="5"/>
  <c r="BJ7" i="5" l="1"/>
  <c r="BI8" i="5"/>
  <c r="BK7" i="5" l="1"/>
  <c r="BJ8" i="5"/>
  <c r="BK8" i="5" l="1"/>
  <c r="BL7" i="5"/>
  <c r="BL8" i="5" l="1"/>
  <c r="BM7" i="5"/>
  <c r="BM8" i="5" l="1"/>
  <c r="BN7" i="5"/>
  <c r="BO7" i="5" l="1"/>
  <c r="BO8" i="5" s="1"/>
  <c r="BN8" i="5"/>
</calcChain>
</file>

<file path=xl/sharedStrings.xml><?xml version="1.0" encoding="utf-8"?>
<sst xmlns="http://schemas.openxmlformats.org/spreadsheetml/2006/main" count="360" uniqueCount="242">
  <si>
    <t>ĐỀ TÀI: Xây dựng ứng dụng cho bài toán quản lý hiệu thuốc tư nhân</t>
  </si>
  <si>
    <t>[42]</t>
  </si>
  <si>
    <t>Sinh viên thực hiện</t>
  </si>
  <si>
    <t>Lê Thương Hoài Thu</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</si>
  <si>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</si>
  <si>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</si>
  <si>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</si>
  <si>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</si>
  <si>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</si>
  <si>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</si>
  <si>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</si>
  <si>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</si>
  <si>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</si>
  <si>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</si>
  <si>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</si>
  <si>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</si>
  <si>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</si>
  <si>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</si>
  <si>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</si>
  <si>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</si>
  <si>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Mô tả bài toán: Xây dựng ứng dụng cho bài toán quản lý hiệu thuốc tư nhân</t>
  </si>
  <si>
    <t>1. Giới thiệu bài toán</t>
  </si>
  <si>
    <t>Ngành dược phẩm đóng vai trò quan trọng trong việc chăm sóc sức khỏe cộng đồng, với nhu cầu sử dụng thuốc ngày càng gia tăng. Các hiệu thuốc tư nhân hiện nay không chỉ cung cấp thuốc mà còn tư vấn, hướng dẫn sử dụng thuốc hợp lý cho người dân. Tuy nhiên, việc quản lý hiệu thuốc theo phương pháp thủ công dễ dẫn đến sai sót trong việc kiểm soát số lượng thuốc, hạn sử dụng, cũng như theo dõi thông tin đơn hàng và khách hàng.
Mục tiêu của bài toán là xây dựng một ứng dụng hỗ trợ quản lý hiệu thuốc tư nhân, giúp nhà thuốc dễ dàng theo dõi danh mục thuốc, kiểm soát nhập xuất, quản lý thông tin khách hàng và đơn hàng, từ đó nâng cao hiệu quả hoạt động và chất lượng phục vụ.</t>
  </si>
  <si>
    <t>2. Phạm vi và yêu cầu của hệ thống</t>
  </si>
  <si>
    <t>Hệ thống gồm hai nhóm người dùng chính:</t>
  </si>
  <si>
    <r>
      <rPr>
        <b/>
        <sz val="14"/>
        <color theme="1"/>
        <rFont val="Calibri"/>
      </rPr>
      <t>Người quản trị (Admin)</t>
    </r>
    <r>
      <rPr>
        <sz val="14"/>
        <color theme="1"/>
        <rFont val="Calibri"/>
      </rPr>
      <t>: 
- Quản lý danh mục thuốc (thêm, sửa, xóa, cập nhật thông tin thuốc).
- Kiểm soát số lượng thuốc, hạn sử dụng, nhập xuất kho.
- Quản lý thông tin khách hàng và đơn hàng.
- Thống kê doanh thu, số lượng thuốc bán ra.</t>
    </r>
  </si>
  <si>
    <r>
      <rPr>
        <b/>
        <sz val="14"/>
        <color theme="1"/>
        <rFont val="Calibri"/>
      </rPr>
      <t>Người dùng (Khách hàng/Người mua thuốc)</t>
    </r>
    <r>
      <rPr>
        <sz val="14"/>
        <color theme="1"/>
        <rFont val="Calibri"/>
      </rPr>
      <t xml:space="preserve">
- Tìm kiếm, tra cứu thông tin thuốc.
- Xem danh mục thuốc theo từng loại, công dụng, hạn sử dụng.
- Đặt mua thuốc hoặc liên hệ với nhà thuốc.</t>
    </r>
  </si>
  <si>
    <t>Chức năng chính của ứng dụng:</t>
  </si>
  <si>
    <t>Quản lý thuốc:</t>
  </si>
  <si>
    <t>Thêm, sửa, xóa thông tin thuốc</t>
  </si>
  <si>
    <t>Phân loại thuốc theo nhóm (thuốc kê đơn, thuốc không kê đơn, thực phẩm chức năng…).</t>
  </si>
  <si>
    <t>Kiểm soát số lượng thuốc tồn kho, hạn sử dụng.</t>
  </si>
  <si>
    <t>Quản lý hình ảnh, mô tả, công dụng của thuốc.</t>
  </si>
  <si>
    <t>Tìm kiếm và tra cứu thuốc</t>
  </si>
  <si>
    <t>Tra cứu thuốc theo tên, mã thuốc.</t>
  </si>
  <si>
    <t>Lọc thuốc theo nhóm, công dụng, hạn sử dụng.</t>
  </si>
  <si>
    <t>Hiển thị thông tin chi tiết: hình ảnh, công dụng, liều dùng, hướng dẫn sử dụng.</t>
  </si>
  <si>
    <t>Quản lý đơn hàng:</t>
  </si>
  <si>
    <t>Người dùng có thể đặt mua thuốc trực tiếp trên hệ thống.</t>
  </si>
  <si>
    <t>Lưu thông tin đơn hàng, trạng thái giao hàng.</t>
  </si>
  <si>
    <t>Quản lý danh sách đơn hàng (đang xử lý, đã hoàn thành, đã hủy).</t>
  </si>
  <si>
    <t>Quản lý bài viết về sức khỏe và thuốc:</t>
  </si>
  <si>
    <t>Đăng tải các bài viết liên quan đến sức khỏe, hướng dẫn sử dụng thuốc.</t>
  </si>
  <si>
    <t>Quản lý nội dung bài viết (thêm, sửa, xóa).</t>
  </si>
  <si>
    <t>Thống kê và báo cáo:</t>
  </si>
  <si>
    <t>Thống kê số lượng thuốc bán ra theo ngày/tháng/năm.</t>
  </si>
  <si>
    <t>Báo cáo doanh thu, số lượng thuốc tồn kho.</t>
  </si>
  <si>
    <r>
      <rPr>
        <b/>
        <sz val="13"/>
        <color theme="1"/>
        <rFont val="Times New Roman"/>
      </rPr>
      <t>1. Chức năng quản lý thuốc</t>
    </r>
    <r>
      <rPr>
        <sz val="13"/>
        <color theme="1"/>
        <rFont val="Times New Roman"/>
      </rPr>
      <t xml:space="preserve">
- Thêm, sửa, xóa thuốc: Nhân viên quản lý có thể thêm mới thuốc, chỉnh sửa thông tin hoặc xóa thuốc khỏi hệ thống.
- Phân loại thuốc: Thuốc được phân loại theo nhóm (kê đơn, không kê đơn, bổ sung dinh dưỡng…).
- Quản lý số lượng thuốc: Theo dõi tồn kho, cập nhật số lượng khi có đơn hàng.
- Quản lý hình ảnh thuốc: Hiển thị ảnh thuốc trên giao diện người dùng.
- Cảnh báo hết hạn: Thông báo danh sách thuốc sắp hết hạn sử dụng.</t>
    </r>
  </si>
  <si>
    <r>
      <rPr>
        <b/>
        <sz val="14"/>
        <color theme="1"/>
        <rFont val="Times New Roman"/>
      </rPr>
      <t>2. Chức năng quản lý khách hàng</t>
    </r>
    <r>
      <rPr>
        <sz val="14"/>
        <color theme="1"/>
        <rFont val="Times New Roman"/>
      </rPr>
      <t xml:space="preserve">
Đăng ký, đăng nhập, quên mật khẩu: Khách hàng có thể tạo tài khoản, đăng nhập, và khôi phục mật khẩu khi quên.
Cập nhật thông tin cá nhân: Chỉnh sửa họ tên, số điện thoại, địa chỉ giao hàng.
Quản lý lịch sử mua hàng: Xem lại đơn hàng đã đặt.</t>
    </r>
  </si>
  <si>
    <r>
      <rPr>
        <b/>
        <sz val="14"/>
        <color theme="1"/>
        <rFont val="Calibri"/>
      </rPr>
      <t xml:space="preserve">3. Chức năng đặt hàng &amp; thanh toán
</t>
    </r>
    <r>
      <rPr>
        <sz val="14"/>
        <color theme="1"/>
        <rFont val="Calibri"/>
      </rPr>
      <t>Tìm kiếm và xem thông tin thuốc: Tìm thuốc theo tên, nhóm thuốc, công dụng.
Đặt hàng trực tuyến: Khách hàng thêm sản phẩm vào giỏ hàng và đặt mua.
Quản lý giỏ hàng: Thêm, sửa, xóa sản phẩm trong giỏ.
Thanh toán: Hỗ trợ thanh toán khi nhận hàng (COD) hoặc chuyển khoản.
Xác nhận đơn hàng: Nhân viên kiểm tra và xác nhận đơn trước khi giao.</t>
    </r>
  </si>
  <si>
    <r>
      <rPr>
        <b/>
        <sz val="13"/>
        <color theme="1"/>
        <rFont val="Times New Roman"/>
      </rPr>
      <t>4. Chức năng quản lý đơn hàng</t>
    </r>
    <r>
      <rPr>
        <sz val="13"/>
        <color theme="1"/>
        <rFont val="Times New Roman"/>
      </rPr>
      <t xml:space="preserve">
Xử lý đơn hàng: Nhân viên có thể xem, cập nhật trạng thái đơn hàng (Chờ xử lý, Đang giao, Hoàn thành, Hủy).
Theo dõi giao hàng: Khách hàng có thể tra cứu trạng thái đơn hàng của mình.
Hủy đơn hàng: Hỗ trợ hủy đơn khi chưa giao hàng.</t>
    </r>
  </si>
  <si>
    <r>
      <rPr>
        <b/>
        <sz val="13"/>
        <color theme="1"/>
        <rFont val="Times New Roman"/>
      </rPr>
      <t>5. Chức năng tư vấn &amp; bài viết</t>
    </r>
    <r>
      <rPr>
        <sz val="13"/>
        <color theme="1"/>
        <rFont val="Times New Roman"/>
      </rPr>
      <t xml:space="preserve">
Quản lý bài viết: Thêm, sửa, xóa bài viết tư vấn về thuốc và sức khỏe.
Hiển thị bài viết: Người dùng có thể đọc các bài viết trên website.</t>
    </r>
  </si>
  <si>
    <r>
      <rPr>
        <b/>
        <sz val="13"/>
        <color theme="1"/>
        <rFont val="Times New Roman"/>
      </rPr>
      <t>6. Chức năng quản lý hệ thống (Admin)</t>
    </r>
    <r>
      <rPr>
        <sz val="13"/>
        <color theme="1"/>
        <rFont val="Times New Roman"/>
      </rPr>
      <t xml:space="preserve">
Quản lý danh mục thuốc: Cập nhật thông tin thuốc.
Quản lý khách hàng: Xem danh sách khách hàng, kiểm soát tài khoản.
Quản lý đơn hàng: Theo dõi tình trạng đơn hàng, hỗ trợ xử lý đơn.
Quản lý bài viết: Duyệt bài và đăng bài tư vấn.
Bảo mật hệ thống: Kiểm soát tài khoản nhân viên, phân quyền.</t>
    </r>
  </si>
  <si>
    <t>1.1. Bảng Thuoc_Thu (Quản lý thuốc)</t>
  </si>
  <si>
    <t>1.4. Bảng ChiTietDonHang_Thu (Chi tiết đơn hàng)</t>
  </si>
  <si>
    <t>Tên cột</t>
  </si>
  <si>
    <t>Kiểu dữ liệu</t>
  </si>
  <si>
    <t>Mô tả</t>
  </si>
  <si>
    <t>kiểu dữ liệu</t>
  </si>
  <si>
    <t>id</t>
  </si>
  <si>
    <t>int(PK,auto_increment)</t>
  </si>
  <si>
    <t>Mã thuốc</t>
  </si>
  <si>
    <t>int(Pk,auto_increment)</t>
  </si>
  <si>
    <t>mã chi tiết đơn hàng</t>
  </si>
  <si>
    <t>varchar(255)</t>
  </si>
  <si>
    <t>Tên thuốc</t>
  </si>
  <si>
    <t>in(FK)</t>
  </si>
  <si>
    <t>Mã đơn hàng (liên kết với DonHang_Thu)</t>
  </si>
  <si>
    <t>varchar(100)</t>
  </si>
  <si>
    <t>Nhóm thuốc</t>
  </si>
  <si>
    <t>int(FK)</t>
  </si>
  <si>
    <t>Mã thuốc (liên kết với Thuoc_Thu)</t>
  </si>
  <si>
    <t>text</t>
  </si>
  <si>
    <t>thành phần chính</t>
  </si>
  <si>
    <t>int</t>
  </si>
  <si>
    <t>số lượng đặt mua</t>
  </si>
  <si>
    <t>công dụng, chỉ định</t>
  </si>
  <si>
    <t>decimal(10,2)</t>
  </si>
  <si>
    <t>giá bán từng sản phẩm</t>
  </si>
  <si>
    <t>hướng dẫn sử dụng</t>
  </si>
  <si>
    <t>date</t>
  </si>
  <si>
    <t>hạn sử dụng</t>
  </si>
  <si>
    <t>giá bán</t>
  </si>
  <si>
    <t>1.5. Bảng BaiViet_Thu (Bài viết tư vấn sức khỏe, hướng dẫn sử dụng thuốc)</t>
  </si>
  <si>
    <t>số lượng tồn kho</t>
  </si>
  <si>
    <t>mã bài viết(khóa chính)</t>
  </si>
  <si>
    <t>đường dẫn ảnh thuốc</t>
  </si>
  <si>
    <t>tiêu đề bài viết</t>
  </si>
  <si>
    <t>nội dung bài viết</t>
  </si>
  <si>
    <t>1.2. Bảng KhachHang_Thu (Thông tin khách hàng)</t>
  </si>
  <si>
    <t>hình ảnh trong bài viết</t>
  </si>
  <si>
    <t>datetime</t>
  </si>
  <si>
    <t>ngày đăng</t>
  </si>
  <si>
    <t>Mã khách hàng</t>
  </si>
  <si>
    <t>họ tên khách hàng</t>
  </si>
  <si>
    <t>email khách hàng</t>
  </si>
  <si>
    <t>1.6. Bảng Admin_Thu (Quản lý tài khoản nhân viên hiệu thuốc)</t>
  </si>
  <si>
    <t>varchar(15)</t>
  </si>
  <si>
    <t>số điện thoại</t>
  </si>
  <si>
    <t>Mô Tả</t>
  </si>
  <si>
    <t>dia_chi</t>
  </si>
  <si>
    <t>địa chỉ giao hàng</t>
  </si>
  <si>
    <t>mã admin</t>
  </si>
  <si>
    <t>mat_khau</t>
  </si>
  <si>
    <t>mật khẩu đăng nhập (mã hóa)</t>
  </si>
  <si>
    <t>ten_dang_nhap</t>
  </si>
  <si>
    <t>tên đăng nhập</t>
  </si>
  <si>
    <t>mật khẩu(mã hóa)</t>
  </si>
  <si>
    <t>1.3. Bảng DonHang_Thu (Quản lý đơn hàng)</t>
  </si>
  <si>
    <t>1.7. Bảng NhaCungCap_Thu (Nhà cung cấp thuốc)</t>
  </si>
  <si>
    <t>mã đơn hàng</t>
  </si>
  <si>
    <t>Mã khách hàng (liên kết với KhachHang_Thu)</t>
  </si>
  <si>
    <t>int (PK, auto_increment)</t>
  </si>
  <si>
    <t>Mã nhà cung cấp (khóa chính)</t>
  </si>
  <si>
    <t>ngày đặt ngày</t>
  </si>
  <si>
    <t>Tên nhà cung cấp</t>
  </si>
  <si>
    <t>tổng giá trị đơn hàng</t>
  </si>
  <si>
    <t>Địa chỉ nhà cung cấp</t>
  </si>
  <si>
    <t>varchar(50)</t>
  </si>
  <si>
    <t>trạng thái (chờ xử lý,đã giao,…)</t>
  </si>
  <si>
    <t>Email nhà cung cấp</t>
  </si>
  <si>
    <t>Số điện thoại nhà cung cấp</t>
  </si>
  <si>
    <t>Website nhà cung cấp (nếu có)</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</si>
  <si>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</si>
  <si>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</si>
  <si>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</si>
  <si>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</si>
  <si>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</si>
  <si>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</si>
  <si>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</si>
  <si>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</si>
  <si>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</si>
  <si>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</si>
  <si>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</si>
  <si>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</si>
  <si>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</si>
  <si>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</si>
  <si>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</si>
  <si>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</si>
  <si>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</si>
  <si>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</si>
  <si>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</si>
  <si>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</si>
  <si>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</si>
  <si>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</si>
  <si>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</si>
  <si>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</si>
  <si>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</si>
  <si>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</si>
  <si>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</si>
  <si>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</si>
  <si>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</si>
  <si>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</si>
  <si>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</si>
  <si>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</si>
  <si>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</si>
  <si>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</si>
  <si>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</si>
  <si>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Frontend tổng thể</t>
  </si>
  <si>
    <t>Đang thực hiện</t>
  </si>
  <si>
    <t>Cần tối ưu hiển thị responsive</t>
  </si>
  <si>
    <t>https://github.com/thule2003tk/project3.git</t>
  </si>
  <si>
    <t>Thiết kế giao diện Trang chủ</t>
  </si>
  <si>
    <t>Hoàn thành 75%</t>
  </si>
  <si>
    <t>Cần chỉnh sửa danh sách thuốc</t>
  </si>
  <si>
    <t>Xây dựng Trang chi tiết thuốc</t>
  </si>
  <si>
    <t>Thiếu phần hiển thị đánh giá thuốc</t>
  </si>
  <si>
    <t>Chức năng giỏ hàng</t>
  </si>
  <si>
    <t>Đang thiết kế</t>
  </si>
  <si>
    <t>Chưa hoàn thành cập nhật số lượng sản phẩm</t>
  </si>
  <si>
    <t>Trang đăng ký &amp; đăng nhập</t>
  </si>
  <si>
    <t>Hoàn thành</t>
  </si>
  <si>
    <t>Không có vấn đề</t>
  </si>
  <si>
    <t>Trang quản trị Admin</t>
  </si>
  <si>
    <t>Cần tối ưu bố cục quản lý thuốc</t>
  </si>
  <si>
    <t>Thiết kế CSDL MySQL (8 bảng)</t>
  </si>
  <si>
    <t>Viết API CRUD cho Thuốc</t>
  </si>
  <si>
    <t>Cần kiểm tra lỗi insert thuốc</t>
  </si>
  <si>
    <t>Xây dựng chức năng giỏ hàng</t>
  </si>
  <si>
    <t>Chưa xử lý cập nhật số lượng thuốc khi đặt hàng</t>
  </si>
  <si>
    <t>Viết Đăng ký &amp; Đăng nhập</t>
  </si>
  <si>
    <t>Xây dựng chức năng đặt hàng</t>
  </si>
  <si>
    <t>Đang làm</t>
  </si>
  <si>
    <t>Cần kiểm tra trạng thái đơn hàng</t>
  </si>
  <si>
    <t>Xử lý phân quyền Admin &amp; User</t>
  </si>
  <si>
    <t>Chưa hoàn thành kiểm tra role user</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</si>
  <si>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</si>
  <si>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</si>
  <si>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</si>
  <si>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</si>
  <si>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</si>
  <si>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</si>
  <si>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</si>
  <si>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</si>
  <si>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</si>
  <si>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</si>
  <si>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</si>
  <si>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</si>
  <si>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</si>
  <si>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</si>
  <si>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</si>
  <si>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</si>
  <si>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</si>
  <si>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</si>
  <si>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</si>
  <si>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Lê Thu</t>
  </si>
  <si>
    <t>Xây dựng timeline, phân công nhiệm vụ</t>
  </si>
  <si>
    <t>Xác định danh mục thuốc, khách hàng, đơn hàng...</t>
  </si>
  <si>
    <r>
      <t>Vẽ ERD, tạo bảng MySQL (</t>
    </r>
    <r>
      <rPr>
        <sz val="10"/>
        <color theme="1"/>
        <rFont val="Arial Unicode MS"/>
      </rPr>
      <t>Thuoc_Thu</t>
    </r>
    <r>
      <rPr>
        <sz val="11"/>
        <color theme="1"/>
        <rFont val="Calibri"/>
        <family val="2"/>
        <scheme val="minor"/>
      </rPr>
      <t xml:space="preserve">, </t>
    </r>
    <r>
      <rPr>
        <sz val="10"/>
        <color theme="1"/>
        <rFont val="Arial Unicode MS"/>
      </rPr>
      <t>DonHang_Thu</t>
    </r>
    <r>
      <rPr>
        <sz val="11"/>
        <color theme="1"/>
        <rFont val="Calibri"/>
        <family val="2"/>
        <scheme val="minor"/>
      </rPr>
      <t>...)</t>
    </r>
  </si>
  <si>
    <t>Xây dựng trang quản trị</t>
  </si>
  <si>
    <t>Tạo trang Dashboard, CRUD thuốc, khách hàng</t>
  </si>
  <si>
    <t>Chưa bắt đầu</t>
  </si>
  <si>
    <t>Thiết kế UI/UX, trang hiển thị danh sách thuốc</t>
  </si>
  <si>
    <t>Thu</t>
  </si>
  <si>
    <t>only me</t>
  </si>
  <si>
    <t>only ne</t>
  </si>
  <si>
    <t>thu_id</t>
  </si>
  <si>
    <t>thu_ten_thuoc</t>
  </si>
  <si>
    <t>thu_loai_thuoc</t>
  </si>
  <si>
    <t>thu_thanh_phan</t>
  </si>
  <si>
    <t>thu_cong_dung</t>
  </si>
  <si>
    <t>thu_huong_dan</t>
  </si>
  <si>
    <t>thu_han_su_dung</t>
  </si>
  <si>
    <t>thu_gia_ban</t>
  </si>
  <si>
    <t>thu_so_luong</t>
  </si>
  <si>
    <t>thu_hinh_anh</t>
  </si>
  <si>
    <t>thu_ho_ten</t>
  </si>
  <si>
    <t>thu_email</t>
  </si>
  <si>
    <t>thu_so_dien_thoai</t>
  </si>
  <si>
    <t>thu_dia_chi</t>
  </si>
  <si>
    <t>thu_khach_hang_id</t>
  </si>
  <si>
    <t>thu_ngay_dat</t>
  </si>
  <si>
    <t>thu_tong_tien</t>
  </si>
  <si>
    <t>thu_trang_thai</t>
  </si>
  <si>
    <t>thu_don_hang_id</t>
  </si>
  <si>
    <t>thu_thuoc_id</t>
  </si>
  <si>
    <t>thu_tieu_de</t>
  </si>
  <si>
    <t>thu_noi_dung</t>
  </si>
  <si>
    <t>thu_ngay_dang</t>
  </si>
  <si>
    <t>thu_ten_ncc</t>
  </si>
  <si>
    <t>thu_website</t>
  </si>
  <si>
    <r>
      <t xml:space="preserve">
</t>
    </r>
    <r>
      <rPr>
        <b/>
        <sz val="13"/>
        <color theme="1"/>
        <rFont val="Times New Roman"/>
      </rPr>
      <t>7. Chức năng quản lý nhà cung cấp (NhaCungCap_Thu)</t>
    </r>
    <r>
      <rPr>
        <sz val="13"/>
        <color theme="1"/>
        <rFont val="Times New Roman"/>
      </rPr>
      <t xml:space="preserve">
Thêm, sửa, xóa nhà cung cấp: Quản trị viên có thể thêm mới, chỉnh sửa hoặc xóa thông tin nhà cung cấp.
Quản lý danh sách nhà cung cấp: Hiển thị danh sách các nhà cung cấp, hỗ trợ tìm kiếm theo tên, địa chỉ, số điện thoại.
Liên kết nhà cung cấp với thuốc: Mỗi nhà cung cấp có thể liên kết với các loại thuốc mà họ cung cấp.
Cập nhật thông tin liên hệ: Chỉnh sửa email, số điện thoại, địa chỉ và website nhà cung cấp.
Theo dõi lịch sử nhập hàng: Hiển thị danh sách thuốc nhập từ từng nhà cung cấp.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</si>
</sst>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mm/dd/yyyy"/>
    <numFmt numFmtId="166" formatCode="_(* #,##0_);_(* \(#,##0\);_(* &quot;-&quot;??_);_(@_)"/>
    <numFmt numFmtId="167" formatCode="m/d/yy"/>
    <numFmt numFmtId="168" formatCode="ddd\ m/dd/yy"/>
  </numFmts>
  <fonts count="55">
    <font>
      <sz val="11"/>
      <color theme="1"/>
      <name val="Calibri"/>
      <scheme val="minor"/>
    </font>
    <font>
      <sz val="11"/>
      <color theme="1"/>
      <name val="Calibri"/>
      <family val="2"/>
      <scheme val="minor"/>
    </font>
    <font>
      <sz val="11"/>
      <color theme="1"/>
      <name val="Calibri"/>
      <family val="2"/>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sz val="11"/>
      <color theme="1"/>
      <name val="Calibri"/>
    </font>
    <font>
      <sz val="14"/>
      <color theme="1"/>
      <name val="Calibri"/>
    </font>
    <font>
      <b/>
      <sz val="16"/>
      <color rgb="FF002060"/>
      <name val="Calibri"/>
    </font>
    <font>
      <sz val="10"/>
      <color theme="1"/>
      <name val="Calibri"/>
    </font>
    <font>
      <sz val="10"/>
      <color rgb="FF7F7F7F"/>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2"/>
      <color theme="1"/>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u/>
      <sz val="11"/>
      <color rgb="FF0000FF"/>
      <name val="Calibri"/>
    </font>
    <font>
      <u/>
      <sz val="11"/>
      <color theme="10"/>
      <name val="Calibri"/>
    </font>
    <font>
      <b/>
      <u/>
      <sz val="11"/>
      <color theme="1"/>
      <name val="Calibri"/>
    </font>
    <font>
      <sz val="14"/>
      <color theme="1"/>
      <name val="Calibri"/>
      <scheme val="minor"/>
    </font>
    <font>
      <sz val="11"/>
      <color theme="1"/>
      <name val="Calibri"/>
      <scheme val="minor"/>
    </font>
    <font>
      <u/>
      <sz val="14"/>
      <color theme="1"/>
      <name val="Times New Roman"/>
    </font>
    <font>
      <b/>
      <sz val="13"/>
      <color rgb="FF244061"/>
      <name val="Times New Roman"/>
    </font>
    <font>
      <sz val="13"/>
      <color rgb="FF003366"/>
      <name val="Times New Roman"/>
    </font>
    <font>
      <sz val="13"/>
      <color rgb="FF000000"/>
      <name val="Times New Roman"/>
    </font>
    <font>
      <b/>
      <sz val="13"/>
      <color rgb="FF000000"/>
      <name val="Times New Roman"/>
    </font>
    <font>
      <b/>
      <sz val="11"/>
      <color theme="1"/>
      <name val="Calibri"/>
      <family val="2"/>
      <scheme val="minor"/>
    </font>
    <font>
      <sz val="10"/>
      <color theme="1"/>
      <name val="Arial Unicode MS"/>
    </font>
    <font>
      <b/>
      <sz val="11"/>
      <color theme="1"/>
      <name val="Calibri"/>
      <family val="2"/>
    </font>
  </fonts>
  <fills count="16">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4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92">
    <xf numFmtId="0" fontId="0" fillId="0" borderId="0" xfId="0"/>
    <xf numFmtId="0" fontId="4" fillId="0" borderId="0" xfId="0" applyFont="1" applyAlignment="1">
      <alignment horizontal="center" wrapText="1"/>
    </xf>
    <xf numFmtId="0" fontId="4"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7" fillId="0" borderId="1" xfId="0" applyFont="1" applyBorder="1" applyAlignment="1">
      <alignment horizontal="center" vertical="center" wrapText="1"/>
    </xf>
    <xf numFmtId="0" fontId="8" fillId="0" borderId="2" xfId="0" applyFont="1" applyBorder="1" applyAlignment="1">
      <alignment horizontal="left" vertical="center" wrapText="1"/>
    </xf>
    <xf numFmtId="0" fontId="7" fillId="0" borderId="2" xfId="0" applyFont="1" applyBorder="1" applyAlignment="1">
      <alignment horizontal="center" vertical="center" wrapText="1"/>
    </xf>
    <xf numFmtId="0" fontId="8" fillId="0" borderId="2" xfId="0" applyFont="1" applyBorder="1" applyAlignment="1">
      <alignment horizontal="left" wrapText="1"/>
    </xf>
    <xf numFmtId="0" fontId="4" fillId="0" borderId="2" xfId="0" applyFont="1" applyBorder="1" applyAlignment="1">
      <alignment horizontal="right" vertical="center" wrapText="1"/>
    </xf>
    <xf numFmtId="164" fontId="4" fillId="0" borderId="2" xfId="0" applyNumberFormat="1" applyFont="1" applyBorder="1" applyAlignment="1">
      <alignmen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9" fillId="0" borderId="5" xfId="0" applyFont="1" applyBorder="1" applyAlignment="1">
      <alignment horizontal="left" vertical="center" wrapText="1"/>
    </xf>
    <xf numFmtId="0" fontId="7" fillId="0" borderId="5" xfId="0" applyFont="1" applyBorder="1" applyAlignment="1">
      <alignment horizontal="center" vertical="center" wrapText="1"/>
    </xf>
    <xf numFmtId="0" fontId="8" fillId="0" borderId="5" xfId="0" applyFont="1" applyBorder="1" applyAlignment="1">
      <alignment horizontal="left" wrapText="1"/>
    </xf>
    <xf numFmtId="0" fontId="4" fillId="0" borderId="5" xfId="0" applyFont="1" applyBorder="1" applyAlignment="1">
      <alignment horizontal="right" vertical="center" wrapText="1"/>
    </xf>
    <xf numFmtId="164" fontId="4" fillId="0" borderId="5" xfId="0" applyNumberFormat="1" applyFont="1" applyBorder="1" applyAlignment="1">
      <alignment horizontal="center" vertical="center" wrapText="1"/>
    </xf>
    <xf numFmtId="14" fontId="7" fillId="0" borderId="5"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4" fillId="0" borderId="5" xfId="0" applyFont="1" applyBorder="1" applyAlignment="1">
      <alignment horizontal="center" wrapText="1"/>
    </xf>
    <xf numFmtId="0" fontId="4" fillId="0" borderId="5" xfId="0" applyFont="1" applyBorder="1"/>
    <xf numFmtId="0" fontId="4" fillId="0" borderId="5" xfId="0" applyFont="1" applyBorder="1" applyAlignment="1">
      <alignment horizontal="center" vertical="center" wrapText="1"/>
    </xf>
    <xf numFmtId="0" fontId="4" fillId="0" borderId="6" xfId="0" applyFont="1" applyBorder="1" applyAlignment="1">
      <alignment wrapText="1"/>
    </xf>
    <xf numFmtId="0" fontId="7" fillId="0" borderId="7" xfId="0" applyFont="1" applyBorder="1" applyAlignment="1">
      <alignment horizontal="center" vertical="center" wrapText="1"/>
    </xf>
    <xf numFmtId="0" fontId="8" fillId="0" borderId="8" xfId="0" applyFont="1" applyBorder="1" applyAlignment="1">
      <alignment horizontal="left" vertical="center" wrapText="1"/>
    </xf>
    <xf numFmtId="0" fontId="9" fillId="0" borderId="8" xfId="0" applyFont="1" applyBorder="1" applyAlignment="1">
      <alignment horizontal="left" vertical="center" wrapText="1"/>
    </xf>
    <xf numFmtId="0" fontId="4" fillId="0" borderId="8" xfId="0" applyFont="1" applyBorder="1" applyAlignment="1">
      <alignment horizontal="center" wrapText="1"/>
    </xf>
    <xf numFmtId="0" fontId="4" fillId="0" borderId="8" xfId="0" applyFont="1" applyBorder="1"/>
    <xf numFmtId="164" fontId="4" fillId="0" borderId="8" xfId="0" applyNumberFormat="1" applyFont="1" applyBorder="1" applyAlignment="1">
      <alignment horizontal="center" vertical="center" wrapText="1"/>
    </xf>
    <xf numFmtId="0" fontId="4" fillId="0" borderId="9" xfId="0" applyFont="1" applyBorder="1" applyAlignment="1">
      <alignment wrapText="1"/>
    </xf>
    <xf numFmtId="0" fontId="4" fillId="0" borderId="0" xfId="0" applyFont="1" applyAlignment="1">
      <alignment horizontal="left" wrapText="1"/>
    </xf>
    <xf numFmtId="0" fontId="8" fillId="0" borderId="5" xfId="0" applyFont="1" applyBorder="1" applyAlignment="1">
      <alignment vertical="center" wrapText="1"/>
    </xf>
    <xf numFmtId="0" fontId="8"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4" fillId="0" borderId="5" xfId="0" applyFont="1" applyBorder="1" applyAlignment="1">
      <alignment horizontal="left" vertical="center"/>
    </xf>
    <xf numFmtId="0" fontId="4" fillId="0" borderId="5" xfId="0" applyFont="1" applyBorder="1" applyAlignment="1">
      <alignment wrapText="1"/>
    </xf>
    <xf numFmtId="0" fontId="4" fillId="0" borderId="5" xfId="0" applyFont="1" applyBorder="1" applyAlignment="1">
      <alignment horizontal="left" wrapText="1"/>
    </xf>
    <xf numFmtId="0" fontId="4" fillId="0" borderId="0" xfId="0" applyFont="1"/>
    <xf numFmtId="0" fontId="8" fillId="0" borderId="0" xfId="0" applyFont="1"/>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1" fillId="0" borderId="5" xfId="0" applyFont="1" applyBorder="1" applyAlignment="1">
      <alignment horizontal="center" vertical="center"/>
    </xf>
    <xf numFmtId="0" fontId="13" fillId="0" borderId="5" xfId="0" applyFont="1" applyBorder="1" applyAlignment="1">
      <alignment horizontal="left" vertical="center"/>
    </xf>
    <xf numFmtId="0" fontId="11" fillId="0" borderId="5" xfId="0" applyFont="1" applyBorder="1" applyAlignment="1">
      <alignment horizontal="left" vertical="center" wrapText="1"/>
    </xf>
    <xf numFmtId="0" fontId="11" fillId="0" borderId="5" xfId="0" applyFont="1" applyBorder="1" applyAlignment="1">
      <alignment horizontal="center" vertical="center" wrapText="1"/>
    </xf>
    <xf numFmtId="0" fontId="11" fillId="0" borderId="5" xfId="0" applyFont="1" applyBorder="1" applyAlignment="1">
      <alignment vertical="center"/>
    </xf>
    <xf numFmtId="0" fontId="11" fillId="0" borderId="5" xfId="0" applyFont="1" applyBorder="1" applyAlignment="1">
      <alignment vertical="center" wrapText="1"/>
    </xf>
    <xf numFmtId="0" fontId="11" fillId="0" borderId="14" xfId="0" applyFont="1" applyBorder="1" applyAlignment="1">
      <alignment vertical="center"/>
    </xf>
    <xf numFmtId="0" fontId="11" fillId="0" borderId="11" xfId="0" applyFont="1" applyBorder="1" applyAlignment="1">
      <alignment horizontal="center" vertical="center" wrapText="1"/>
    </xf>
    <xf numFmtId="0" fontId="11" fillId="0" borderId="13" xfId="0" applyFont="1" applyBorder="1" applyAlignment="1">
      <alignment vertical="center" wrapText="1"/>
    </xf>
    <xf numFmtId="0" fontId="14" fillId="0" borderId="16" xfId="0" applyFont="1" applyBorder="1"/>
    <xf numFmtId="0" fontId="7" fillId="0" borderId="18" xfId="0" applyFont="1" applyBorder="1" applyAlignment="1">
      <alignment horizontal="center" vertical="center" wrapText="1"/>
    </xf>
    <xf numFmtId="14" fontId="7" fillId="0" borderId="11" xfId="0" applyNumberFormat="1" applyFont="1" applyBorder="1" applyAlignment="1">
      <alignment horizontal="center" vertical="center" wrapText="1"/>
    </xf>
    <xf numFmtId="0" fontId="4" fillId="0" borderId="11" xfId="0" applyFont="1" applyBorder="1"/>
    <xf numFmtId="164" fontId="4" fillId="0" borderId="19" xfId="0" applyNumberFormat="1" applyFont="1" applyBorder="1" applyAlignment="1">
      <alignment horizontal="center" vertical="center" wrapText="1"/>
    </xf>
    <xf numFmtId="0" fontId="8" fillId="0" borderId="5" xfId="0" applyFont="1" applyBorder="1" applyAlignment="1">
      <alignment wrapText="1"/>
    </xf>
    <xf numFmtId="0" fontId="8" fillId="0" borderId="5" xfId="0" applyFont="1" applyBorder="1" applyAlignment="1">
      <alignment horizont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15" fillId="0" borderId="0" xfId="0" applyFont="1" applyAlignment="1">
      <alignment horizontal="left" vertical="center"/>
    </xf>
    <xf numFmtId="0" fontId="11" fillId="0" borderId="5" xfId="0" applyFont="1" applyBorder="1" applyAlignment="1">
      <alignment horizontal="left" vertical="center"/>
    </xf>
    <xf numFmtId="0" fontId="13" fillId="0" borderId="5" xfId="0" applyFont="1" applyBorder="1" applyAlignment="1">
      <alignment vertical="center"/>
    </xf>
    <xf numFmtId="0" fontId="13" fillId="0" borderId="5" xfId="0" applyFont="1" applyBorder="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7" fillId="0" borderId="0" xfId="0" applyFont="1" applyAlignment="1">
      <alignment horizontal="center" wrapText="1"/>
    </xf>
    <xf numFmtId="0" fontId="17" fillId="0" borderId="0" xfId="0" applyFont="1" applyAlignment="1">
      <alignment wrapText="1"/>
    </xf>
    <xf numFmtId="0" fontId="18" fillId="0" borderId="0" xfId="0" applyFont="1" applyAlignment="1">
      <alignment vertical="center" wrapText="1"/>
    </xf>
    <xf numFmtId="0" fontId="14" fillId="0" borderId="0" xfId="0" applyFont="1" applyAlignment="1">
      <alignment wrapText="1"/>
    </xf>
    <xf numFmtId="0" fontId="19" fillId="0" borderId="0" xfId="0" applyFont="1" applyAlignment="1">
      <alignment wrapText="1"/>
    </xf>
    <xf numFmtId="0" fontId="20" fillId="0" borderId="5" xfId="0" applyFont="1" applyBorder="1" applyAlignment="1">
      <alignment horizontal="center" vertical="center" wrapText="1"/>
    </xf>
    <xf numFmtId="0" fontId="21" fillId="0" borderId="0" xfId="0" applyFont="1" applyAlignment="1">
      <alignment horizontal="center" vertical="center" wrapText="1"/>
    </xf>
    <xf numFmtId="0" fontId="22" fillId="0" borderId="5" xfId="0" applyFont="1" applyBorder="1" applyAlignment="1">
      <alignment horizontal="center" vertical="center" wrapText="1"/>
    </xf>
    <xf numFmtId="0" fontId="22" fillId="0" borderId="5" xfId="0" applyFont="1" applyBorder="1" applyAlignment="1">
      <alignment horizontal="left" vertical="center" wrapText="1"/>
    </xf>
    <xf numFmtId="0" fontId="23" fillId="0" borderId="5" xfId="0" applyFont="1" applyBorder="1" applyAlignment="1">
      <alignment horizontal="right" vertical="center" wrapText="1"/>
    </xf>
    <xf numFmtId="0" fontId="24" fillId="0" borderId="0" xfId="0" applyFont="1" applyAlignment="1">
      <alignment horizontal="center" vertical="center" wrapText="1"/>
    </xf>
    <xf numFmtId="14" fontId="24" fillId="0" borderId="0" xfId="0" applyNumberFormat="1" applyFont="1" applyAlignment="1">
      <alignment horizontal="center" vertical="center" wrapText="1"/>
    </xf>
    <xf numFmtId="0" fontId="25" fillId="0" borderId="20" xfId="0" applyFont="1" applyBorder="1" applyAlignment="1">
      <alignment horizontal="left" vertical="center" wrapText="1"/>
    </xf>
    <xf numFmtId="0" fontId="26" fillId="0" borderId="0" xfId="0" applyFont="1" applyAlignment="1">
      <alignment horizontal="left" wrapText="1"/>
    </xf>
    <xf numFmtId="0" fontId="17" fillId="0" borderId="0" xfId="0" applyFont="1" applyAlignment="1">
      <alignment horizontal="right" vertical="center" wrapText="1"/>
    </xf>
    <xf numFmtId="0" fontId="14" fillId="0" borderId="0" xfId="0" applyFont="1" applyAlignment="1">
      <alignment horizontal="center" wrapText="1"/>
    </xf>
    <xf numFmtId="164" fontId="17" fillId="0" borderId="21" xfId="0" applyNumberFormat="1" applyFont="1" applyBorder="1" applyAlignment="1">
      <alignment horizontal="center" vertical="center" wrapText="1"/>
    </xf>
    <xf numFmtId="164" fontId="17" fillId="0" borderId="0" xfId="0" applyNumberFormat="1" applyFont="1" applyAlignment="1">
      <alignment horizontal="center" vertical="center" wrapText="1"/>
    </xf>
    <xf numFmtId="0" fontId="17" fillId="0" borderId="0" xfId="0" applyFont="1" applyAlignment="1">
      <alignment horizontal="left" wrapText="1"/>
    </xf>
    <xf numFmtId="0" fontId="17" fillId="0" borderId="21" xfId="0" applyFont="1" applyBorder="1" applyAlignment="1">
      <alignment horizontal="center" vertical="center" wrapText="1"/>
    </xf>
    <xf numFmtId="0" fontId="27" fillId="0" borderId="0" xfId="0" applyFont="1" applyAlignment="1">
      <alignment horizontal="center" wrapText="1"/>
    </xf>
    <xf numFmtId="0" fontId="27" fillId="0" borderId="0" xfId="0" applyFont="1" applyAlignment="1">
      <alignment horizontal="left" wrapText="1"/>
    </xf>
    <xf numFmtId="0" fontId="27" fillId="0" borderId="0" xfId="0" applyFont="1" applyAlignment="1">
      <alignment horizontal="right" vertical="center" wrapText="1"/>
    </xf>
    <xf numFmtId="0" fontId="27" fillId="0" borderId="0" xfId="0" applyFont="1" applyAlignment="1">
      <alignment horizontal="center" vertical="center" wrapText="1"/>
    </xf>
    <xf numFmtId="0" fontId="27" fillId="0" borderId="0" xfId="0" applyFont="1" applyAlignment="1">
      <alignment wrapText="1"/>
    </xf>
    <xf numFmtId="0" fontId="28" fillId="0" borderId="0" xfId="0" applyFont="1" applyAlignment="1">
      <alignment horizontal="center" wrapText="1"/>
    </xf>
    <xf numFmtId="0" fontId="28" fillId="0" borderId="0" xfId="0" applyFont="1" applyAlignment="1">
      <alignment wrapText="1"/>
    </xf>
    <xf numFmtId="14" fontId="28" fillId="0" borderId="22" xfId="0" applyNumberFormat="1" applyFont="1" applyBorder="1" applyAlignment="1">
      <alignment wrapText="1"/>
    </xf>
    <xf numFmtId="14" fontId="26" fillId="0" borderId="0" xfId="0" applyNumberFormat="1" applyFont="1" applyAlignment="1">
      <alignment horizontal="center" vertical="center" wrapText="1"/>
    </xf>
    <xf numFmtId="0" fontId="29" fillId="0" borderId="0" xfId="0" applyFont="1" applyAlignment="1">
      <alignment wrapText="1"/>
    </xf>
    <xf numFmtId="14" fontId="29" fillId="0" borderId="0" xfId="0" applyNumberFormat="1" applyFont="1" applyAlignment="1">
      <alignment horizontal="center" vertical="center" wrapText="1"/>
    </xf>
    <xf numFmtId="14" fontId="31" fillId="3" borderId="25" xfId="0" applyNumberFormat="1" applyFont="1" applyFill="1" applyBorder="1" applyAlignment="1">
      <alignment horizontal="center" vertical="center" wrapText="1"/>
    </xf>
    <xf numFmtId="0" fontId="32" fillId="4" borderId="26" xfId="0" applyFont="1" applyFill="1" applyBorder="1" applyAlignment="1">
      <alignment horizontal="center" vertical="center" wrapText="1"/>
    </xf>
    <xf numFmtId="0" fontId="32" fillId="4" borderId="27" xfId="0" applyFont="1" applyFill="1" applyBorder="1" applyAlignment="1">
      <alignment horizontal="left" vertical="center" wrapText="1"/>
    </xf>
    <xf numFmtId="0" fontId="32" fillId="4" borderId="27" xfId="0" applyFont="1" applyFill="1" applyBorder="1" applyAlignment="1">
      <alignment horizontal="center" vertical="center" wrapText="1"/>
    </xf>
    <xf numFmtId="0" fontId="32" fillId="5" borderId="27" xfId="0" applyFont="1" applyFill="1" applyBorder="1" applyAlignment="1">
      <alignment horizontal="center" vertical="center" wrapText="1"/>
    </xf>
    <xf numFmtId="0" fontId="32" fillId="5" borderId="28" xfId="0" applyFont="1" applyFill="1" applyBorder="1" applyAlignment="1">
      <alignment horizontal="center" vertical="center" wrapText="1"/>
    </xf>
    <xf numFmtId="0" fontId="32" fillId="4" borderId="29" xfId="0" applyFont="1" applyFill="1" applyBorder="1" applyAlignment="1">
      <alignment horizontal="center" vertical="center" wrapText="1"/>
    </xf>
    <xf numFmtId="0" fontId="17" fillId="6" borderId="30" xfId="0" applyFont="1" applyFill="1" applyBorder="1" applyAlignment="1">
      <alignment horizontal="center" vertical="center" shrinkToFit="1"/>
    </xf>
    <xf numFmtId="167" fontId="14" fillId="0" borderId="34" xfId="0" applyNumberFormat="1" applyFont="1" applyBorder="1" applyAlignment="1">
      <alignment horizontal="center" vertical="center" wrapText="1"/>
    </xf>
    <xf numFmtId="167" fontId="14" fillId="0" borderId="20" xfId="0" applyNumberFormat="1" applyFont="1" applyBorder="1" applyAlignment="1">
      <alignment horizontal="center" vertical="center" wrapText="1"/>
    </xf>
    <xf numFmtId="0" fontId="14" fillId="0" borderId="20" xfId="0" applyFont="1" applyBorder="1" applyAlignment="1">
      <alignment horizontal="center" vertical="center" wrapText="1"/>
    </xf>
    <xf numFmtId="0" fontId="14" fillId="0" borderId="35" xfId="0" applyFont="1" applyBorder="1" applyAlignment="1">
      <alignment vertical="center" wrapText="1"/>
    </xf>
    <xf numFmtId="0" fontId="14" fillId="0" borderId="0" xfId="0" applyFont="1" applyAlignment="1">
      <alignment vertical="center" wrapText="1"/>
    </xf>
    <xf numFmtId="0" fontId="33" fillId="3" borderId="31" xfId="0" applyFont="1" applyFill="1" applyBorder="1" applyAlignment="1">
      <alignment horizontal="center" vertical="center" wrapText="1"/>
    </xf>
    <xf numFmtId="0" fontId="33" fillId="3" borderId="20" xfId="0" applyFont="1" applyFill="1" applyBorder="1" applyAlignment="1">
      <alignment horizontal="left" vertical="center" wrapText="1"/>
    </xf>
    <xf numFmtId="0" fontId="33" fillId="3" borderId="20" xfId="0" applyFont="1" applyFill="1" applyBorder="1" applyAlignment="1">
      <alignment horizontal="center" vertical="center" wrapText="1"/>
    </xf>
    <xf numFmtId="166" fontId="33" fillId="3" borderId="20" xfId="0" applyNumberFormat="1" applyFont="1" applyFill="1" applyBorder="1" applyAlignment="1">
      <alignment horizontal="left" vertical="center" wrapText="1"/>
    </xf>
    <xf numFmtId="9" fontId="14" fillId="3" borderId="20" xfId="0" applyNumberFormat="1" applyFont="1" applyFill="1" applyBorder="1" applyAlignment="1">
      <alignment horizontal="center" vertical="center" wrapText="1"/>
    </xf>
    <xf numFmtId="164" fontId="33" fillId="3" borderId="32" xfId="0" applyNumberFormat="1" applyFont="1" applyFill="1" applyBorder="1" applyAlignment="1">
      <alignment vertical="center" wrapText="1"/>
    </xf>
    <xf numFmtId="0" fontId="33" fillId="3" borderId="33" xfId="0" applyFont="1" applyFill="1" applyBorder="1" applyAlignment="1">
      <alignment horizontal="center" vertical="center" wrapText="1"/>
    </xf>
    <xf numFmtId="14" fontId="14" fillId="3" borderId="36" xfId="0" applyNumberFormat="1" applyFont="1" applyFill="1" applyBorder="1" applyAlignment="1">
      <alignment horizontal="center" vertical="center" wrapText="1"/>
    </xf>
    <xf numFmtId="14" fontId="14" fillId="3" borderId="20" xfId="0" applyNumberFormat="1" applyFont="1" applyFill="1" applyBorder="1" applyAlignment="1">
      <alignment horizontal="center" vertical="center" wrapText="1"/>
    </xf>
    <xf numFmtId="0" fontId="14" fillId="3" borderId="20" xfId="0" applyFont="1" applyFill="1" applyBorder="1" applyAlignment="1">
      <alignment horizontal="center" vertical="center" wrapText="1"/>
    </xf>
    <xf numFmtId="0" fontId="33" fillId="0" borderId="31" xfId="0" applyFont="1" applyBorder="1" applyAlignment="1">
      <alignment horizontal="center" vertical="center" wrapText="1"/>
    </xf>
    <xf numFmtId="0" fontId="33" fillId="0" borderId="20" xfId="0" applyFont="1" applyBorder="1" applyAlignment="1">
      <alignment horizontal="left" vertical="center" wrapText="1"/>
    </xf>
    <xf numFmtId="0" fontId="33" fillId="0" borderId="20" xfId="0" applyFont="1" applyBorder="1" applyAlignment="1">
      <alignment horizontal="center" vertical="center" wrapText="1"/>
    </xf>
    <xf numFmtId="166" fontId="33" fillId="0" borderId="20" xfId="0" applyNumberFormat="1" applyFont="1" applyBorder="1" applyAlignment="1">
      <alignment horizontal="left" vertical="center" wrapText="1"/>
    </xf>
    <xf numFmtId="9" fontId="33" fillId="0" borderId="20" xfId="0" applyNumberFormat="1" applyFont="1" applyBorder="1" applyAlignment="1">
      <alignment horizontal="center" vertical="center" wrapText="1"/>
    </xf>
    <xf numFmtId="0" fontId="33" fillId="0" borderId="0" xfId="0" applyFont="1" applyAlignment="1">
      <alignment vertical="center" wrapText="1"/>
    </xf>
    <xf numFmtId="0" fontId="33" fillId="0" borderId="33" xfId="0" applyFont="1" applyBorder="1" applyAlignment="1">
      <alignment horizontal="center" vertical="center" wrapText="1"/>
    </xf>
    <xf numFmtId="14" fontId="33" fillId="0" borderId="34" xfId="0" applyNumberFormat="1" applyFont="1" applyBorder="1" applyAlignment="1">
      <alignment horizontal="center" vertical="center" wrapText="1"/>
    </xf>
    <xf numFmtId="14" fontId="33" fillId="0" borderId="20" xfId="0" applyNumberFormat="1" applyFont="1" applyBorder="1" applyAlignment="1">
      <alignment horizontal="center" vertical="center" wrapText="1"/>
    </xf>
    <xf numFmtId="0" fontId="33" fillId="0" borderId="35" xfId="0" applyFont="1" applyBorder="1" applyAlignment="1">
      <alignment vertical="center" wrapText="1"/>
    </xf>
    <xf numFmtId="0" fontId="14" fillId="0" borderId="31" xfId="0" applyFont="1" applyBorder="1" applyAlignment="1">
      <alignment horizontal="center" vertical="center" wrapText="1"/>
    </xf>
    <xf numFmtId="0" fontId="34" fillId="0" borderId="20" xfId="0" applyFont="1" applyBorder="1" applyAlignment="1">
      <alignment horizontal="left" vertical="center" wrapText="1"/>
    </xf>
    <xf numFmtId="166" fontId="14" fillId="0" borderId="20" xfId="0" applyNumberFormat="1" applyFont="1" applyBorder="1" applyAlignment="1">
      <alignment horizontal="left" vertical="center" wrapText="1"/>
    </xf>
    <xf numFmtId="9" fontId="14" fillId="0" borderId="20" xfId="0" applyNumberFormat="1" applyFont="1" applyBorder="1" applyAlignment="1">
      <alignment horizontal="center" vertical="center" wrapText="1"/>
    </xf>
    <xf numFmtId="164" fontId="33" fillId="7" borderId="32" xfId="0" applyNumberFormat="1" applyFont="1" applyFill="1" applyBorder="1" applyAlignment="1">
      <alignment vertical="center" wrapText="1"/>
    </xf>
    <xf numFmtId="0" fontId="14" fillId="0" borderId="33" xfId="0" applyFont="1" applyBorder="1" applyAlignment="1">
      <alignment horizontal="center" vertical="center" wrapText="1"/>
    </xf>
    <xf numFmtId="14" fontId="14" fillId="0" borderId="34" xfId="0" applyNumberFormat="1" applyFont="1" applyBorder="1" applyAlignment="1">
      <alignment horizontal="center" vertical="center" wrapText="1"/>
    </xf>
    <xf numFmtId="14" fontId="14" fillId="0" borderId="20" xfId="0" applyNumberFormat="1" applyFont="1" applyBorder="1" applyAlignment="1">
      <alignment horizontal="center" vertical="center" wrapText="1"/>
    </xf>
    <xf numFmtId="0" fontId="14" fillId="0" borderId="35" xfId="0" applyFont="1" applyBorder="1" applyAlignment="1">
      <alignment horizontal="right" vertical="center" wrapText="1"/>
    </xf>
    <xf numFmtId="164" fontId="14" fillId="7" borderId="32" xfId="0" applyNumberFormat="1" applyFont="1" applyFill="1" applyBorder="1" applyAlignment="1">
      <alignment vertical="center" wrapText="1"/>
    </xf>
    <xf numFmtId="0" fontId="33" fillId="0" borderId="35" xfId="0" applyFont="1" applyBorder="1" applyAlignment="1">
      <alignment horizontal="right" vertical="center" wrapText="1"/>
    </xf>
    <xf numFmtId="0" fontId="35" fillId="0" borderId="31" xfId="0" applyFont="1" applyBorder="1" applyAlignment="1">
      <alignment horizontal="center" vertical="center" wrapText="1"/>
    </xf>
    <xf numFmtId="0" fontId="35" fillId="0" borderId="20" xfId="0" applyFont="1" applyBorder="1" applyAlignment="1">
      <alignment horizontal="center" vertical="center" wrapText="1"/>
    </xf>
    <xf numFmtId="166" fontId="35" fillId="0" borderId="20" xfId="0" applyNumberFormat="1" applyFont="1" applyBorder="1" applyAlignment="1">
      <alignment horizontal="left" vertical="center" wrapText="1"/>
    </xf>
    <xf numFmtId="9" fontId="35" fillId="0" borderId="20" xfId="0" applyNumberFormat="1" applyFont="1" applyBorder="1" applyAlignment="1">
      <alignment horizontal="center" vertical="center" wrapText="1"/>
    </xf>
    <xf numFmtId="0" fontId="35" fillId="0" borderId="33" xfId="0" applyFont="1" applyBorder="1" applyAlignment="1">
      <alignment horizontal="center" vertical="center" wrapText="1"/>
    </xf>
    <xf numFmtId="14" fontId="35" fillId="0" borderId="34" xfId="0" applyNumberFormat="1" applyFont="1" applyBorder="1" applyAlignment="1">
      <alignment horizontal="center" vertical="center" wrapText="1"/>
    </xf>
    <xf numFmtId="14" fontId="35" fillId="0" borderId="20" xfId="0" applyNumberFormat="1" applyFont="1" applyBorder="1" applyAlignment="1">
      <alignment horizontal="center" vertical="center" wrapText="1"/>
    </xf>
    <xf numFmtId="0" fontId="35" fillId="0" borderId="35" xfId="0" applyFont="1" applyBorder="1" applyAlignment="1">
      <alignment vertical="center" wrapText="1"/>
    </xf>
    <xf numFmtId="0" fontId="35" fillId="0" borderId="0" xfId="0" applyFont="1" applyAlignment="1">
      <alignment vertical="center" wrapText="1"/>
    </xf>
    <xf numFmtId="0" fontId="14" fillId="0" borderId="20" xfId="0" applyFont="1" applyBorder="1" applyAlignment="1">
      <alignment horizontal="left" vertical="center" wrapText="1"/>
    </xf>
    <xf numFmtId="164" fontId="35" fillId="7" borderId="32" xfId="0" applyNumberFormat="1" applyFont="1" applyFill="1" applyBorder="1" applyAlignment="1">
      <alignment vertical="center" wrapText="1"/>
    </xf>
    <xf numFmtId="166" fontId="33" fillId="3" borderId="20" xfId="0" applyNumberFormat="1" applyFont="1" applyFill="1" applyBorder="1" applyAlignment="1">
      <alignment horizontal="center" vertical="center" wrapText="1"/>
    </xf>
    <xf numFmtId="0" fontId="33" fillId="8" borderId="31" xfId="0" applyFont="1" applyFill="1" applyBorder="1" applyAlignment="1">
      <alignment horizontal="center" vertical="center" wrapText="1"/>
    </xf>
    <xf numFmtId="0" fontId="33" fillId="8" borderId="20" xfId="0" applyFont="1" applyFill="1" applyBorder="1" applyAlignment="1">
      <alignment horizontal="left" vertical="center" wrapText="1"/>
    </xf>
    <xf numFmtId="0" fontId="33" fillId="8" borderId="20" xfId="0" applyFont="1" applyFill="1" applyBorder="1" applyAlignment="1">
      <alignment horizontal="center" vertical="center" wrapText="1"/>
    </xf>
    <xf numFmtId="166" fontId="36" fillId="8" borderId="20" xfId="0" applyNumberFormat="1" applyFont="1" applyFill="1" applyBorder="1" applyAlignment="1">
      <alignment horizontal="left" vertical="center" wrapText="1"/>
    </xf>
    <xf numFmtId="9" fontId="14" fillId="8" borderId="20" xfId="0" applyNumberFormat="1" applyFont="1" applyFill="1" applyBorder="1" applyAlignment="1">
      <alignment horizontal="center" vertical="center" wrapText="1"/>
    </xf>
    <xf numFmtId="164" fontId="33" fillId="8" borderId="32" xfId="0" applyNumberFormat="1" applyFont="1" applyFill="1" applyBorder="1" applyAlignment="1">
      <alignment vertical="center" wrapText="1"/>
    </xf>
    <xf numFmtId="0" fontId="33" fillId="8" borderId="33" xfId="0" applyFont="1" applyFill="1" applyBorder="1" applyAlignment="1">
      <alignment horizontal="center" vertical="center" wrapText="1"/>
    </xf>
    <xf numFmtId="166" fontId="36" fillId="0" borderId="20" xfId="0" applyNumberFormat="1" applyFont="1" applyBorder="1" applyAlignment="1">
      <alignment horizontal="left" vertical="center" wrapText="1"/>
    </xf>
    <xf numFmtId="166" fontId="37" fillId="0" borderId="20" xfId="0" applyNumberFormat="1" applyFont="1" applyBorder="1" applyAlignment="1">
      <alignment horizontal="left" vertical="center" wrapText="1"/>
    </xf>
    <xf numFmtId="0" fontId="38" fillId="9" borderId="31" xfId="0" applyFont="1" applyFill="1" applyBorder="1" applyAlignment="1">
      <alignment horizontal="center" vertical="center" wrapText="1"/>
    </xf>
    <xf numFmtId="0" fontId="38" fillId="9" borderId="20" xfId="0" applyFont="1" applyFill="1" applyBorder="1" applyAlignment="1">
      <alignment horizontal="left" vertical="center" wrapText="1"/>
    </xf>
    <xf numFmtId="0" fontId="38" fillId="9" borderId="20" xfId="0" applyFont="1" applyFill="1" applyBorder="1" applyAlignment="1">
      <alignment horizontal="center" vertical="center" wrapText="1"/>
    </xf>
    <xf numFmtId="166" fontId="36" fillId="9" borderId="20" xfId="0" applyNumberFormat="1" applyFont="1" applyFill="1" applyBorder="1" applyAlignment="1">
      <alignment horizontal="left" vertical="center" wrapText="1"/>
    </xf>
    <xf numFmtId="9" fontId="36" fillId="9" borderId="20" xfId="0" applyNumberFormat="1" applyFont="1" applyFill="1" applyBorder="1" applyAlignment="1">
      <alignment horizontal="center" vertical="center" wrapText="1"/>
    </xf>
    <xf numFmtId="164" fontId="38" fillId="9" borderId="32" xfId="0" applyNumberFormat="1" applyFont="1" applyFill="1" applyBorder="1" applyAlignment="1">
      <alignment vertical="center" wrapText="1"/>
    </xf>
    <xf numFmtId="0" fontId="38" fillId="9" borderId="33" xfId="0" applyFont="1" applyFill="1" applyBorder="1" applyAlignment="1">
      <alignment horizontal="center" vertical="center" wrapText="1"/>
    </xf>
    <xf numFmtId="0" fontId="14" fillId="0" borderId="37" xfId="0" applyFont="1" applyBorder="1" applyAlignment="1">
      <alignment horizontal="center" vertical="center" wrapText="1"/>
    </xf>
    <xf numFmtId="166" fontId="14" fillId="0" borderId="38" xfId="0" applyNumberFormat="1" applyFont="1" applyBorder="1" applyAlignment="1">
      <alignment horizontal="left" vertical="center" wrapText="1"/>
    </xf>
    <xf numFmtId="9" fontId="14" fillId="0" borderId="38" xfId="0" applyNumberFormat="1" applyFont="1" applyBorder="1" applyAlignment="1">
      <alignment horizontal="center" vertical="center" wrapText="1"/>
    </xf>
    <xf numFmtId="0" fontId="33" fillId="0" borderId="39" xfId="0" applyFont="1" applyBorder="1" applyAlignment="1">
      <alignment horizontal="center" vertical="center" wrapText="1"/>
    </xf>
    <xf numFmtId="0" fontId="38" fillId="9" borderId="40" xfId="0" applyFont="1" applyFill="1" applyBorder="1" applyAlignment="1">
      <alignment horizontal="center" vertical="center" wrapText="1"/>
    </xf>
    <xf numFmtId="0" fontId="38" fillId="9" borderId="41" xfId="0" applyFont="1" applyFill="1" applyBorder="1" applyAlignment="1">
      <alignment horizontal="left" vertical="center" wrapText="1"/>
    </xf>
    <xf numFmtId="0" fontId="39" fillId="9" borderId="41" xfId="0" applyFont="1" applyFill="1" applyBorder="1" applyAlignment="1">
      <alignment horizontal="center" vertical="center" wrapText="1"/>
    </xf>
    <xf numFmtId="166" fontId="39" fillId="9" borderId="41" xfId="0" applyNumberFormat="1" applyFont="1" applyFill="1" applyBorder="1" applyAlignment="1">
      <alignment horizontal="center" vertical="center" wrapText="1"/>
    </xf>
    <xf numFmtId="166" fontId="39" fillId="9" borderId="41" xfId="0" applyNumberFormat="1" applyFont="1" applyFill="1" applyBorder="1" applyAlignment="1">
      <alignment horizontal="left" vertical="center" wrapText="1"/>
    </xf>
    <xf numFmtId="9" fontId="38" fillId="9" borderId="41" xfId="0" applyNumberFormat="1" applyFont="1" applyFill="1" applyBorder="1" applyAlignment="1">
      <alignment horizontal="center" vertical="center" wrapText="1"/>
    </xf>
    <xf numFmtId="167" fontId="38" fillId="9" borderId="41" xfId="0" applyNumberFormat="1" applyFont="1" applyFill="1" applyBorder="1" applyAlignment="1">
      <alignment horizontal="center" vertical="center" wrapText="1"/>
    </xf>
    <xf numFmtId="0" fontId="38" fillId="9" borderId="42" xfId="0" applyFont="1" applyFill="1" applyBorder="1" applyAlignment="1">
      <alignment horizontal="center" vertical="center" wrapText="1"/>
    </xf>
    <xf numFmtId="167" fontId="40" fillId="2" borderId="36" xfId="0" applyNumberFormat="1" applyFont="1" applyFill="1" applyBorder="1" applyAlignment="1">
      <alignment horizontal="left" vertical="center" wrapText="1"/>
    </xf>
    <xf numFmtId="167" fontId="33" fillId="2" borderId="20" xfId="0" applyNumberFormat="1" applyFont="1" applyFill="1" applyBorder="1" applyAlignment="1">
      <alignment horizontal="center" vertical="center" wrapText="1"/>
    </xf>
    <xf numFmtId="0" fontId="33" fillId="2" borderId="20" xfId="0" applyFont="1" applyFill="1" applyBorder="1" applyAlignment="1">
      <alignment horizontal="center" vertical="center" wrapText="1"/>
    </xf>
    <xf numFmtId="0" fontId="33" fillId="2" borderId="43" xfId="0" applyFont="1" applyFill="1" applyBorder="1" applyAlignment="1">
      <alignment vertical="center" wrapText="1"/>
    </xf>
    <xf numFmtId="0" fontId="26" fillId="0" borderId="0" xfId="0" applyFont="1" applyAlignment="1">
      <alignment wrapText="1"/>
    </xf>
    <xf numFmtId="0" fontId="41" fillId="0" borderId="0" xfId="0" applyFont="1" applyAlignment="1">
      <alignment wrapText="1"/>
    </xf>
    <xf numFmtId="0" fontId="13" fillId="9" borderId="1"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9" borderId="44"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5"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10" borderId="5" xfId="0" applyFont="1" applyFill="1" applyBorder="1" applyAlignment="1">
      <alignment vertical="center" wrapText="1"/>
    </xf>
    <xf numFmtId="0" fontId="14" fillId="0" borderId="5" xfId="0" applyFont="1" applyBorder="1"/>
    <xf numFmtId="0" fontId="13" fillId="10" borderId="5" xfId="0" applyFont="1" applyFill="1" applyBorder="1" applyAlignment="1">
      <alignment horizontal="center" vertical="center" wrapText="1"/>
    </xf>
    <xf numFmtId="0" fontId="4" fillId="10" borderId="5" xfId="0" applyFont="1" applyFill="1" applyBorder="1" applyAlignment="1">
      <alignment vertical="center" wrapText="1"/>
    </xf>
    <xf numFmtId="0" fontId="11" fillId="10" borderId="5" xfId="0" applyFont="1" applyFill="1" applyBorder="1" applyAlignment="1">
      <alignment vertical="center" wrapText="1"/>
    </xf>
    <xf numFmtId="0" fontId="42" fillId="0" borderId="0" xfId="0" applyFont="1"/>
    <xf numFmtId="0" fontId="13" fillId="10" borderId="14" xfId="0" applyFont="1" applyFill="1" applyBorder="1" applyAlignment="1">
      <alignment horizontal="center" vertical="center" wrapText="1"/>
    </xf>
    <xf numFmtId="0" fontId="13" fillId="10" borderId="46"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43" fillId="0" borderId="5" xfId="0" applyFont="1" applyBorder="1" applyAlignment="1">
      <alignment horizontal="left" vertical="center" wrapText="1"/>
    </xf>
    <xf numFmtId="0" fontId="13" fillId="10" borderId="47" xfId="0" applyFont="1" applyFill="1" applyBorder="1" applyAlignment="1">
      <alignment horizontal="center" vertical="center" wrapText="1"/>
    </xf>
    <xf numFmtId="0" fontId="44" fillId="0" borderId="5" xfId="0" applyFont="1" applyBorder="1" applyAlignment="1">
      <alignment horizontal="left" vertical="center" wrapText="1"/>
    </xf>
    <xf numFmtId="0" fontId="13" fillId="10" borderId="47" xfId="0" applyFont="1" applyFill="1" applyBorder="1" applyAlignment="1">
      <alignment vertical="center" wrapText="1"/>
    </xf>
    <xf numFmtId="0" fontId="14" fillId="0" borderId="46" xfId="0" applyFont="1" applyBorder="1"/>
    <xf numFmtId="0" fontId="14" fillId="0" borderId="21" xfId="0" applyFont="1" applyBorder="1"/>
    <xf numFmtId="0" fontId="14" fillId="0" borderId="0" xfId="0" applyFont="1"/>
    <xf numFmtId="0" fontId="33" fillId="0" borderId="0" xfId="0" applyFont="1"/>
    <xf numFmtId="0" fontId="8" fillId="9" borderId="3" xfId="0" applyFont="1" applyFill="1" applyBorder="1" applyAlignment="1">
      <alignment horizontal="center" vertical="center" wrapText="1"/>
    </xf>
    <xf numFmtId="0" fontId="45" fillId="9" borderId="0" xfId="0" applyFont="1" applyFill="1"/>
    <xf numFmtId="0" fontId="46" fillId="0" borderId="0" xfId="0" applyFont="1"/>
    <xf numFmtId="0" fontId="11" fillId="10" borderId="5" xfId="0" applyFont="1" applyFill="1" applyBorder="1" applyAlignment="1">
      <alignment horizontal="left" vertical="center" wrapText="1"/>
    </xf>
    <xf numFmtId="0" fontId="11" fillId="0" borderId="5" xfId="0" applyFont="1" applyBorder="1" applyAlignment="1">
      <alignment horizontal="right" vertical="center" wrapText="1"/>
    </xf>
    <xf numFmtId="0" fontId="47" fillId="0" borderId="5" xfId="0" applyFont="1" applyBorder="1" applyAlignment="1">
      <alignment horizontal="left" vertical="center" wrapText="1"/>
    </xf>
    <xf numFmtId="0" fontId="11" fillId="10" borderId="5" xfId="0" applyFont="1" applyFill="1" applyBorder="1" applyAlignment="1">
      <alignment horizontal="right" vertical="center" wrapText="1"/>
    </xf>
    <xf numFmtId="0" fontId="14" fillId="0" borderId="5" xfId="0" applyFont="1" applyBorder="1" applyAlignment="1">
      <alignment horizontal="center" vertical="center"/>
    </xf>
    <xf numFmtId="0" fontId="48" fillId="11" borderId="45" xfId="0" applyFont="1" applyFill="1" applyBorder="1" applyAlignment="1">
      <alignment vertical="center"/>
    </xf>
    <xf numFmtId="0" fontId="49" fillId="11" borderId="45" xfId="0" applyFont="1" applyFill="1" applyBorder="1" applyAlignment="1">
      <alignment vertical="center" wrapText="1"/>
    </xf>
    <xf numFmtId="0" fontId="49" fillId="11" borderId="45" xfId="0" applyFont="1" applyFill="1" applyBorder="1" applyAlignment="1">
      <alignment horizontal="center" vertical="center"/>
    </xf>
    <xf numFmtId="0" fontId="49" fillId="11" borderId="45" xfId="0" applyFont="1" applyFill="1" applyBorder="1" applyAlignment="1">
      <alignment vertical="center"/>
    </xf>
    <xf numFmtId="0" fontId="50" fillId="0" borderId="0" xfId="0" applyFont="1" applyAlignment="1">
      <alignment vertical="center"/>
    </xf>
    <xf numFmtId="0" fontId="50" fillId="10" borderId="45" xfId="0" applyFont="1" applyFill="1" applyBorder="1" applyAlignment="1">
      <alignment vertical="center"/>
    </xf>
    <xf numFmtId="0" fontId="11" fillId="0" borderId="0" xfId="0" applyFont="1" applyAlignment="1">
      <alignment horizontal="center" vertical="center"/>
    </xf>
    <xf numFmtId="0" fontId="13" fillId="0" borderId="14" xfId="0" applyFont="1" applyBorder="1" applyAlignment="1">
      <alignment horizontal="center" vertical="center" wrapText="1"/>
    </xf>
    <xf numFmtId="0" fontId="13" fillId="9" borderId="5" xfId="0" applyFont="1" applyFill="1" applyBorder="1" applyAlignment="1">
      <alignment horizontal="left" vertical="center"/>
    </xf>
    <xf numFmtId="0" fontId="13" fillId="9" borderId="5" xfId="0" applyFont="1" applyFill="1" applyBorder="1" applyAlignment="1">
      <alignment vertical="center" wrapText="1"/>
    </xf>
    <xf numFmtId="0" fontId="13" fillId="12" borderId="5" xfId="0" applyFont="1" applyFill="1" applyBorder="1" applyAlignment="1">
      <alignment horizontal="center" vertical="center" wrapText="1"/>
    </xf>
    <xf numFmtId="0" fontId="13" fillId="12" borderId="5" xfId="0" applyFont="1" applyFill="1" applyBorder="1" applyAlignment="1">
      <alignment vertical="center" wrapText="1"/>
    </xf>
    <xf numFmtId="0" fontId="11" fillId="12" borderId="5" xfId="0" applyFont="1" applyFill="1" applyBorder="1" applyAlignment="1">
      <alignment horizontal="center" vertical="center"/>
    </xf>
    <xf numFmtId="168" fontId="51" fillId="12" borderId="5" xfId="0" applyNumberFormat="1" applyFont="1" applyFill="1" applyBorder="1" applyAlignment="1">
      <alignment horizontal="right" vertical="center"/>
    </xf>
    <xf numFmtId="1" fontId="51" fillId="12" borderId="5" xfId="0" applyNumberFormat="1" applyFont="1" applyFill="1" applyBorder="1" applyAlignment="1">
      <alignment horizontal="center" vertical="center"/>
    </xf>
    <xf numFmtId="9" fontId="51" fillId="12" borderId="5" xfId="0" applyNumberFormat="1" applyFont="1" applyFill="1" applyBorder="1" applyAlignment="1">
      <alignment horizontal="center" vertical="center"/>
    </xf>
    <xf numFmtId="0" fontId="50" fillId="0" borderId="5" xfId="0" applyFont="1" applyBorder="1" applyAlignment="1">
      <alignment vertical="center"/>
    </xf>
    <xf numFmtId="0" fontId="50" fillId="0" borderId="5" xfId="0" applyFont="1" applyBorder="1" applyAlignment="1">
      <alignment horizontal="left" vertical="center" wrapText="1"/>
    </xf>
    <xf numFmtId="0" fontId="50" fillId="13" borderId="5" xfId="0" applyFont="1" applyFill="1" applyBorder="1" applyAlignment="1">
      <alignment horizontal="center" vertical="center"/>
    </xf>
    <xf numFmtId="0" fontId="50" fillId="0" borderId="5" xfId="0" applyFont="1" applyBorder="1" applyAlignment="1">
      <alignment horizontal="center" vertical="center"/>
    </xf>
    <xf numFmtId="0" fontId="51" fillId="14" borderId="5" xfId="0" applyFont="1" applyFill="1" applyBorder="1" applyAlignment="1">
      <alignment horizontal="center" vertical="center"/>
    </xf>
    <xf numFmtId="9" fontId="51" fillId="15" borderId="5" xfId="0" applyNumberFormat="1" applyFont="1" applyFill="1" applyBorder="1" applyAlignment="1">
      <alignment horizontal="center" vertical="center"/>
    </xf>
    <xf numFmtId="0" fontId="51" fillId="0" borderId="5" xfId="0" applyFont="1" applyBorder="1" applyAlignment="1">
      <alignment horizontal="left" vertical="center"/>
    </xf>
    <xf numFmtId="0" fontId="51" fillId="0" borderId="5" xfId="0" applyFont="1" applyBorder="1" applyAlignment="1">
      <alignment horizontal="left" vertical="center" wrapText="1"/>
    </xf>
    <xf numFmtId="0" fontId="51" fillId="13" borderId="5" xfId="0" applyFont="1" applyFill="1" applyBorder="1" applyAlignment="1">
      <alignment horizontal="center" vertical="center"/>
    </xf>
    <xf numFmtId="0" fontId="51" fillId="0" borderId="5" xfId="0" applyFont="1" applyBorder="1" applyAlignment="1">
      <alignment horizontal="center" vertical="center"/>
    </xf>
    <xf numFmtId="0" fontId="51" fillId="0" borderId="5" xfId="0" applyFont="1" applyBorder="1" applyAlignment="1">
      <alignment vertical="center"/>
    </xf>
    <xf numFmtId="0" fontId="13" fillId="0" borderId="5" xfId="0" applyFont="1" applyBorder="1" applyAlignment="1">
      <alignment horizontal="center" vertical="center"/>
    </xf>
    <xf numFmtId="0" fontId="51" fillId="0" borderId="0" xfId="0" applyFont="1" applyAlignment="1">
      <alignment vertical="center"/>
    </xf>
    <xf numFmtId="0" fontId="50" fillId="14" borderId="5" xfId="0" applyFont="1" applyFill="1" applyBorder="1" applyAlignment="1">
      <alignment horizontal="center" vertical="center"/>
    </xf>
    <xf numFmtId="9" fontId="50" fillId="15" borderId="5" xfId="0" applyNumberFormat="1" applyFont="1" applyFill="1" applyBorder="1" applyAlignment="1">
      <alignment horizontal="center" vertical="center"/>
    </xf>
    <xf numFmtId="0" fontId="50" fillId="0" borderId="0" xfId="0" applyFont="1" applyAlignment="1">
      <alignment vertical="center" wrapText="1"/>
    </xf>
    <xf numFmtId="0" fontId="50" fillId="0" borderId="0" xfId="0" applyFont="1" applyAlignment="1">
      <alignment horizontal="center" vertical="center"/>
    </xf>
    <xf numFmtId="0" fontId="50" fillId="0" borderId="0" xfId="0" applyFont="1"/>
    <xf numFmtId="0" fontId="50" fillId="0" borderId="0" xfId="0" applyFont="1" applyAlignment="1">
      <alignment wrapText="1"/>
    </xf>
    <xf numFmtId="0" fontId="50" fillId="0" borderId="0" xfId="0" applyFont="1" applyAlignment="1">
      <alignment horizontal="center"/>
    </xf>
    <xf numFmtId="0" fontId="2" fillId="0" borderId="0" xfId="0" applyFont="1" applyAlignment="1">
      <alignment vertical="center" wrapText="1"/>
    </xf>
    <xf numFmtId="0" fontId="52" fillId="0" borderId="0" xfId="0" applyFont="1" applyAlignment="1">
      <alignment vertical="center" wrapText="1"/>
    </xf>
    <xf numFmtId="14" fontId="2" fillId="0" borderId="0" xfId="0" applyNumberFormat="1" applyFont="1" applyAlignment="1">
      <alignment vertical="center" wrapText="1"/>
    </xf>
    <xf numFmtId="0" fontId="54" fillId="0" borderId="31" xfId="0" applyFont="1" applyBorder="1" applyAlignment="1">
      <alignment horizontal="center" vertical="center" wrapText="1"/>
    </xf>
    <xf numFmtId="0" fontId="3" fillId="0" borderId="0" xfId="0" applyFont="1" applyAlignment="1">
      <alignment horizontal="center" vertical="center" wrapText="1"/>
    </xf>
    <xf numFmtId="0" fontId="0" fillId="0" borderId="0" xfId="0"/>
    <xf numFmtId="0" fontId="8" fillId="0" borderId="10" xfId="0" applyFont="1" applyBorder="1" applyAlignment="1">
      <alignment horizontal="left" vertical="center"/>
    </xf>
    <xf numFmtId="0" fontId="10" fillId="0" borderId="10" xfId="0" applyFont="1" applyBorder="1"/>
    <xf numFmtId="0" fontId="11" fillId="0" borderId="11" xfId="0" applyFont="1" applyBorder="1" applyAlignment="1">
      <alignment horizontal="left" vertical="top" wrapText="1"/>
    </xf>
    <xf numFmtId="0" fontId="10" fillId="0" borderId="12" xfId="0" applyFont="1" applyBorder="1"/>
    <xf numFmtId="0" fontId="10" fillId="0" borderId="13" xfId="0" applyFont="1" applyBorder="1"/>
    <xf numFmtId="0" fontId="4" fillId="0" borderId="11" xfId="0" applyFont="1" applyBorder="1" applyAlignment="1">
      <alignment horizontal="left" vertical="center" wrapText="1"/>
    </xf>
    <xf numFmtId="0" fontId="11" fillId="0" borderId="11" xfId="0" applyFont="1" applyBorder="1" applyAlignment="1">
      <alignment horizontal="left" vertical="center" wrapText="1"/>
    </xf>
    <xf numFmtId="0" fontId="11" fillId="0" borderId="0" xfId="0" applyFont="1" applyAlignment="1">
      <alignment wrapText="1"/>
    </xf>
    <xf numFmtId="0" fontId="10" fillId="0" borderId="17" xfId="0" applyFont="1" applyBorder="1"/>
    <xf numFmtId="0" fontId="10" fillId="0" borderId="16" xfId="0" applyFont="1" applyBorder="1"/>
    <xf numFmtId="0" fontId="12" fillId="0" borderId="15" xfId="0" applyFont="1" applyBorder="1" applyAlignment="1">
      <alignment horizontal="left" vertical="top" wrapText="1"/>
    </xf>
    <xf numFmtId="0" fontId="11" fillId="0" borderId="11" xfId="0" applyFont="1" applyBorder="1" applyAlignment="1">
      <alignment vertical="center" wrapText="1"/>
    </xf>
    <xf numFmtId="0" fontId="13" fillId="0" borderId="11" xfId="0" applyFont="1" applyBorder="1" applyAlignment="1">
      <alignment horizontal="center" vertical="center"/>
    </xf>
    <xf numFmtId="0" fontId="13" fillId="0" borderId="13" xfId="0" applyFont="1" applyBorder="1" applyAlignment="1">
      <alignment horizontal="center" vertical="center"/>
    </xf>
    <xf numFmtId="0" fontId="8" fillId="0" borderId="11" xfId="0" applyFont="1" applyBorder="1" applyAlignment="1">
      <alignment horizontal="center" wrapText="1"/>
    </xf>
    <xf numFmtId="0" fontId="8" fillId="0" borderId="13" xfId="0" applyFont="1" applyBorder="1" applyAlignment="1">
      <alignment horizontal="center" wrapText="1"/>
    </xf>
    <xf numFmtId="0" fontId="13" fillId="0" borderId="11" xfId="0" applyFont="1" applyBorder="1" applyAlignment="1">
      <alignment horizontal="center" vertical="center" wrapText="1"/>
    </xf>
    <xf numFmtId="0" fontId="13" fillId="0" borderId="11" xfId="0" applyFont="1" applyBorder="1" applyAlignment="1">
      <alignment vertical="center" wrapText="1"/>
    </xf>
    <xf numFmtId="0" fontId="16" fillId="0" borderId="0" xfId="0" applyFont="1" applyAlignment="1">
      <alignment horizontal="center" vertical="center" wrapText="1"/>
    </xf>
    <xf numFmtId="164" fontId="17" fillId="0" borderId="11" xfId="0" applyNumberFormat="1" applyFont="1" applyBorder="1" applyAlignment="1">
      <alignment horizontal="center" vertical="center" wrapText="1"/>
    </xf>
    <xf numFmtId="0" fontId="30" fillId="2" borderId="23" xfId="0" applyFont="1" applyFill="1" applyBorder="1" applyAlignment="1">
      <alignment horizontal="center" vertical="center" wrapText="1"/>
    </xf>
    <xf numFmtId="0" fontId="10" fillId="0" borderId="24" xfId="0" applyFont="1" applyBorder="1"/>
    <xf numFmtId="0" fontId="11" fillId="10" borderId="14" xfId="0" applyFont="1" applyFill="1" applyBorder="1" applyAlignment="1">
      <alignment vertical="center" wrapText="1"/>
    </xf>
    <xf numFmtId="0" fontId="10" fillId="0" borderId="46" xfId="0" applyFont="1" applyBorder="1"/>
    <xf numFmtId="0" fontId="10" fillId="0" borderId="21" xfId="0" applyFont="1" applyBorder="1"/>
    <xf numFmtId="0" fontId="13" fillId="10" borderId="14" xfId="0" applyFont="1" applyFill="1" applyBorder="1" applyAlignment="1">
      <alignment horizontal="center" vertical="center" wrapText="1"/>
    </xf>
    <xf numFmtId="0" fontId="13" fillId="0" borderId="14" xfId="0" applyFont="1" applyBorder="1" applyAlignment="1">
      <alignment horizontal="center" vertical="center"/>
    </xf>
    <xf numFmtId="0" fontId="13" fillId="0" borderId="14" xfId="0" applyFont="1" applyBorder="1" applyAlignment="1">
      <alignment horizontal="center" vertical="center" wrapText="1"/>
    </xf>
    <xf numFmtId="0" fontId="11" fillId="0" borderId="14" xfId="0" applyFont="1" applyBorder="1" applyAlignment="1">
      <alignment horizontal="center" vertical="center" wrapText="1"/>
    </xf>
  </cellXfs>
  <cellStyles count="1">
    <cellStyle name="Normal" xfId="0" builtinId="0"/>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github.com/thule2003tk/project3.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O1000"/>
  <sheetViews>
    <sheetView showGridLines="0" workbookViewId="0">
      <selection sqref="A1:I1"/>
    </sheetView>
  </sheetViews>
  <sheetFormatPr defaultColWidth="14.44140625" defaultRowHeight="15" customHeight="1"/>
  <cols>
    <col min="1" max="1" width="8" customWidth="1"/>
    <col min="2" max="2" width="28" customWidth="1"/>
    <col min="3" max="3" width="27.6640625" customWidth="1"/>
    <col min="4" max="4" width="16.441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63" t="s">
        <v>11</v>
      </c>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c r="A8" s="33" t="s">
        <v>12</v>
      </c>
      <c r="B8" s="34" t="s">
        <v>13</v>
      </c>
      <c r="C8" s="34" t="s">
        <v>14</v>
      </c>
      <c r="D8" s="34" t="s">
        <v>15</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c r="A9" s="23">
        <v>1</v>
      </c>
      <c r="B9" s="35">
        <v>45703</v>
      </c>
      <c r="C9" s="35">
        <f t="shared" ref="C9:C12" si="0">B9+7</f>
        <v>45710</v>
      </c>
      <c r="D9" s="36" t="s">
        <v>16</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c r="A10" s="23">
        <v>2</v>
      </c>
      <c r="B10" s="35">
        <f t="shared" ref="B10:B12" si="1">C9</f>
        <v>45710</v>
      </c>
      <c r="C10" s="35">
        <f t="shared" si="0"/>
        <v>45717</v>
      </c>
      <c r="D10" s="36" t="s">
        <v>17</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c r="A11" s="23">
        <v>3</v>
      </c>
      <c r="B11" s="35">
        <f t="shared" si="1"/>
        <v>45717</v>
      </c>
      <c r="C11" s="35">
        <f t="shared" si="0"/>
        <v>45724</v>
      </c>
      <c r="D11" s="36" t="s">
        <v>18</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c r="A12" s="23">
        <v>4</v>
      </c>
      <c r="B12" s="35">
        <f t="shared" si="1"/>
        <v>45724</v>
      </c>
      <c r="C12" s="35">
        <f t="shared" si="0"/>
        <v>45731</v>
      </c>
      <c r="D12" s="36" t="s">
        <v>19</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c r="A13" s="37"/>
      <c r="B13" s="37"/>
      <c r="C13" s="21"/>
      <c r="D13" s="36"/>
      <c r="E13" s="38"/>
      <c r="F13" s="37"/>
      <c r="G13" s="21"/>
      <c r="H13" s="37"/>
      <c r="I13" s="37"/>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c r="A14" s="37"/>
      <c r="B14" s="37"/>
      <c r="C14" s="21"/>
      <c r="D14" s="36"/>
      <c r="E14" s="38"/>
      <c r="F14" s="37"/>
      <c r="G14" s="21"/>
      <c r="H14" s="37"/>
      <c r="I14" s="37"/>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c r="A15" s="37"/>
      <c r="B15" s="37"/>
      <c r="C15" s="21"/>
      <c r="D15" s="36"/>
      <c r="E15" s="38"/>
      <c r="F15" s="37"/>
      <c r="G15" s="21"/>
      <c r="H15" s="37"/>
      <c r="I15" s="37"/>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c r="A16" s="37"/>
      <c r="B16" s="37"/>
      <c r="C16" s="21"/>
      <c r="D16" s="21"/>
      <c r="E16" s="38"/>
      <c r="F16" s="37"/>
      <c r="G16" s="21"/>
      <c r="H16" s="37"/>
      <c r="I16" s="37"/>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c r="A17" s="37"/>
      <c r="B17" s="37"/>
      <c r="C17" s="21"/>
      <c r="D17" s="21"/>
      <c r="E17" s="38"/>
      <c r="F17" s="37"/>
      <c r="G17" s="21"/>
      <c r="H17" s="37"/>
      <c r="I17" s="37"/>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c r="A18" s="37"/>
      <c r="B18" s="37"/>
      <c r="C18" s="21"/>
      <c r="D18" s="21"/>
      <c r="E18" s="38"/>
      <c r="F18" s="37"/>
      <c r="G18" s="21"/>
      <c r="H18" s="37"/>
      <c r="I18" s="37"/>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c r="A19" s="37"/>
      <c r="B19" s="37"/>
      <c r="C19" s="21"/>
      <c r="D19" s="21"/>
      <c r="E19" s="38"/>
      <c r="F19" s="37"/>
      <c r="G19" s="21"/>
      <c r="H19" s="37"/>
      <c r="I19" s="37"/>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c r="A20" s="37"/>
      <c r="B20" s="37"/>
      <c r="C20" s="21"/>
      <c r="D20" s="21"/>
      <c r="E20" s="38"/>
      <c r="F20" s="37"/>
      <c r="G20" s="21"/>
      <c r="H20" s="37"/>
      <c r="I20" s="37"/>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c r="A21" s="37"/>
      <c r="B21" s="37"/>
      <c r="C21" s="21"/>
      <c r="D21" s="21"/>
      <c r="E21" s="38"/>
      <c r="F21" s="37"/>
      <c r="G21" s="21"/>
      <c r="H21" s="37"/>
      <c r="I21" s="37"/>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row>
    <row r="206" spans="1:67"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row>
    <row r="207" spans="1:6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row>
    <row r="208" spans="1:67"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row>
    <row r="209" spans="1:67"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row>
    <row r="210" spans="1:67"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row>
    <row r="211" spans="1:67"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row>
    <row r="212" spans="1:67"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row>
    <row r="213" spans="1:67"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row>
    <row r="214" spans="1:67"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row>
    <row r="215" spans="1:67"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row>
    <row r="216" spans="1:67"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row>
    <row r="217" spans="1:6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count="1">
    <dataValidation type="list" allowBlank="1" showErrorMessage="1" sqref="G4" xr:uid="{00000000-0002-0000-00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O1000"/>
  <sheetViews>
    <sheetView showGridLines="0" workbookViewId="0"/>
  </sheetViews>
  <sheetFormatPr defaultColWidth="14.44140625" defaultRowHeight="15" customHeight="1"/>
  <cols>
    <col min="1" max="1" width="6" customWidth="1"/>
    <col min="2" max="2" width="40.5546875" customWidth="1"/>
    <col min="3" max="3" width="27.6640625" customWidth="1"/>
    <col min="4" max="4" width="12"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63" t="s">
        <v>20</v>
      </c>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c r="A9" s="40" t="s">
        <v>21</v>
      </c>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89.25" customHeight="1">
      <c r="A10" s="37"/>
      <c r="B10" s="265" t="s">
        <v>22</v>
      </c>
      <c r="C10" s="266"/>
      <c r="D10" s="266"/>
      <c r="E10" s="266"/>
      <c r="F10" s="266"/>
      <c r="G10" s="266"/>
      <c r="H10" s="266"/>
      <c r="I10" s="267"/>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t="s">
        <v>23</v>
      </c>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c r="A12" s="41"/>
      <c r="B12" s="268" t="s">
        <v>24</v>
      </c>
      <c r="C12" s="266"/>
      <c r="D12" s="266"/>
      <c r="E12" s="266"/>
      <c r="F12" s="266"/>
      <c r="G12" s="266"/>
      <c r="H12" s="266"/>
      <c r="I12" s="26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168" customHeight="1">
      <c r="A13" s="41"/>
      <c r="B13" s="43" t="s">
        <v>25</v>
      </c>
      <c r="C13" s="41"/>
      <c r="D13" s="41"/>
      <c r="E13" s="41"/>
      <c r="F13" s="41"/>
      <c r="G13" s="41"/>
      <c r="H13" s="41"/>
      <c r="I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71.75" customHeight="1">
      <c r="A14" s="41"/>
      <c r="B14" s="43" t="s">
        <v>26</v>
      </c>
      <c r="C14" s="41"/>
      <c r="D14" s="41"/>
      <c r="E14" s="41"/>
      <c r="F14" s="41"/>
      <c r="G14" s="41"/>
      <c r="H14" s="41"/>
      <c r="I14" s="4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42.75" customHeight="1">
      <c r="A16" s="263" t="s">
        <v>27</v>
      </c>
      <c r="B16" s="264"/>
      <c r="C16" s="264"/>
      <c r="D16" s="264"/>
      <c r="E16" s="264"/>
      <c r="F16" s="264"/>
      <c r="G16" s="264"/>
      <c r="H16" s="264"/>
      <c r="I16" s="264"/>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25.5" customHeight="1">
      <c r="A17" s="44">
        <v>1</v>
      </c>
      <c r="B17" s="45" t="s">
        <v>28</v>
      </c>
      <c r="C17" s="46"/>
      <c r="D17" s="46"/>
      <c r="E17" s="46"/>
      <c r="F17" s="46"/>
      <c r="G17" s="46"/>
      <c r="H17" s="46"/>
      <c r="I17" s="46"/>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24.75" customHeight="1">
      <c r="A18" s="47"/>
      <c r="B18" s="48" t="s">
        <v>29</v>
      </c>
      <c r="C18" s="49"/>
      <c r="D18" s="49"/>
      <c r="E18" s="49"/>
      <c r="F18" s="49"/>
      <c r="G18" s="49"/>
      <c r="H18" s="49"/>
      <c r="I18" s="49"/>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t="s">
        <v>30</v>
      </c>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24.75" customHeight="1">
      <c r="A20" s="47"/>
      <c r="B20" s="48" t="s">
        <v>31</v>
      </c>
      <c r="C20" s="49"/>
      <c r="D20" s="49"/>
      <c r="E20" s="49"/>
      <c r="F20" s="49"/>
      <c r="G20" s="49"/>
      <c r="H20" s="49"/>
      <c r="I20" s="49"/>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24.75" customHeight="1">
      <c r="A21" s="47"/>
      <c r="B21" s="48" t="s">
        <v>32</v>
      </c>
      <c r="C21" s="49"/>
      <c r="D21" s="49"/>
      <c r="E21" s="49"/>
      <c r="F21" s="49"/>
      <c r="G21" s="49"/>
      <c r="H21" s="49"/>
      <c r="I21" s="49"/>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spans="1:67" ht="25.5" customHeight="1">
      <c r="A22" s="47">
        <v>2</v>
      </c>
      <c r="B22" s="45" t="s">
        <v>33</v>
      </c>
      <c r="C22" s="46"/>
      <c r="D22" s="46"/>
      <c r="E22" s="46"/>
      <c r="F22" s="46"/>
      <c r="G22" s="46"/>
      <c r="H22" s="46"/>
      <c r="I22" s="46"/>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row>
    <row r="23" spans="1:67" ht="18.75" customHeight="1">
      <c r="A23" s="47"/>
      <c r="B23" s="48" t="s">
        <v>34</v>
      </c>
      <c r="C23" s="49"/>
      <c r="D23" s="49"/>
      <c r="E23" s="49"/>
      <c r="F23" s="49"/>
      <c r="G23" s="49"/>
      <c r="H23" s="49"/>
      <c r="I23" s="49"/>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c r="A24" s="47"/>
      <c r="B24" s="48" t="s">
        <v>35</v>
      </c>
      <c r="C24" s="49"/>
      <c r="D24" s="49"/>
      <c r="E24" s="49"/>
      <c r="F24" s="49"/>
      <c r="G24" s="49"/>
      <c r="H24" s="49"/>
      <c r="I24" s="49"/>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8.75" customHeight="1">
      <c r="A25" s="47"/>
      <c r="B25" s="48" t="s">
        <v>36</v>
      </c>
      <c r="C25" s="49"/>
      <c r="D25" s="49"/>
      <c r="E25" s="49"/>
      <c r="F25" s="49"/>
      <c r="G25" s="49"/>
      <c r="H25" s="49"/>
      <c r="I25" s="49"/>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25.5" customHeight="1">
      <c r="A26" s="47">
        <v>3</v>
      </c>
      <c r="B26" s="45" t="s">
        <v>37</v>
      </c>
      <c r="C26" s="46"/>
      <c r="D26" s="46"/>
      <c r="E26" s="46"/>
      <c r="F26" s="46"/>
      <c r="G26" s="46"/>
      <c r="H26" s="46"/>
      <c r="I26" s="46"/>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row>
    <row r="27" spans="1:67" ht="21" customHeight="1">
      <c r="A27" s="47"/>
      <c r="B27" s="48" t="s">
        <v>38</v>
      </c>
      <c r="C27" s="49"/>
      <c r="D27" s="49"/>
      <c r="E27" s="49"/>
      <c r="F27" s="49"/>
      <c r="G27" s="49"/>
      <c r="H27" s="49"/>
      <c r="I27" s="4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1" customHeight="1">
      <c r="A28" s="47"/>
      <c r="B28" s="48" t="s">
        <v>39</v>
      </c>
      <c r="C28" s="49"/>
      <c r="D28" s="49"/>
      <c r="E28" s="49"/>
      <c r="F28" s="49"/>
      <c r="G28" s="49"/>
      <c r="H28" s="49"/>
      <c r="I28" s="49"/>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21" customHeight="1">
      <c r="A29" s="47"/>
      <c r="B29" s="48" t="s">
        <v>40</v>
      </c>
      <c r="C29" s="49"/>
      <c r="D29" s="49"/>
      <c r="E29" s="49"/>
      <c r="F29" s="49"/>
      <c r="G29" s="49"/>
      <c r="H29" s="49"/>
      <c r="I29" s="4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5.5" customHeight="1">
      <c r="A30" s="47">
        <v>4</v>
      </c>
      <c r="B30" s="45" t="s">
        <v>41</v>
      </c>
      <c r="C30" s="46"/>
      <c r="D30" s="46"/>
      <c r="E30" s="46"/>
      <c r="F30" s="46"/>
      <c r="G30" s="46"/>
      <c r="H30" s="46"/>
      <c r="I30" s="46"/>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spans="1:67" ht="20.25" customHeight="1">
      <c r="A31" s="47"/>
      <c r="B31" s="48" t="s">
        <v>42</v>
      </c>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20.25" customHeight="1">
      <c r="A32" s="47"/>
      <c r="B32" s="48" t="s">
        <v>43</v>
      </c>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5.5" customHeight="1">
      <c r="A33" s="47">
        <v>5</v>
      </c>
      <c r="B33" s="45" t="s">
        <v>44</v>
      </c>
      <c r="C33" s="46"/>
      <c r="D33" s="46"/>
      <c r="E33" s="46"/>
      <c r="F33" s="46"/>
      <c r="G33" s="46"/>
      <c r="H33" s="46"/>
      <c r="I33" s="46"/>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row>
    <row r="34" spans="1:67" ht="21" customHeight="1">
      <c r="A34" s="47"/>
      <c r="B34" s="48" t="s">
        <v>45</v>
      </c>
      <c r="C34" s="49"/>
      <c r="D34" s="49"/>
      <c r="E34" s="49"/>
      <c r="F34" s="49"/>
      <c r="G34" s="49"/>
      <c r="H34" s="49"/>
      <c r="I34" s="49"/>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21" customHeight="1">
      <c r="A35" s="47"/>
      <c r="B35" s="50" t="s">
        <v>46</v>
      </c>
      <c r="C35" s="49"/>
      <c r="D35" s="49"/>
      <c r="E35" s="49"/>
      <c r="F35" s="49"/>
      <c r="G35" s="49"/>
      <c r="H35" s="49"/>
      <c r="I35" s="49"/>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51"/>
      <c r="B36" s="52"/>
      <c r="C36" s="49"/>
      <c r="D36" s="49"/>
      <c r="E36" s="49"/>
      <c r="F36" s="49"/>
      <c r="G36" s="49"/>
      <c r="H36" s="49"/>
      <c r="I36" s="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7" ht="14.25" customHeight="1">
      <c r="A37" s="51"/>
      <c r="B37" s="52"/>
      <c r="C37" s="49"/>
      <c r="D37" s="49"/>
      <c r="E37" s="49"/>
      <c r="F37" s="49"/>
      <c r="G37" s="49"/>
      <c r="H37" s="49"/>
      <c r="I37" s="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7" ht="14.25" customHeight="1">
      <c r="A38" s="51"/>
      <c r="B38" s="52"/>
      <c r="C38" s="49"/>
      <c r="D38" s="49"/>
      <c r="E38" s="49"/>
      <c r="F38" s="49"/>
      <c r="G38" s="49"/>
      <c r="H38" s="49"/>
      <c r="I38" s="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4.25" customHeight="1">
      <c r="A226" s="2"/>
      <c r="B226" s="2"/>
      <c r="C226" s="1"/>
      <c r="D226" s="1"/>
      <c r="E226" s="32"/>
      <c r="F226" s="2"/>
      <c r="G226" s="1"/>
      <c r="H226" s="2"/>
      <c r="I226" s="2"/>
      <c r="J226" s="1"/>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4.25" customHeight="1">
      <c r="A227" s="2"/>
      <c r="B227" s="2"/>
      <c r="C227" s="1"/>
      <c r="D227" s="1"/>
      <c r="E227" s="32"/>
      <c r="F227" s="2"/>
      <c r="G227" s="1"/>
      <c r="H227" s="2"/>
      <c r="I227" s="2"/>
      <c r="J227" s="1"/>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4.25" customHeight="1">
      <c r="A228" s="2"/>
      <c r="B228" s="2"/>
      <c r="C228" s="1"/>
      <c r="D228" s="1"/>
      <c r="E228" s="32"/>
      <c r="F228" s="2"/>
      <c r="G228" s="1"/>
      <c r="H228" s="2"/>
      <c r="I228" s="2"/>
      <c r="J228" s="1"/>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4.25" customHeight="1">
      <c r="A229" s="2"/>
      <c r="B229" s="2"/>
      <c r="C229" s="1"/>
      <c r="D229" s="1"/>
      <c r="E229" s="32"/>
      <c r="F229" s="2"/>
      <c r="G229" s="1"/>
      <c r="H229" s="2"/>
      <c r="I229" s="2"/>
      <c r="J229" s="1"/>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4.25" customHeight="1">
      <c r="A230" s="2"/>
      <c r="B230" s="2"/>
      <c r="C230" s="1"/>
      <c r="D230" s="1"/>
      <c r="E230" s="32"/>
      <c r="F230" s="2"/>
      <c r="G230" s="1"/>
      <c r="H230" s="2"/>
      <c r="I230" s="2"/>
      <c r="J230" s="1"/>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4.25" customHeight="1">
      <c r="A231" s="2"/>
      <c r="B231" s="2"/>
      <c r="C231" s="1"/>
      <c r="D231" s="1"/>
      <c r="E231" s="32"/>
      <c r="F231" s="2"/>
      <c r="G231" s="1"/>
      <c r="H231" s="2"/>
      <c r="I231" s="2"/>
      <c r="J231" s="1"/>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4.25" customHeight="1">
      <c r="A232" s="2"/>
      <c r="B232" s="2"/>
      <c r="C232" s="1"/>
      <c r="D232" s="1"/>
      <c r="E232" s="32"/>
      <c r="F232" s="2"/>
      <c r="G232" s="1"/>
      <c r="H232" s="2"/>
      <c r="I232" s="2"/>
      <c r="J232" s="1"/>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4.25" customHeight="1">
      <c r="A233" s="2"/>
      <c r="B233" s="2"/>
      <c r="C233" s="1"/>
      <c r="D233" s="1"/>
      <c r="E233" s="32"/>
      <c r="F233" s="2"/>
      <c r="G233" s="1"/>
      <c r="H233" s="2"/>
      <c r="I233" s="2"/>
      <c r="J233" s="1"/>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4.25" customHeight="1">
      <c r="A234" s="2"/>
      <c r="B234" s="2"/>
      <c r="C234" s="1"/>
      <c r="D234" s="1"/>
      <c r="E234" s="32"/>
      <c r="F234" s="2"/>
      <c r="G234" s="1"/>
      <c r="H234" s="2"/>
      <c r="I234" s="2"/>
      <c r="J234" s="1"/>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row>
    <row r="235" spans="1:67" ht="14.25" customHeight="1">
      <c r="A235" s="2"/>
      <c r="B235" s="2"/>
      <c r="C235" s="1"/>
      <c r="D235" s="1"/>
      <c r="E235" s="32"/>
      <c r="F235" s="2"/>
      <c r="G235" s="1"/>
      <c r="H235" s="2"/>
      <c r="I235" s="2"/>
      <c r="J235" s="1"/>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row>
    <row r="236" spans="1:67" ht="15.75" customHeight="1"/>
    <row r="237" spans="1:67" ht="15.75" customHeight="1"/>
    <row r="238" spans="1:67" ht="15.75" customHeight="1"/>
    <row r="239" spans="1:67" ht="15.75" customHeight="1"/>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6:I16"/>
  </mergeCells>
  <dataValidations count="1">
    <dataValidation type="list" allowBlank="1" showErrorMessage="1" sqref="G4" xr:uid="{00000000-0002-0000-01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O998"/>
  <sheetViews>
    <sheetView showGridLines="0" workbookViewId="0">
      <selection activeCell="G31" sqref="G31"/>
    </sheetView>
  </sheetViews>
  <sheetFormatPr defaultColWidth="14.44140625" defaultRowHeight="15" customHeight="1"/>
  <cols>
    <col min="1" max="1" width="6" customWidth="1"/>
    <col min="2" max="2" width="28" customWidth="1"/>
    <col min="3" max="3" width="27.6640625" customWidth="1"/>
    <col min="4" max="4" width="18.66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24" customHeight="1">
      <c r="A7" s="263"/>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24.7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5.5" customHeight="1">
      <c r="A9" s="40"/>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20.75" customHeight="1">
      <c r="A10" s="37"/>
      <c r="B10" s="265" t="s">
        <v>47</v>
      </c>
      <c r="C10" s="266"/>
      <c r="D10" s="266"/>
      <c r="E10" s="266"/>
      <c r="F10" s="266"/>
      <c r="G10" s="266"/>
      <c r="H10" s="266"/>
      <c r="I10" s="267"/>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85.5" customHeight="1">
      <c r="A12" s="41"/>
      <c r="B12" s="268" t="s">
        <v>48</v>
      </c>
      <c r="C12" s="266"/>
      <c r="D12" s="266"/>
      <c r="E12" s="266"/>
      <c r="F12" s="266"/>
      <c r="G12" s="266"/>
      <c r="H12" s="266"/>
      <c r="I12" s="26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30" customHeight="1">
      <c r="A13" s="41"/>
      <c r="B13" s="41"/>
      <c r="C13" s="41"/>
      <c r="D13" s="41"/>
      <c r="E13" s="41"/>
      <c r="F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20.75" customHeight="1">
      <c r="A14" s="41"/>
      <c r="B14" s="273" t="s">
        <v>49</v>
      </c>
      <c r="C14" s="264"/>
      <c r="D14" s="264"/>
      <c r="E14" s="264"/>
      <c r="F14" s="264"/>
      <c r="G14" s="264"/>
      <c r="H14" s="264"/>
      <c r="I14" s="27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87.75" customHeight="1">
      <c r="A16" s="44"/>
      <c r="B16" s="274" t="s">
        <v>50</v>
      </c>
      <c r="C16" s="266"/>
      <c r="D16" s="266"/>
      <c r="E16" s="266"/>
      <c r="F16" s="266"/>
      <c r="G16" s="266"/>
      <c r="H16" s="266"/>
      <c r="I16" s="26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32.25" customHeight="1">
      <c r="A17" s="47"/>
      <c r="B17" s="48"/>
      <c r="C17" s="49"/>
      <c r="D17" s="49"/>
      <c r="E17" s="49"/>
      <c r="F17" s="49"/>
      <c r="G17" s="49"/>
      <c r="H17" s="49"/>
      <c r="I17" s="49"/>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79.5" customHeight="1">
      <c r="A18" s="47"/>
      <c r="B18" s="269" t="s">
        <v>51</v>
      </c>
      <c r="C18" s="266"/>
      <c r="D18" s="266"/>
      <c r="E18" s="266"/>
      <c r="F18" s="266"/>
      <c r="G18" s="266"/>
      <c r="H18" s="266"/>
      <c r="I18" s="267"/>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117.75" customHeight="1">
      <c r="A20" s="47"/>
      <c r="B20" s="269" t="s">
        <v>52</v>
      </c>
      <c r="C20" s="266"/>
      <c r="D20" s="266"/>
      <c r="E20" s="266"/>
      <c r="F20" s="266"/>
      <c r="G20" s="266"/>
      <c r="H20" s="266"/>
      <c r="I20" s="26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12.75" customHeight="1">
      <c r="A21" s="47"/>
      <c r="B21" s="48"/>
      <c r="C21" s="49"/>
      <c r="D21" s="49"/>
      <c r="E21" s="49"/>
      <c r="F21" s="49"/>
      <c r="G21" s="49"/>
      <c r="H21" s="49"/>
      <c r="I21" s="49"/>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8.75" customHeight="1">
      <c r="A22" s="47"/>
      <c r="B22" s="270" t="s">
        <v>241</v>
      </c>
      <c r="C22" s="262"/>
      <c r="D22" s="262"/>
      <c r="E22" s="262"/>
      <c r="F22" s="262"/>
      <c r="G22" s="262"/>
      <c r="H22" s="262"/>
      <c r="I22" s="27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47"/>
      <c r="B23" s="262"/>
      <c r="C23" s="262"/>
      <c r="D23" s="262"/>
      <c r="E23" s="262"/>
      <c r="F23" s="262"/>
      <c r="G23" s="262"/>
      <c r="H23" s="262"/>
      <c r="I23" s="271"/>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39" customHeight="1">
      <c r="A24" s="47"/>
      <c r="B24" s="262"/>
      <c r="C24" s="262"/>
      <c r="D24" s="262"/>
      <c r="E24" s="262"/>
      <c r="F24" s="262"/>
      <c r="G24" s="262"/>
      <c r="H24" s="262"/>
      <c r="I24" s="27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row>
    <row r="25" spans="1:67" ht="40.5" customHeight="1">
      <c r="A25" s="47"/>
      <c r="B25" s="262"/>
      <c r="C25" s="262"/>
      <c r="D25" s="262"/>
      <c r="E25" s="262"/>
      <c r="F25" s="262"/>
      <c r="G25" s="262"/>
      <c r="H25" s="262"/>
      <c r="I25" s="271"/>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33" customHeight="1">
      <c r="A26" s="47"/>
      <c r="B26" s="264"/>
      <c r="C26" s="264"/>
      <c r="D26" s="264"/>
      <c r="E26" s="264"/>
      <c r="F26" s="264"/>
      <c r="G26" s="264"/>
      <c r="H26" s="264"/>
      <c r="I26" s="27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5.5" customHeight="1">
      <c r="A27" s="47"/>
      <c r="B27" s="53"/>
      <c r="C27" s="53"/>
      <c r="D27" s="53"/>
      <c r="E27" s="53"/>
      <c r="F27" s="53"/>
      <c r="G27" s="53"/>
      <c r="H27" s="53"/>
      <c r="I27" s="53"/>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row>
    <row r="28" spans="1:67" ht="25.5" customHeight="1">
      <c r="A28" s="47"/>
      <c r="B28" s="45"/>
      <c r="C28" s="46"/>
      <c r="D28" s="46"/>
      <c r="E28" s="46"/>
      <c r="F28" s="46"/>
      <c r="G28" s="46"/>
      <c r="H28" s="46"/>
      <c r="I28" s="46"/>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row>
    <row r="29" spans="1:67" ht="21" customHeight="1">
      <c r="A29" s="47"/>
      <c r="B29" s="48"/>
      <c r="C29" s="49"/>
      <c r="D29" s="49"/>
      <c r="E29" s="49"/>
      <c r="F29" s="49"/>
      <c r="G29" s="49"/>
      <c r="H29" s="49"/>
      <c r="I29" s="4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1" customHeight="1">
      <c r="A30" s="47"/>
      <c r="B30" s="48"/>
      <c r="C30" s="49"/>
      <c r="D30" s="49"/>
      <c r="E30" s="49"/>
      <c r="F30" s="49"/>
      <c r="G30" s="49"/>
      <c r="H30" s="49"/>
      <c r="I30" s="49"/>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47"/>
      <c r="B31" s="49"/>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47"/>
      <c r="B32" s="49"/>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47"/>
      <c r="B33" s="49"/>
      <c r="C33" s="49"/>
      <c r="D33" s="49"/>
      <c r="E33" s="49"/>
      <c r="F33" s="49"/>
      <c r="G33" s="49"/>
      <c r="H33" s="49"/>
      <c r="I33" s="49"/>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row r="220" spans="1:67" ht="15.75" customHeight="1"/>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9">
    <mergeCell ref="B20:I20"/>
    <mergeCell ref="B22:I26"/>
    <mergeCell ref="A1:I1"/>
    <mergeCell ref="A7:I7"/>
    <mergeCell ref="B10:I10"/>
    <mergeCell ref="B12:I12"/>
    <mergeCell ref="B14:I14"/>
    <mergeCell ref="B16:I16"/>
    <mergeCell ref="B18:I18"/>
  </mergeCells>
  <dataValidations count="1">
    <dataValidation type="list" allowBlank="1" showErrorMessage="1" sqref="G4" xr:uid="{00000000-0002-0000-02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P1007"/>
  <sheetViews>
    <sheetView showGridLines="0" tabSelected="1" topLeftCell="A34" zoomScale="86" zoomScaleNormal="86" workbookViewId="0">
      <selection activeCell="G40" sqref="G40"/>
    </sheetView>
  </sheetViews>
  <sheetFormatPr defaultColWidth="14.44140625" defaultRowHeight="15" customHeight="1"/>
  <cols>
    <col min="1" max="1" width="6" customWidth="1"/>
    <col min="2" max="2" width="28" customWidth="1"/>
    <col min="3" max="3" width="27.6640625" customWidth="1"/>
    <col min="4" max="4" width="22.5546875" customWidth="1"/>
    <col min="5" max="5" width="19" customWidth="1"/>
    <col min="6" max="6" width="16.5546875" customWidth="1"/>
    <col min="7" max="7" width="26" customWidth="1"/>
    <col min="8" max="8" width="32.109375" customWidth="1"/>
    <col min="9" max="9" width="21.33203125" customWidth="1"/>
    <col min="10" max="10" width="18.5546875" customWidth="1"/>
    <col min="11" max="11" width="4.6640625" customWidth="1"/>
    <col min="12" max="12" width="5.109375" customWidth="1"/>
    <col min="13" max="13" width="4.44140625" customWidth="1"/>
    <col min="14" max="14" width="5.109375" customWidth="1"/>
    <col min="15" max="23" width="3.44140625" customWidth="1"/>
    <col min="24" max="68" width="4" customWidth="1"/>
  </cols>
  <sheetData>
    <row r="1" spans="1:68" ht="48.75" customHeight="1">
      <c r="A1" s="261" t="s">
        <v>0</v>
      </c>
      <c r="B1" s="262"/>
      <c r="C1" s="262"/>
      <c r="D1" s="262"/>
      <c r="E1" s="262"/>
      <c r="F1" s="262"/>
      <c r="G1" s="262"/>
      <c r="H1" s="262"/>
      <c r="I1" s="262"/>
      <c r="J1" s="262"/>
      <c r="K1" s="1"/>
      <c r="L1" s="2"/>
      <c r="M1" s="2"/>
      <c r="N1" s="3"/>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4" t="s">
        <v>1</v>
      </c>
      <c r="BK1" s="2"/>
      <c r="BL1" s="2"/>
      <c r="BM1" s="2"/>
      <c r="BN1" s="2"/>
      <c r="BO1" s="2"/>
      <c r="BP1" s="2"/>
    </row>
    <row r="2" spans="1:68" ht="23.25" customHeight="1">
      <c r="A2" s="5">
        <v>1</v>
      </c>
      <c r="B2" s="6" t="s">
        <v>2</v>
      </c>
      <c r="C2" s="6" t="s">
        <v>3</v>
      </c>
      <c r="D2" s="7"/>
      <c r="E2" s="8" t="s">
        <v>4</v>
      </c>
      <c r="F2" s="9"/>
      <c r="G2" s="10">
        <v>45703</v>
      </c>
      <c r="H2" s="7"/>
      <c r="I2" s="54"/>
      <c r="J2" s="11"/>
      <c r="K2" s="1"/>
      <c r="L2" s="2"/>
      <c r="M2" s="2"/>
      <c r="N2" s="3"/>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4"/>
      <c r="BK2" s="2"/>
      <c r="BL2" s="2"/>
      <c r="BM2" s="2"/>
      <c r="BN2" s="2"/>
      <c r="BO2" s="2"/>
      <c r="BP2" s="2"/>
    </row>
    <row r="3" spans="1:68" ht="21.75" customHeight="1">
      <c r="A3" s="12">
        <v>2</v>
      </c>
      <c r="B3" s="13" t="s">
        <v>5</v>
      </c>
      <c r="C3" s="14">
        <v>2200100126</v>
      </c>
      <c r="D3" s="15"/>
      <c r="E3" s="16" t="s">
        <v>6</v>
      </c>
      <c r="F3" s="17"/>
      <c r="G3" s="18">
        <f>G2+4</f>
        <v>45707</v>
      </c>
      <c r="H3" s="19"/>
      <c r="I3" s="55"/>
      <c r="J3" s="20"/>
      <c r="K3" s="1"/>
      <c r="L3" s="2"/>
      <c r="M3" s="2"/>
      <c r="N3" s="3"/>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4"/>
      <c r="BK3" s="2"/>
      <c r="BL3" s="2"/>
      <c r="BM3" s="2"/>
      <c r="BN3" s="2"/>
      <c r="BO3" s="2"/>
      <c r="BP3" s="2"/>
    </row>
    <row r="4" spans="1:68" ht="17.25" customHeight="1">
      <c r="A4" s="12">
        <v>3</v>
      </c>
      <c r="B4" s="13" t="s">
        <v>7</v>
      </c>
      <c r="C4" s="14" t="s">
        <v>8</v>
      </c>
      <c r="D4" s="21"/>
      <c r="E4" s="22"/>
      <c r="F4" s="17"/>
      <c r="G4" s="23"/>
      <c r="H4" s="22"/>
      <c r="I4" s="56"/>
      <c r="J4" s="24"/>
      <c r="K4" s="1"/>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ht="19.5" customHeight="1">
      <c r="A5" s="25">
        <v>4</v>
      </c>
      <c r="B5" s="26" t="s">
        <v>9</v>
      </c>
      <c r="C5" s="27" t="s">
        <v>10</v>
      </c>
      <c r="D5" s="28"/>
      <c r="E5" s="29"/>
      <c r="F5" s="29"/>
      <c r="G5" s="29"/>
      <c r="H5" s="30"/>
      <c r="I5" s="57"/>
      <c r="J5" s="31"/>
      <c r="K5" s="1"/>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ht="14.25" customHeight="1">
      <c r="A6" s="2"/>
      <c r="B6" s="2"/>
      <c r="C6" s="1"/>
      <c r="D6" s="1"/>
      <c r="E6" s="32"/>
      <c r="F6" s="2"/>
      <c r="G6" s="1"/>
      <c r="H6" s="2"/>
      <c r="I6" s="2"/>
      <c r="J6" s="2"/>
      <c r="K6" s="1"/>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ht="31.5" customHeight="1">
      <c r="A7" s="37"/>
      <c r="B7" s="277" t="s">
        <v>53</v>
      </c>
      <c r="C7" s="278"/>
      <c r="D7" s="21"/>
      <c r="E7" s="38"/>
      <c r="F7" s="37"/>
      <c r="G7" s="277" t="s">
        <v>54</v>
      </c>
      <c r="H7" s="267"/>
      <c r="I7" s="37"/>
      <c r="J7" s="37"/>
      <c r="K7" s="1"/>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ht="30" customHeight="1">
      <c r="A8" s="40"/>
      <c r="B8" s="58" t="s">
        <v>55</v>
      </c>
      <c r="C8" s="59" t="s">
        <v>56</v>
      </c>
      <c r="D8" s="59" t="s">
        <v>57</v>
      </c>
      <c r="E8" s="38"/>
      <c r="F8" s="37"/>
      <c r="G8" s="59" t="s">
        <v>55</v>
      </c>
      <c r="H8" s="58" t="s">
        <v>58</v>
      </c>
      <c r="I8" s="58" t="s">
        <v>57</v>
      </c>
      <c r="J8" s="37"/>
      <c r="K8" s="1"/>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ht="32.25" customHeight="1">
      <c r="A9" s="41"/>
      <c r="B9" s="60" t="s">
        <v>216</v>
      </c>
      <c r="C9" s="61" t="s">
        <v>60</v>
      </c>
      <c r="D9" s="61" t="s">
        <v>61</v>
      </c>
      <c r="E9" s="61"/>
      <c r="F9" s="61"/>
      <c r="G9" s="61" t="s">
        <v>216</v>
      </c>
      <c r="H9" s="61" t="s">
        <v>62</v>
      </c>
      <c r="I9" s="61" t="s">
        <v>63</v>
      </c>
      <c r="J9" s="6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row>
    <row r="10" spans="1:68" ht="50.25" customHeight="1">
      <c r="A10" s="41"/>
      <c r="B10" s="63" t="s">
        <v>217</v>
      </c>
      <c r="C10" s="41" t="s">
        <v>64</v>
      </c>
      <c r="D10" s="41" t="s">
        <v>65</v>
      </c>
      <c r="E10" s="41"/>
      <c r="F10" s="41"/>
      <c r="G10" s="41" t="s">
        <v>234</v>
      </c>
      <c r="H10" s="41" t="s">
        <v>66</v>
      </c>
      <c r="I10" s="41" t="s">
        <v>67</v>
      </c>
      <c r="J10" s="41"/>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row>
    <row r="11" spans="1:68" ht="36.75" customHeight="1">
      <c r="A11" s="41"/>
      <c r="B11" s="41" t="s">
        <v>218</v>
      </c>
      <c r="C11" s="41" t="s">
        <v>68</v>
      </c>
      <c r="D11" s="41" t="s">
        <v>69</v>
      </c>
      <c r="E11" s="41"/>
      <c r="F11" s="41"/>
      <c r="G11" s="41" t="s">
        <v>235</v>
      </c>
      <c r="H11" s="41" t="s">
        <v>70</v>
      </c>
      <c r="I11" s="41" t="s">
        <v>71</v>
      </c>
      <c r="J11" s="41"/>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row>
    <row r="12" spans="1:68" ht="36.75" customHeight="1">
      <c r="A12" s="44"/>
      <c r="B12" s="64" t="s">
        <v>219</v>
      </c>
      <c r="C12" s="46" t="s">
        <v>72</v>
      </c>
      <c r="D12" s="46" t="s">
        <v>73</v>
      </c>
      <c r="E12" s="46"/>
      <c r="F12" s="46"/>
      <c r="G12" s="46" t="s">
        <v>224</v>
      </c>
      <c r="H12" s="46" t="s">
        <v>74</v>
      </c>
      <c r="I12" s="46" t="s">
        <v>75</v>
      </c>
      <c r="J12" s="46"/>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row>
    <row r="13" spans="1:68" ht="42" customHeight="1">
      <c r="A13" s="47"/>
      <c r="B13" s="48" t="s">
        <v>220</v>
      </c>
      <c r="C13" s="49" t="s">
        <v>72</v>
      </c>
      <c r="D13" s="49" t="s">
        <v>76</v>
      </c>
      <c r="E13" s="49"/>
      <c r="F13" s="49"/>
      <c r="G13" s="49" t="s">
        <v>223</v>
      </c>
      <c r="H13" s="49" t="s">
        <v>77</v>
      </c>
      <c r="I13" s="49" t="s">
        <v>78</v>
      </c>
      <c r="J13" s="49"/>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row>
    <row r="14" spans="1:68" ht="33" customHeight="1">
      <c r="A14" s="47"/>
      <c r="B14" s="48" t="s">
        <v>221</v>
      </c>
      <c r="C14" s="49" t="s">
        <v>72</v>
      </c>
      <c r="D14" s="49" t="s">
        <v>79</v>
      </c>
      <c r="E14" s="49"/>
      <c r="F14" s="49"/>
      <c r="G14" s="49"/>
      <c r="H14" s="49"/>
      <c r="I14" s="49"/>
      <c r="J14" s="4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row>
    <row r="15" spans="1:68" ht="29.25" customHeight="1">
      <c r="A15" s="47"/>
      <c r="B15" s="48" t="s">
        <v>222</v>
      </c>
      <c r="C15" s="49" t="s">
        <v>80</v>
      </c>
      <c r="D15" s="49" t="s">
        <v>81</v>
      </c>
      <c r="E15" s="49"/>
      <c r="F15" s="49"/>
      <c r="G15" s="49"/>
      <c r="H15" s="49"/>
      <c r="I15" s="49"/>
      <c r="J15" s="49"/>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row>
    <row r="16" spans="1:68" ht="29.25" customHeight="1">
      <c r="A16" s="47"/>
      <c r="B16" s="64" t="s">
        <v>223</v>
      </c>
      <c r="C16" s="46" t="s">
        <v>77</v>
      </c>
      <c r="D16" s="46" t="s">
        <v>82</v>
      </c>
      <c r="E16" s="46"/>
      <c r="F16" s="46"/>
      <c r="G16" s="279" t="s">
        <v>83</v>
      </c>
      <c r="H16" s="266"/>
      <c r="I16" s="267"/>
      <c r="J16" s="46"/>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row>
    <row r="17" spans="1:68" ht="30" customHeight="1">
      <c r="A17" s="47"/>
      <c r="B17" s="48" t="s">
        <v>224</v>
      </c>
      <c r="C17" s="49" t="s">
        <v>74</v>
      </c>
      <c r="D17" s="49" t="s">
        <v>84</v>
      </c>
      <c r="E17" s="49"/>
      <c r="F17" s="49"/>
      <c r="G17" s="49" t="s">
        <v>216</v>
      </c>
      <c r="H17" s="49" t="s">
        <v>60</v>
      </c>
      <c r="I17" s="49" t="s">
        <v>85</v>
      </c>
      <c r="J17" s="49"/>
      <c r="K17" s="1"/>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row>
    <row r="18" spans="1:68" ht="30" customHeight="1">
      <c r="A18" s="47"/>
      <c r="B18" s="48" t="s">
        <v>225</v>
      </c>
      <c r="C18" s="49" t="s">
        <v>64</v>
      </c>
      <c r="D18" s="49" t="s">
        <v>86</v>
      </c>
      <c r="E18" s="49"/>
      <c r="F18" s="49"/>
      <c r="G18" s="49" t="s">
        <v>236</v>
      </c>
      <c r="H18" s="49" t="s">
        <v>64</v>
      </c>
      <c r="I18" s="49" t="s">
        <v>87</v>
      </c>
      <c r="J18" s="49"/>
      <c r="K18" s="1"/>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row>
    <row r="19" spans="1:68" ht="31.5" customHeight="1">
      <c r="A19" s="47"/>
      <c r="B19" s="48"/>
      <c r="C19" s="49"/>
      <c r="D19" s="49"/>
      <c r="E19" s="49"/>
      <c r="F19" s="49"/>
      <c r="G19" s="49" t="s">
        <v>237</v>
      </c>
      <c r="H19" s="49" t="s">
        <v>72</v>
      </c>
      <c r="I19" s="49" t="s">
        <v>88</v>
      </c>
      <c r="J19" s="49"/>
      <c r="K19" s="1"/>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row>
    <row r="20" spans="1:68" ht="34.5" customHeight="1">
      <c r="A20" s="47"/>
      <c r="B20" s="275" t="s">
        <v>89</v>
      </c>
      <c r="C20" s="276"/>
      <c r="D20" s="46"/>
      <c r="E20" s="46"/>
      <c r="F20" s="46"/>
      <c r="G20" s="46" t="s">
        <v>225</v>
      </c>
      <c r="H20" s="46" t="s">
        <v>64</v>
      </c>
      <c r="I20" s="46" t="s">
        <v>90</v>
      </c>
      <c r="J20" s="46"/>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row>
    <row r="21" spans="1:68" ht="27.75" customHeight="1">
      <c r="A21" s="47"/>
      <c r="B21" s="65" t="s">
        <v>55</v>
      </c>
      <c r="C21" s="66" t="s">
        <v>56</v>
      </c>
      <c r="D21" s="66" t="s">
        <v>57</v>
      </c>
      <c r="E21" s="49"/>
      <c r="F21" s="49"/>
      <c r="G21" s="49" t="s">
        <v>238</v>
      </c>
      <c r="H21" s="49" t="s">
        <v>91</v>
      </c>
      <c r="I21" s="49" t="s">
        <v>92</v>
      </c>
      <c r="J21" s="49"/>
      <c r="K21" s="1"/>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row>
    <row r="22" spans="1:68" ht="28.5" customHeight="1">
      <c r="A22" s="47"/>
      <c r="B22" s="48" t="s">
        <v>216</v>
      </c>
      <c r="C22" s="49" t="s">
        <v>60</v>
      </c>
      <c r="D22" s="49" t="s">
        <v>93</v>
      </c>
      <c r="E22" s="49"/>
      <c r="F22" s="49"/>
      <c r="G22" s="49"/>
      <c r="H22" s="49"/>
      <c r="I22" s="49"/>
      <c r="J22" s="49"/>
      <c r="K22" s="1"/>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row>
    <row r="23" spans="1:68" ht="33.75" customHeight="1">
      <c r="A23" s="47"/>
      <c r="B23" s="64" t="s">
        <v>226</v>
      </c>
      <c r="C23" s="46" t="s">
        <v>64</v>
      </c>
      <c r="D23" s="46" t="s">
        <v>94</v>
      </c>
      <c r="E23" s="46"/>
      <c r="F23" s="46"/>
      <c r="G23" s="46"/>
      <c r="H23" s="46"/>
      <c r="I23" s="46"/>
      <c r="J23" s="46"/>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row>
    <row r="24" spans="1:68" ht="30.75" customHeight="1">
      <c r="A24" s="47"/>
      <c r="B24" s="48" t="s">
        <v>227</v>
      </c>
      <c r="C24" s="49" t="s">
        <v>64</v>
      </c>
      <c r="D24" s="49" t="s">
        <v>95</v>
      </c>
      <c r="E24" s="49"/>
      <c r="F24" s="49"/>
      <c r="G24" s="279" t="s">
        <v>96</v>
      </c>
      <c r="H24" s="266"/>
      <c r="I24" s="267"/>
      <c r="J24" s="49"/>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row>
    <row r="25" spans="1:68" ht="27.75" customHeight="1">
      <c r="A25" s="47"/>
      <c r="B25" s="48" t="s">
        <v>228</v>
      </c>
      <c r="C25" s="49" t="s">
        <v>97</v>
      </c>
      <c r="D25" s="49" t="s">
        <v>98</v>
      </c>
      <c r="E25" s="49"/>
      <c r="F25" s="49"/>
      <c r="G25" s="66" t="s">
        <v>55</v>
      </c>
      <c r="H25" s="66" t="s">
        <v>58</v>
      </c>
      <c r="I25" s="66" t="s">
        <v>99</v>
      </c>
      <c r="J25" s="49"/>
      <c r="K25" s="1"/>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row>
    <row r="26" spans="1:68" ht="30.75" customHeight="1">
      <c r="A26" s="47"/>
      <c r="B26" s="64" t="s">
        <v>100</v>
      </c>
      <c r="C26" s="46" t="s">
        <v>72</v>
      </c>
      <c r="D26" s="46" t="s">
        <v>101</v>
      </c>
      <c r="E26" s="46"/>
      <c r="F26" s="46"/>
      <c r="G26" s="46" t="s">
        <v>59</v>
      </c>
      <c r="H26" s="46" t="s">
        <v>60</v>
      </c>
      <c r="I26" s="46" t="s">
        <v>102</v>
      </c>
      <c r="J26" s="46"/>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row>
    <row r="27" spans="1:68" ht="29.25" customHeight="1">
      <c r="A27" s="47"/>
      <c r="B27" s="48" t="s">
        <v>103</v>
      </c>
      <c r="C27" s="49" t="s">
        <v>64</v>
      </c>
      <c r="D27" s="49" t="s">
        <v>104</v>
      </c>
      <c r="E27" s="49"/>
      <c r="F27" s="49"/>
      <c r="G27" s="49" t="s">
        <v>105</v>
      </c>
      <c r="H27" s="49" t="s">
        <v>68</v>
      </c>
      <c r="I27" s="49" t="s">
        <v>106</v>
      </c>
      <c r="J27" s="49"/>
      <c r="K27" s="1"/>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row>
    <row r="28" spans="1:68" ht="30.75" customHeight="1">
      <c r="A28" s="47"/>
      <c r="B28" s="48"/>
      <c r="C28" s="49"/>
      <c r="D28" s="49"/>
      <c r="E28" s="49"/>
      <c r="F28" s="49"/>
      <c r="G28" s="49" t="s">
        <v>103</v>
      </c>
      <c r="H28" s="49" t="s">
        <v>64</v>
      </c>
      <c r="I28" s="49" t="s">
        <v>107</v>
      </c>
      <c r="J28" s="49"/>
      <c r="K28" s="1"/>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row>
    <row r="29" spans="1:68" ht="24.75" customHeight="1">
      <c r="A29" s="47"/>
      <c r="B29" s="275" t="s">
        <v>108</v>
      </c>
      <c r="C29" s="276"/>
      <c r="D29" s="49"/>
      <c r="E29" s="49"/>
      <c r="F29" s="49"/>
      <c r="G29" s="49"/>
      <c r="H29" s="49"/>
      <c r="I29" s="49"/>
      <c r="J29" s="49"/>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row>
    <row r="30" spans="1:68" ht="24.75" customHeight="1">
      <c r="A30" s="47"/>
      <c r="B30" s="65" t="s">
        <v>55</v>
      </c>
      <c r="C30" s="66" t="s">
        <v>56</v>
      </c>
      <c r="D30" s="66" t="s">
        <v>57</v>
      </c>
      <c r="E30" s="49"/>
      <c r="F30" s="49"/>
      <c r="G30" s="280" t="s">
        <v>109</v>
      </c>
      <c r="H30" s="266"/>
      <c r="I30" s="267"/>
      <c r="J30" s="49"/>
      <c r="K30" s="1"/>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row>
    <row r="31" spans="1:68" ht="38.4" customHeight="1">
      <c r="A31" s="47"/>
      <c r="B31" s="48" t="s">
        <v>216</v>
      </c>
      <c r="C31" s="49" t="s">
        <v>60</v>
      </c>
      <c r="D31" s="49" t="s">
        <v>110</v>
      </c>
      <c r="E31" s="49"/>
      <c r="F31" s="49"/>
      <c r="G31" s="49" t="s">
        <v>55</v>
      </c>
      <c r="H31" s="49" t="s">
        <v>56</v>
      </c>
      <c r="I31" s="49" t="s">
        <v>57</v>
      </c>
      <c r="J31" s="49"/>
      <c r="K31" s="1"/>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row>
    <row r="32" spans="1:68" ht="78" customHeight="1">
      <c r="A32" s="47"/>
      <c r="B32" s="49" t="s">
        <v>230</v>
      </c>
      <c r="C32" s="49" t="s">
        <v>70</v>
      </c>
      <c r="D32" s="49" t="s">
        <v>111</v>
      </c>
      <c r="E32" s="49"/>
      <c r="F32" s="49"/>
      <c r="G32" s="49" t="s">
        <v>216</v>
      </c>
      <c r="H32" s="49" t="s">
        <v>112</v>
      </c>
      <c r="I32" s="49" t="s">
        <v>113</v>
      </c>
      <c r="J32" s="49"/>
      <c r="K32" s="1"/>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row>
    <row r="33" spans="1:68" ht="38.25" customHeight="1">
      <c r="A33" s="47"/>
      <c r="B33" s="49" t="s">
        <v>231</v>
      </c>
      <c r="C33" s="49" t="s">
        <v>91</v>
      </c>
      <c r="D33" s="49" t="s">
        <v>114</v>
      </c>
      <c r="E33" s="49"/>
      <c r="F33" s="49"/>
      <c r="G33" s="49" t="s">
        <v>239</v>
      </c>
      <c r="H33" s="49" t="s">
        <v>64</v>
      </c>
      <c r="I33" s="49" t="s">
        <v>115</v>
      </c>
      <c r="J33" s="49"/>
      <c r="K33" s="1"/>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row>
    <row r="34" spans="1:68" ht="37.5" customHeight="1">
      <c r="A34" s="47"/>
      <c r="B34" s="49" t="s">
        <v>232</v>
      </c>
      <c r="C34" s="49" t="s">
        <v>77</v>
      </c>
      <c r="D34" s="49" t="s">
        <v>116</v>
      </c>
      <c r="E34" s="49"/>
      <c r="F34" s="49"/>
      <c r="G34" s="49" t="s">
        <v>229</v>
      </c>
      <c r="H34" s="49" t="s">
        <v>72</v>
      </c>
      <c r="I34" s="49" t="s">
        <v>117</v>
      </c>
      <c r="J34" s="49"/>
      <c r="K34" s="1"/>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ht="66" customHeight="1">
      <c r="A35" s="47"/>
      <c r="B35" s="49" t="s">
        <v>233</v>
      </c>
      <c r="C35" s="49" t="s">
        <v>118</v>
      </c>
      <c r="D35" s="49" t="s">
        <v>119</v>
      </c>
      <c r="E35" s="49"/>
      <c r="F35" s="49"/>
      <c r="G35" s="49" t="s">
        <v>227</v>
      </c>
      <c r="H35" s="49" t="s">
        <v>64</v>
      </c>
      <c r="I35" s="49" t="s">
        <v>120</v>
      </c>
      <c r="J35" s="49"/>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ht="46.8" customHeight="1">
      <c r="A36" s="47"/>
      <c r="B36" s="49"/>
      <c r="C36" s="49"/>
      <c r="D36" s="49"/>
      <c r="E36" s="49"/>
      <c r="F36" s="49"/>
      <c r="G36" s="49" t="s">
        <v>228</v>
      </c>
      <c r="H36" s="49" t="s">
        <v>97</v>
      </c>
      <c r="I36" s="49" t="s">
        <v>121</v>
      </c>
      <c r="J36" s="49"/>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row>
    <row r="37" spans="1:68" ht="42" customHeight="1">
      <c r="A37" s="47"/>
      <c r="B37" s="49"/>
      <c r="C37" s="49"/>
      <c r="D37" s="49"/>
      <c r="E37" s="49"/>
      <c r="F37" s="49"/>
      <c r="G37" s="49" t="s">
        <v>240</v>
      </c>
      <c r="H37" s="49" t="s">
        <v>64</v>
      </c>
      <c r="I37" s="49" t="s">
        <v>122</v>
      </c>
      <c r="J37" s="49"/>
      <c r="K37" s="1"/>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row>
    <row r="38" spans="1:68" ht="45" customHeight="1">
      <c r="A38" s="47"/>
      <c r="B38" s="49"/>
      <c r="C38" s="49"/>
      <c r="D38" s="49"/>
      <c r="E38" s="49"/>
      <c r="F38" s="49"/>
      <c r="G38" s="49"/>
      <c r="H38" s="1"/>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row>
    <row r="39" spans="1:68" ht="28.5" customHeight="1">
      <c r="A39" s="47"/>
      <c r="B39" s="49"/>
      <c r="C39" s="49"/>
      <c r="D39" s="49"/>
      <c r="E39" s="49"/>
      <c r="F39" s="49"/>
      <c r="G39" s="49"/>
      <c r="H39" s="1"/>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row>
    <row r="40" spans="1:68" ht="45" customHeight="1">
      <c r="A40" s="47"/>
      <c r="B40" s="49"/>
      <c r="C40" s="49"/>
      <c r="D40" s="49"/>
      <c r="E40" s="49"/>
      <c r="F40" s="49"/>
      <c r="G40" s="49"/>
      <c r="H40" s="1"/>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row>
    <row r="41" spans="1:68" ht="48" customHeight="1">
      <c r="A41" s="47"/>
      <c r="B41" s="49"/>
      <c r="C41" s="49"/>
      <c r="D41" s="49"/>
      <c r="E41" s="49"/>
      <c r="F41" s="49"/>
      <c r="G41" s="49"/>
      <c r="H41" s="1"/>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row>
    <row r="42" spans="1:68" ht="37.5" customHeight="1">
      <c r="A42" s="47"/>
      <c r="B42" s="49"/>
      <c r="C42" s="49"/>
      <c r="D42" s="49"/>
      <c r="E42" s="49"/>
      <c r="F42" s="49"/>
      <c r="G42" s="49"/>
      <c r="H42" s="1"/>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row>
    <row r="43" spans="1:68" ht="37.5" customHeight="1">
      <c r="A43" s="47"/>
      <c r="B43" s="49"/>
      <c r="C43" s="49"/>
      <c r="D43" s="49"/>
      <c r="E43" s="49"/>
      <c r="F43" s="49"/>
      <c r="G43" s="49"/>
      <c r="H43" s="1"/>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row>
    <row r="44" spans="1:68" ht="28.5" customHeight="1">
      <c r="A44" s="47"/>
      <c r="B44" s="49"/>
      <c r="C44" s="49"/>
      <c r="D44" s="49"/>
      <c r="E44" s="49"/>
      <c r="F44" s="49"/>
      <c r="G44" s="49"/>
      <c r="H44" s="49"/>
      <c r="I44" s="49"/>
      <c r="J44" s="49"/>
      <c r="K44" s="1"/>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row>
    <row r="45" spans="1:68" ht="28.5" customHeight="1">
      <c r="A45" s="47"/>
      <c r="B45" s="49"/>
      <c r="C45" s="49"/>
      <c r="D45" s="49"/>
      <c r="E45" s="49"/>
      <c r="F45" s="49"/>
      <c r="G45" s="49"/>
      <c r="H45" s="49"/>
      <c r="I45" s="49"/>
      <c r="J45" s="49"/>
      <c r="K45" s="1"/>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row>
    <row r="46" spans="1:68" ht="28.5" customHeight="1">
      <c r="A46" s="47"/>
      <c r="B46" s="49"/>
      <c r="C46" s="49"/>
      <c r="D46" s="49"/>
      <c r="E46" s="49"/>
      <c r="F46" s="49"/>
      <c r="G46" s="49"/>
      <c r="H46" s="49"/>
      <c r="I46" s="49"/>
      <c r="J46" s="49"/>
      <c r="K46" s="1"/>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row>
    <row r="47" spans="1:68" ht="28.5" customHeight="1">
      <c r="A47" s="67"/>
      <c r="B47" s="68"/>
      <c r="C47" s="68"/>
      <c r="D47" s="68"/>
      <c r="E47" s="68"/>
      <c r="F47" s="68"/>
      <c r="G47" s="68"/>
      <c r="H47" s="68"/>
      <c r="I47" s="68"/>
      <c r="J47" s="68"/>
      <c r="K47" s="1"/>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row>
    <row r="48" spans="1:68" ht="14.25" customHeight="1">
      <c r="K48" s="1"/>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row>
    <row r="49" spans="1:68" ht="14.25" customHeight="1">
      <c r="E49" s="32"/>
      <c r="F49" s="2"/>
      <c r="G49" s="1"/>
      <c r="H49" s="2"/>
      <c r="I49" s="2"/>
      <c r="J49" s="2"/>
      <c r="K49" s="1"/>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row>
    <row r="50" spans="1:68" ht="14.25" customHeight="1">
      <c r="E50" s="32"/>
      <c r="F50" s="2"/>
      <c r="G50" s="1"/>
      <c r="H50" s="2"/>
      <c r="I50" s="2"/>
      <c r="J50" s="2"/>
      <c r="K50" s="1"/>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row>
    <row r="51" spans="1:68" ht="14.25" customHeight="1">
      <c r="E51" s="32"/>
      <c r="F51" s="2"/>
      <c r="G51" s="1"/>
      <c r="H51" s="2"/>
      <c r="I51" s="2"/>
      <c r="J51" s="2"/>
      <c r="K51" s="1"/>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row>
    <row r="52" spans="1:68" ht="14.25" customHeight="1">
      <c r="E52" s="2"/>
      <c r="F52" s="2"/>
      <c r="G52" s="2"/>
      <c r="H52" s="2"/>
      <c r="I52" s="2"/>
      <c r="J52" s="2"/>
      <c r="K52" s="1"/>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row>
    <row r="53" spans="1:68" ht="14.25" customHeight="1">
      <c r="E53" s="32"/>
      <c r="F53" s="2"/>
      <c r="G53" s="1"/>
      <c r="H53" s="2"/>
      <c r="I53" s="2"/>
      <c r="J53" s="2"/>
      <c r="K53" s="1"/>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row>
    <row r="54" spans="1:68" ht="14.25" customHeight="1">
      <c r="E54" s="32"/>
      <c r="F54" s="2"/>
      <c r="G54" s="1"/>
      <c r="H54" s="2"/>
      <c r="I54" s="2"/>
      <c r="J54" s="2"/>
      <c r="K54" s="1"/>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row>
    <row r="55" spans="1:68" ht="14.25" customHeight="1">
      <c r="E55" s="32"/>
      <c r="F55" s="2"/>
      <c r="G55" s="1"/>
      <c r="H55" s="2"/>
      <c r="I55" s="2"/>
      <c r="J55" s="2"/>
      <c r="K55" s="1"/>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row>
    <row r="56" spans="1:68" ht="14.25" customHeight="1">
      <c r="E56" s="32"/>
      <c r="F56" s="2"/>
      <c r="G56" s="1"/>
      <c r="H56" s="2"/>
      <c r="I56" s="2"/>
      <c r="J56" s="2"/>
      <c r="K56" s="1"/>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row>
    <row r="57" spans="1:68" ht="14.25" customHeight="1">
      <c r="E57" s="32"/>
      <c r="F57" s="2"/>
      <c r="G57" s="1"/>
      <c r="H57" s="2"/>
      <c r="I57" s="2"/>
      <c r="J57" s="2"/>
      <c r="K57" s="1"/>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row>
    <row r="58" spans="1:68" ht="14.25" customHeight="1">
      <c r="E58" s="32"/>
      <c r="F58" s="2"/>
      <c r="G58" s="1"/>
      <c r="H58" s="2"/>
      <c r="I58" s="2"/>
      <c r="J58" s="2"/>
      <c r="K58" s="1"/>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row>
    <row r="59" spans="1:68" ht="14.25" customHeight="1">
      <c r="A59" s="2"/>
      <c r="B59" s="2"/>
      <c r="C59" s="1"/>
      <c r="D59" s="1"/>
      <c r="E59" s="32"/>
      <c r="F59" s="2"/>
      <c r="G59" s="1"/>
      <c r="H59" s="2"/>
      <c r="I59" s="2"/>
      <c r="J59" s="2"/>
      <c r="K59" s="1"/>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row>
    <row r="60" spans="1:68" ht="14.25" customHeight="1">
      <c r="A60" s="2"/>
      <c r="B60" s="2"/>
      <c r="C60" s="1"/>
      <c r="D60" s="1"/>
      <c r="E60" s="32"/>
      <c r="F60" s="2"/>
      <c r="G60" s="1"/>
      <c r="H60" s="2"/>
      <c r="I60" s="2"/>
      <c r="J60" s="2"/>
      <c r="K60" s="1"/>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row>
    <row r="61" spans="1:68" ht="14.25" customHeight="1">
      <c r="A61" s="2"/>
      <c r="B61" s="2"/>
      <c r="C61" s="1"/>
      <c r="D61" s="1"/>
      <c r="E61" s="32"/>
      <c r="F61" s="2"/>
      <c r="G61" s="1"/>
      <c r="H61" s="2"/>
      <c r="I61" s="2"/>
      <c r="J61" s="2"/>
      <c r="K61" s="1"/>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row>
    <row r="62" spans="1:68" ht="14.25" customHeight="1">
      <c r="A62" s="2"/>
      <c r="B62" s="2"/>
      <c r="C62" s="1"/>
      <c r="D62" s="1"/>
      <c r="E62" s="32"/>
      <c r="F62" s="2"/>
      <c r="G62" s="1"/>
      <c r="H62" s="2"/>
      <c r="I62" s="2"/>
      <c r="J62" s="2"/>
      <c r="K62" s="1"/>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row>
    <row r="63" spans="1:68" ht="14.25" customHeight="1">
      <c r="A63" s="2"/>
      <c r="B63" s="2"/>
      <c r="C63" s="1"/>
      <c r="D63" s="1"/>
      <c r="E63" s="32"/>
      <c r="F63" s="2"/>
      <c r="G63" s="1"/>
      <c r="H63" s="2"/>
      <c r="I63" s="2"/>
      <c r="J63" s="2"/>
      <c r="K63" s="1"/>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row>
    <row r="64" spans="1:68" ht="14.25" customHeight="1">
      <c r="A64" s="2"/>
      <c r="B64" s="2"/>
      <c r="C64" s="1"/>
      <c r="D64" s="1"/>
      <c r="E64" s="32"/>
      <c r="F64" s="2"/>
      <c r="G64" s="1"/>
      <c r="H64" s="2"/>
      <c r="I64" s="2"/>
      <c r="J64" s="2"/>
      <c r="K64" s="1"/>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row>
    <row r="65" spans="1:68" ht="14.25" customHeight="1">
      <c r="A65" s="2"/>
      <c r="B65" s="2"/>
      <c r="C65" s="1"/>
      <c r="D65" s="1"/>
      <c r="E65" s="32"/>
      <c r="F65" s="2"/>
      <c r="G65" s="1"/>
      <c r="H65" s="2"/>
      <c r="I65" s="2"/>
      <c r="J65" s="2"/>
      <c r="K65" s="1"/>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row>
    <row r="66" spans="1:68" ht="14.25" customHeight="1">
      <c r="A66" s="2"/>
      <c r="B66" s="2"/>
      <c r="C66" s="1"/>
      <c r="D66" s="1"/>
      <c r="E66" s="32"/>
      <c r="F66" s="2"/>
      <c r="G66" s="1"/>
      <c r="H66" s="2"/>
      <c r="I66" s="2"/>
      <c r="J66" s="2"/>
      <c r="K66" s="1"/>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row>
    <row r="67" spans="1:68" ht="14.25" customHeight="1">
      <c r="A67" s="2"/>
      <c r="B67" s="2"/>
      <c r="C67" s="1"/>
      <c r="D67" s="1"/>
      <c r="E67" s="32"/>
      <c r="F67" s="2"/>
      <c r="G67" s="1"/>
      <c r="H67" s="2"/>
      <c r="I67" s="2"/>
      <c r="J67" s="2"/>
      <c r="K67" s="1"/>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row>
    <row r="68" spans="1:68" ht="14.25" customHeight="1">
      <c r="A68" s="2"/>
      <c r="B68" s="2"/>
      <c r="C68" s="1"/>
      <c r="D68" s="1"/>
      <c r="E68" s="32"/>
      <c r="F68" s="2"/>
      <c r="G68" s="1"/>
      <c r="H68" s="2"/>
      <c r="I68" s="2"/>
      <c r="J68" s="2"/>
      <c r="K68" s="1"/>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row>
    <row r="69" spans="1:68" ht="14.25" customHeight="1">
      <c r="A69" s="2"/>
      <c r="B69" s="2"/>
      <c r="C69" s="1"/>
      <c r="D69" s="1"/>
      <c r="E69" s="32"/>
      <c r="F69" s="2"/>
      <c r="G69" s="1"/>
      <c r="H69" s="2"/>
      <c r="I69" s="2"/>
      <c r="J69" s="2"/>
      <c r="K69" s="1"/>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row>
    <row r="70" spans="1:68" ht="14.25" customHeight="1">
      <c r="A70" s="2"/>
      <c r="B70" s="2"/>
      <c r="C70" s="1"/>
      <c r="D70" s="1"/>
      <c r="E70" s="32"/>
      <c r="F70" s="2"/>
      <c r="G70" s="1"/>
      <c r="H70" s="2"/>
      <c r="I70" s="2"/>
      <c r="J70" s="2"/>
      <c r="K70" s="1"/>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row>
    <row r="71" spans="1:68" ht="14.25" customHeight="1">
      <c r="A71" s="2"/>
      <c r="B71" s="2"/>
      <c r="C71" s="1"/>
      <c r="D71" s="1"/>
      <c r="E71" s="32"/>
      <c r="F71" s="2"/>
      <c r="G71" s="1"/>
      <c r="H71" s="2"/>
      <c r="I71" s="2"/>
      <c r="J71" s="2"/>
      <c r="K71" s="1"/>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row>
    <row r="72" spans="1:68" ht="14.25" customHeight="1">
      <c r="A72" s="2"/>
      <c r="B72" s="2"/>
      <c r="C72" s="1"/>
      <c r="D72" s="1"/>
      <c r="E72" s="32"/>
      <c r="F72" s="2"/>
      <c r="G72" s="1"/>
      <c r="H72" s="2"/>
      <c r="I72" s="2"/>
      <c r="J72" s="2"/>
      <c r="K72" s="1"/>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row>
    <row r="73" spans="1:68" ht="14.25" customHeight="1">
      <c r="A73" s="2"/>
      <c r="B73" s="2"/>
      <c r="C73" s="1"/>
      <c r="D73" s="1"/>
      <c r="E73" s="32"/>
      <c r="F73" s="2"/>
      <c r="G73" s="1"/>
      <c r="H73" s="2"/>
      <c r="I73" s="2"/>
      <c r="J73" s="2"/>
      <c r="K73" s="1"/>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row>
    <row r="74" spans="1:68" ht="14.25" customHeight="1">
      <c r="A74" s="2"/>
      <c r="B74" s="2"/>
      <c r="C74" s="1"/>
      <c r="D74" s="1"/>
      <c r="E74" s="32"/>
      <c r="F74" s="2"/>
      <c r="G74" s="1"/>
      <c r="H74" s="2"/>
      <c r="I74" s="2"/>
      <c r="J74" s="2"/>
      <c r="K74" s="1"/>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row>
    <row r="75" spans="1:68" ht="14.25" customHeight="1">
      <c r="A75" s="2"/>
      <c r="B75" s="2"/>
      <c r="C75" s="1"/>
      <c r="D75" s="1"/>
      <c r="E75" s="32"/>
      <c r="F75" s="2"/>
      <c r="G75" s="1"/>
      <c r="H75" s="2"/>
      <c r="I75" s="2"/>
      <c r="J75" s="2"/>
      <c r="K75" s="1"/>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row>
    <row r="76" spans="1:68" ht="14.25" customHeight="1">
      <c r="A76" s="2"/>
      <c r="B76" s="2"/>
      <c r="C76" s="1"/>
      <c r="D76" s="1"/>
      <c r="E76" s="32"/>
      <c r="F76" s="2"/>
      <c r="G76" s="1"/>
      <c r="H76" s="2"/>
      <c r="I76" s="2"/>
      <c r="J76" s="2"/>
      <c r="K76" s="1"/>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row>
    <row r="77" spans="1:68" ht="14.25" customHeight="1">
      <c r="A77" s="2"/>
      <c r="B77" s="2"/>
      <c r="C77" s="1"/>
      <c r="D77" s="1"/>
      <c r="E77" s="32"/>
      <c r="F77" s="2"/>
      <c r="G77" s="1"/>
      <c r="H77" s="2"/>
      <c r="I77" s="2"/>
      <c r="J77" s="2"/>
      <c r="K77" s="1"/>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row>
    <row r="78" spans="1:68" ht="14.25" customHeight="1">
      <c r="A78" s="2"/>
      <c r="B78" s="2"/>
      <c r="C78" s="1"/>
      <c r="D78" s="1"/>
      <c r="E78" s="32"/>
      <c r="F78" s="2"/>
      <c r="G78" s="1"/>
      <c r="H78" s="2"/>
      <c r="I78" s="2"/>
      <c r="J78" s="2"/>
      <c r="K78" s="1"/>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row>
    <row r="79" spans="1:68" ht="14.25" customHeight="1">
      <c r="A79" s="2"/>
      <c r="B79" s="2"/>
      <c r="C79" s="1"/>
      <c r="D79" s="1"/>
      <c r="E79" s="32"/>
      <c r="F79" s="2"/>
      <c r="G79" s="1"/>
      <c r="H79" s="2"/>
      <c r="I79" s="2"/>
      <c r="J79" s="2"/>
      <c r="K79" s="1"/>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row>
    <row r="80" spans="1:68" ht="14.25" customHeight="1">
      <c r="A80" s="2"/>
      <c r="B80" s="2"/>
      <c r="C80" s="1"/>
      <c r="D80" s="1"/>
      <c r="E80" s="32"/>
      <c r="F80" s="2"/>
      <c r="G80" s="1"/>
      <c r="H80" s="2"/>
      <c r="I80" s="2"/>
      <c r="J80" s="2"/>
      <c r="K80" s="1"/>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row>
    <row r="81" spans="1:68" ht="14.25" customHeight="1">
      <c r="A81" s="2"/>
      <c r="B81" s="2"/>
      <c r="C81" s="1"/>
      <c r="D81" s="1"/>
      <c r="E81" s="32"/>
      <c r="F81" s="2"/>
      <c r="G81" s="1"/>
      <c r="H81" s="2"/>
      <c r="I81" s="2"/>
      <c r="J81" s="2"/>
      <c r="K81" s="1"/>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row>
    <row r="82" spans="1:68" ht="14.25" customHeight="1">
      <c r="A82" s="2"/>
      <c r="B82" s="2"/>
      <c r="C82" s="1"/>
      <c r="D82" s="1"/>
      <c r="E82" s="32"/>
      <c r="F82" s="2"/>
      <c r="G82" s="1"/>
      <c r="H82" s="2"/>
      <c r="I82" s="2"/>
      <c r="J82" s="2"/>
      <c r="K82" s="1"/>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row>
    <row r="83" spans="1:68" ht="14.25" customHeight="1">
      <c r="A83" s="2"/>
      <c r="B83" s="2"/>
      <c r="C83" s="1"/>
      <c r="D83" s="1"/>
      <c r="E83" s="32"/>
      <c r="F83" s="2"/>
      <c r="G83" s="1"/>
      <c r="H83" s="2"/>
      <c r="I83" s="2"/>
      <c r="J83" s="2"/>
      <c r="K83" s="1"/>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row>
    <row r="84" spans="1:68" ht="14.25" customHeight="1">
      <c r="A84" s="2"/>
      <c r="B84" s="2"/>
      <c r="C84" s="1"/>
      <c r="D84" s="1"/>
      <c r="E84" s="32"/>
      <c r="F84" s="2"/>
      <c r="G84" s="1"/>
      <c r="H84" s="2"/>
      <c r="I84" s="2"/>
      <c r="J84" s="2"/>
      <c r="K84" s="1"/>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row>
    <row r="85" spans="1:68" ht="14.25" customHeight="1">
      <c r="A85" s="2"/>
      <c r="B85" s="2"/>
      <c r="C85" s="1"/>
      <c r="D85" s="1"/>
      <c r="E85" s="32"/>
      <c r="F85" s="2"/>
      <c r="G85" s="1"/>
      <c r="H85" s="2"/>
      <c r="I85" s="2"/>
      <c r="J85" s="2"/>
      <c r="K85" s="1"/>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row>
    <row r="86" spans="1:68" ht="14.25" customHeight="1">
      <c r="A86" s="2"/>
      <c r="B86" s="2"/>
      <c r="C86" s="1"/>
      <c r="D86" s="1"/>
      <c r="E86" s="32"/>
      <c r="F86" s="2"/>
      <c r="G86" s="1"/>
      <c r="H86" s="2"/>
      <c r="I86" s="2"/>
      <c r="J86" s="2"/>
      <c r="K86" s="1"/>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row>
    <row r="87" spans="1:68" ht="14.25" customHeight="1">
      <c r="A87" s="2"/>
      <c r="B87" s="2"/>
      <c r="C87" s="1"/>
      <c r="D87" s="1"/>
      <c r="E87" s="32"/>
      <c r="F87" s="2"/>
      <c r="G87" s="1"/>
      <c r="H87" s="2"/>
      <c r="I87" s="2"/>
      <c r="J87" s="2"/>
      <c r="K87" s="1"/>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row>
    <row r="88" spans="1:68" ht="14.25" customHeight="1">
      <c r="A88" s="2"/>
      <c r="B88" s="2"/>
      <c r="C88" s="1"/>
      <c r="D88" s="1"/>
      <c r="E88" s="32"/>
      <c r="F88" s="2"/>
      <c r="G88" s="1"/>
      <c r="H88" s="2"/>
      <c r="I88" s="2"/>
      <c r="J88" s="2"/>
      <c r="K88" s="1"/>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row>
    <row r="89" spans="1:68" ht="14.25" customHeight="1">
      <c r="A89" s="2"/>
      <c r="B89" s="2"/>
      <c r="C89" s="1"/>
      <c r="D89" s="1"/>
      <c r="E89" s="32"/>
      <c r="F89" s="2"/>
      <c r="G89" s="1"/>
      <c r="H89" s="2"/>
      <c r="I89" s="2"/>
      <c r="J89" s="2"/>
      <c r="K89" s="1"/>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row>
    <row r="90" spans="1:68" ht="14.25" customHeight="1">
      <c r="A90" s="2"/>
      <c r="B90" s="2"/>
      <c r="C90" s="1"/>
      <c r="D90" s="1"/>
      <c r="E90" s="32"/>
      <c r="F90" s="2"/>
      <c r="G90" s="1"/>
      <c r="H90" s="2"/>
      <c r="I90" s="2"/>
      <c r="J90" s="2"/>
      <c r="K90" s="1"/>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row>
    <row r="91" spans="1:68" ht="14.25" customHeight="1">
      <c r="A91" s="2"/>
      <c r="B91" s="2"/>
      <c r="C91" s="1"/>
      <c r="D91" s="1"/>
      <c r="E91" s="32"/>
      <c r="F91" s="2"/>
      <c r="G91" s="1"/>
      <c r="H91" s="2"/>
      <c r="I91" s="2"/>
      <c r="J91" s="2"/>
      <c r="K91" s="1"/>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row>
    <row r="92" spans="1:68" ht="14.25" customHeight="1">
      <c r="A92" s="2"/>
      <c r="B92" s="2"/>
      <c r="C92" s="1"/>
      <c r="D92" s="1"/>
      <c r="E92" s="32"/>
      <c r="F92" s="2"/>
      <c r="G92" s="1"/>
      <c r="H92" s="2"/>
      <c r="I92" s="2"/>
      <c r="J92" s="2"/>
      <c r="K92" s="1"/>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row>
    <row r="93" spans="1:68" ht="14.25" customHeight="1">
      <c r="A93" s="2"/>
      <c r="B93" s="2"/>
      <c r="C93" s="1"/>
      <c r="D93" s="1"/>
      <c r="E93" s="32"/>
      <c r="F93" s="2"/>
      <c r="G93" s="1"/>
      <c r="H93" s="2"/>
      <c r="I93" s="2"/>
      <c r="J93" s="2"/>
      <c r="K93" s="1"/>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row>
    <row r="94" spans="1:68" ht="14.25" customHeight="1">
      <c r="A94" s="2"/>
      <c r="B94" s="2"/>
      <c r="C94" s="1"/>
      <c r="D94" s="1"/>
      <c r="E94" s="32"/>
      <c r="F94" s="2"/>
      <c r="G94" s="1"/>
      <c r="H94" s="2"/>
      <c r="I94" s="2"/>
      <c r="J94" s="2"/>
      <c r="K94" s="1"/>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row>
    <row r="95" spans="1:68" ht="14.25" customHeight="1">
      <c r="A95" s="2"/>
      <c r="B95" s="2"/>
      <c r="C95" s="1"/>
      <c r="D95" s="1"/>
      <c r="E95" s="32"/>
      <c r="F95" s="2"/>
      <c r="G95" s="1"/>
      <c r="H95" s="2"/>
      <c r="I95" s="2"/>
      <c r="J95" s="2"/>
      <c r="K95" s="1"/>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row>
    <row r="96" spans="1:68" ht="14.25" customHeight="1">
      <c r="A96" s="2"/>
      <c r="B96" s="2"/>
      <c r="C96" s="1"/>
      <c r="D96" s="1"/>
      <c r="E96" s="32"/>
      <c r="F96" s="2"/>
      <c r="G96" s="1"/>
      <c r="H96" s="2"/>
      <c r="I96" s="2"/>
      <c r="J96" s="2"/>
      <c r="K96" s="1"/>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row>
    <row r="97" spans="1:68" ht="14.25" customHeight="1">
      <c r="A97" s="2"/>
      <c r="B97" s="2"/>
      <c r="C97" s="1"/>
      <c r="D97" s="1"/>
      <c r="E97" s="32"/>
      <c r="F97" s="2"/>
      <c r="G97" s="1"/>
      <c r="H97" s="2"/>
      <c r="I97" s="2"/>
      <c r="J97" s="2"/>
      <c r="K97" s="1"/>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row>
    <row r="98" spans="1:68" ht="14.25" customHeight="1">
      <c r="A98" s="2"/>
      <c r="B98" s="2"/>
      <c r="C98" s="1"/>
      <c r="D98" s="1"/>
      <c r="E98" s="32"/>
      <c r="F98" s="2"/>
      <c r="G98" s="1"/>
      <c r="H98" s="2"/>
      <c r="I98" s="2"/>
      <c r="J98" s="2"/>
      <c r="K98" s="1"/>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row>
    <row r="99" spans="1:68" ht="14.25" customHeight="1">
      <c r="A99" s="2"/>
      <c r="B99" s="2"/>
      <c r="C99" s="1"/>
      <c r="D99" s="1"/>
      <c r="E99" s="32"/>
      <c r="F99" s="2"/>
      <c r="G99" s="1"/>
      <c r="H99" s="2"/>
      <c r="I99" s="2"/>
      <c r="J99" s="2"/>
      <c r="K99" s="1"/>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row>
    <row r="100" spans="1:68" ht="14.25" customHeight="1">
      <c r="A100" s="2"/>
      <c r="B100" s="2"/>
      <c r="C100" s="1"/>
      <c r="D100" s="1"/>
      <c r="E100" s="32"/>
      <c r="F100" s="2"/>
      <c r="G100" s="1"/>
      <c r="H100" s="2"/>
      <c r="I100" s="2"/>
      <c r="J100" s="2"/>
      <c r="K100" s="1"/>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row>
    <row r="101" spans="1:68" ht="14.25" customHeight="1">
      <c r="A101" s="2"/>
      <c r="B101" s="2"/>
      <c r="C101" s="1"/>
      <c r="D101" s="1"/>
      <c r="E101" s="32"/>
      <c r="F101" s="2"/>
      <c r="G101" s="1"/>
      <c r="H101" s="2"/>
      <c r="I101" s="2"/>
      <c r="J101" s="2"/>
      <c r="K101" s="1"/>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row>
    <row r="102" spans="1:68" ht="14.25" customHeight="1">
      <c r="A102" s="2"/>
      <c r="B102" s="2"/>
      <c r="C102" s="1"/>
      <c r="D102" s="1"/>
      <c r="E102" s="32"/>
      <c r="F102" s="2"/>
      <c r="G102" s="1"/>
      <c r="H102" s="2"/>
      <c r="I102" s="2"/>
      <c r="J102" s="2"/>
      <c r="K102" s="1"/>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row>
    <row r="103" spans="1:68" ht="14.25" customHeight="1">
      <c r="A103" s="2"/>
      <c r="B103" s="2"/>
      <c r="C103" s="1"/>
      <c r="D103" s="1"/>
      <c r="E103" s="32"/>
      <c r="F103" s="2"/>
      <c r="G103" s="1"/>
      <c r="H103" s="2"/>
      <c r="I103" s="2"/>
      <c r="J103" s="2"/>
      <c r="K103" s="1"/>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row>
    <row r="104" spans="1:68" ht="14.25" customHeight="1">
      <c r="A104" s="2"/>
      <c r="B104" s="2"/>
      <c r="C104" s="1"/>
      <c r="D104" s="1"/>
      <c r="E104" s="32"/>
      <c r="F104" s="2"/>
      <c r="G104" s="1"/>
      <c r="H104" s="2"/>
      <c r="I104" s="2"/>
      <c r="J104" s="2"/>
      <c r="K104" s="1"/>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row>
    <row r="105" spans="1:68" ht="14.25" customHeight="1">
      <c r="A105" s="2"/>
      <c r="B105" s="2"/>
      <c r="C105" s="1"/>
      <c r="D105" s="1"/>
      <c r="E105" s="32"/>
      <c r="F105" s="2"/>
      <c r="G105" s="1"/>
      <c r="H105" s="2"/>
      <c r="I105" s="2"/>
      <c r="J105" s="2"/>
      <c r="K105" s="1"/>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row>
    <row r="106" spans="1:68" ht="14.25" customHeight="1">
      <c r="A106" s="2"/>
      <c r="B106" s="2"/>
      <c r="C106" s="1"/>
      <c r="D106" s="1"/>
      <c r="E106" s="32"/>
      <c r="F106" s="2"/>
      <c r="G106" s="1"/>
      <c r="H106" s="2"/>
      <c r="I106" s="2"/>
      <c r="J106" s="2"/>
      <c r="K106" s="1"/>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row>
    <row r="107" spans="1:68" ht="14.25" customHeight="1">
      <c r="A107" s="2"/>
      <c r="B107" s="2"/>
      <c r="C107" s="1"/>
      <c r="D107" s="1"/>
      <c r="E107" s="32"/>
      <c r="F107" s="2"/>
      <c r="G107" s="1"/>
      <c r="H107" s="2"/>
      <c r="I107" s="2"/>
      <c r="J107" s="2"/>
      <c r="K107" s="1"/>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row>
    <row r="108" spans="1:68" ht="14.25" customHeight="1">
      <c r="A108" s="2"/>
      <c r="B108" s="2"/>
      <c r="C108" s="1"/>
      <c r="D108" s="1"/>
      <c r="E108" s="32"/>
      <c r="F108" s="2"/>
      <c r="G108" s="1"/>
      <c r="H108" s="2"/>
      <c r="I108" s="2"/>
      <c r="J108" s="2"/>
      <c r="K108" s="1"/>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row>
    <row r="109" spans="1:68" ht="14.25" customHeight="1">
      <c r="A109" s="2"/>
      <c r="B109" s="2"/>
      <c r="C109" s="1"/>
      <c r="D109" s="1"/>
      <c r="E109" s="32"/>
      <c r="F109" s="2"/>
      <c r="G109" s="1"/>
      <c r="H109" s="2"/>
      <c r="I109" s="2"/>
      <c r="J109" s="2"/>
      <c r="K109" s="1"/>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row>
    <row r="110" spans="1:68" ht="14.25" customHeight="1">
      <c r="A110" s="2"/>
      <c r="B110" s="2"/>
      <c r="C110" s="1"/>
      <c r="D110" s="1"/>
      <c r="E110" s="32"/>
      <c r="F110" s="2"/>
      <c r="G110" s="1"/>
      <c r="H110" s="2"/>
      <c r="I110" s="2"/>
      <c r="J110" s="2"/>
      <c r="K110" s="1"/>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row>
    <row r="111" spans="1:68" ht="14.25" customHeight="1">
      <c r="A111" s="2"/>
      <c r="B111" s="2"/>
      <c r="C111" s="1"/>
      <c r="D111" s="1"/>
      <c r="E111" s="32"/>
      <c r="F111" s="2"/>
      <c r="G111" s="1"/>
      <c r="H111" s="2"/>
      <c r="I111" s="2"/>
      <c r="J111" s="2"/>
      <c r="K111" s="1"/>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row>
    <row r="112" spans="1:68" ht="14.25" customHeight="1">
      <c r="A112" s="2"/>
      <c r="B112" s="2"/>
      <c r="C112" s="1"/>
      <c r="D112" s="1"/>
      <c r="E112" s="32"/>
      <c r="F112" s="2"/>
      <c r="G112" s="1"/>
      <c r="H112" s="2"/>
      <c r="I112" s="2"/>
      <c r="J112" s="2"/>
      <c r="K112" s="1"/>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row>
    <row r="113" spans="1:68" ht="14.25" customHeight="1">
      <c r="A113" s="2"/>
      <c r="B113" s="2"/>
      <c r="C113" s="1"/>
      <c r="D113" s="1"/>
      <c r="E113" s="32"/>
      <c r="F113" s="2"/>
      <c r="G113" s="1"/>
      <c r="H113" s="2"/>
      <c r="I113" s="2"/>
      <c r="J113" s="2"/>
      <c r="K113" s="1"/>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row>
    <row r="114" spans="1:68" ht="14.25" customHeight="1">
      <c r="A114" s="2"/>
      <c r="B114" s="2"/>
      <c r="C114" s="1"/>
      <c r="D114" s="1"/>
      <c r="E114" s="32"/>
      <c r="F114" s="2"/>
      <c r="G114" s="1"/>
      <c r="H114" s="2"/>
      <c r="I114" s="2"/>
      <c r="J114" s="2"/>
      <c r="K114" s="1"/>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row>
    <row r="115" spans="1:68" ht="14.25" customHeight="1">
      <c r="A115" s="2"/>
      <c r="B115" s="2"/>
      <c r="C115" s="1"/>
      <c r="D115" s="1"/>
      <c r="E115" s="32"/>
      <c r="F115" s="2"/>
      <c r="G115" s="1"/>
      <c r="H115" s="2"/>
      <c r="I115" s="2"/>
      <c r="J115" s="2"/>
      <c r="K115" s="1"/>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row>
    <row r="116" spans="1:68" ht="14.25" customHeight="1">
      <c r="A116" s="2"/>
      <c r="B116" s="2"/>
      <c r="C116" s="1"/>
      <c r="D116" s="1"/>
      <c r="E116" s="32"/>
      <c r="F116" s="2"/>
      <c r="G116" s="1"/>
      <c r="H116" s="2"/>
      <c r="I116" s="2"/>
      <c r="J116" s="2"/>
      <c r="K116" s="1"/>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row>
    <row r="117" spans="1:68" ht="14.25" customHeight="1">
      <c r="A117" s="2"/>
      <c r="B117" s="2"/>
      <c r="C117" s="1"/>
      <c r="D117" s="1"/>
      <c r="E117" s="32"/>
      <c r="F117" s="2"/>
      <c r="G117" s="1"/>
      <c r="H117" s="2"/>
      <c r="I117" s="2"/>
      <c r="J117" s="2"/>
      <c r="K117" s="1"/>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row>
    <row r="118" spans="1:68" ht="14.25" customHeight="1">
      <c r="A118" s="2"/>
      <c r="B118" s="2"/>
      <c r="C118" s="1"/>
      <c r="D118" s="1"/>
      <c r="E118" s="32"/>
      <c r="F118" s="2"/>
      <c r="G118" s="1"/>
      <c r="H118" s="2"/>
      <c r="I118" s="2"/>
      <c r="J118" s="2"/>
      <c r="K118" s="1"/>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row>
    <row r="119" spans="1:68" ht="14.25" customHeight="1">
      <c r="A119" s="2"/>
      <c r="B119" s="2"/>
      <c r="C119" s="1"/>
      <c r="D119" s="1"/>
      <c r="E119" s="32"/>
      <c r="F119" s="2"/>
      <c r="G119" s="1"/>
      <c r="H119" s="2"/>
      <c r="I119" s="2"/>
      <c r="J119" s="2"/>
      <c r="K119" s="1"/>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row>
    <row r="120" spans="1:68" ht="14.25" customHeight="1">
      <c r="A120" s="2"/>
      <c r="B120" s="2"/>
      <c r="C120" s="1"/>
      <c r="D120" s="1"/>
      <c r="E120" s="32"/>
      <c r="F120" s="2"/>
      <c r="G120" s="1"/>
      <c r="H120" s="2"/>
      <c r="I120" s="2"/>
      <c r="J120" s="2"/>
      <c r="K120" s="1"/>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row>
    <row r="121" spans="1:68" ht="14.25" customHeight="1">
      <c r="A121" s="2"/>
      <c r="B121" s="2"/>
      <c r="C121" s="1"/>
      <c r="D121" s="1"/>
      <c r="E121" s="32"/>
      <c r="F121" s="2"/>
      <c r="G121" s="1"/>
      <c r="H121" s="2"/>
      <c r="I121" s="2"/>
      <c r="J121" s="2"/>
      <c r="K121" s="1"/>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row>
    <row r="122" spans="1:68" ht="14.25" customHeight="1">
      <c r="A122" s="2"/>
      <c r="B122" s="2"/>
      <c r="C122" s="1"/>
      <c r="D122" s="1"/>
      <c r="E122" s="32"/>
      <c r="F122" s="2"/>
      <c r="G122" s="1"/>
      <c r="H122" s="2"/>
      <c r="I122" s="2"/>
      <c r="J122" s="2"/>
      <c r="K122" s="1"/>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row>
    <row r="123" spans="1:68" ht="14.25" customHeight="1">
      <c r="A123" s="2"/>
      <c r="B123" s="2"/>
      <c r="C123" s="1"/>
      <c r="D123" s="1"/>
      <c r="E123" s="32"/>
      <c r="F123" s="2"/>
      <c r="G123" s="1"/>
      <c r="H123" s="2"/>
      <c r="I123" s="2"/>
      <c r="J123" s="2"/>
      <c r="K123" s="1"/>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row>
    <row r="124" spans="1:68" ht="14.25" customHeight="1">
      <c r="A124" s="2"/>
      <c r="B124" s="2"/>
      <c r="C124" s="1"/>
      <c r="D124" s="1"/>
      <c r="E124" s="32"/>
      <c r="F124" s="2"/>
      <c r="G124" s="1"/>
      <c r="H124" s="2"/>
      <c r="I124" s="2"/>
      <c r="J124" s="2"/>
      <c r="K124" s="1"/>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row>
    <row r="125" spans="1:68" ht="14.25" customHeight="1">
      <c r="A125" s="2"/>
      <c r="B125" s="2"/>
      <c r="C125" s="1"/>
      <c r="D125" s="1"/>
      <c r="E125" s="32"/>
      <c r="F125" s="2"/>
      <c r="G125" s="1"/>
      <c r="H125" s="2"/>
      <c r="I125" s="2"/>
      <c r="J125" s="2"/>
      <c r="K125" s="1"/>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row>
    <row r="126" spans="1:68" ht="14.25" customHeight="1">
      <c r="A126" s="2"/>
      <c r="B126" s="2"/>
      <c r="C126" s="1"/>
      <c r="D126" s="1"/>
      <c r="E126" s="32"/>
      <c r="F126" s="2"/>
      <c r="G126" s="1"/>
      <c r="H126" s="2"/>
      <c r="I126" s="2"/>
      <c r="J126" s="2"/>
      <c r="K126" s="1"/>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row>
    <row r="127" spans="1:68" ht="14.25" customHeight="1">
      <c r="A127" s="2"/>
      <c r="B127" s="2"/>
      <c r="C127" s="1"/>
      <c r="D127" s="1"/>
      <c r="E127" s="32"/>
      <c r="F127" s="2"/>
      <c r="G127" s="1"/>
      <c r="H127" s="2"/>
      <c r="I127" s="2"/>
      <c r="J127" s="2"/>
      <c r="K127" s="1"/>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row>
    <row r="128" spans="1:68" ht="14.25" customHeight="1">
      <c r="A128" s="2"/>
      <c r="B128" s="2"/>
      <c r="C128" s="1"/>
      <c r="D128" s="1"/>
      <c r="E128" s="32"/>
      <c r="F128" s="2"/>
      <c r="G128" s="1"/>
      <c r="H128" s="2"/>
      <c r="I128" s="2"/>
      <c r="J128" s="2"/>
      <c r="K128" s="1"/>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row>
    <row r="129" spans="1:68" ht="14.25" customHeight="1">
      <c r="A129" s="2"/>
      <c r="B129" s="2"/>
      <c r="C129" s="1"/>
      <c r="D129" s="1"/>
      <c r="E129" s="32"/>
      <c r="F129" s="2"/>
      <c r="G129" s="1"/>
      <c r="H129" s="2"/>
      <c r="I129" s="2"/>
      <c r="J129" s="2"/>
      <c r="K129" s="1"/>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row>
    <row r="130" spans="1:68" ht="14.25" customHeight="1">
      <c r="A130" s="2"/>
      <c r="B130" s="2"/>
      <c r="C130" s="1"/>
      <c r="D130" s="1"/>
      <c r="E130" s="32"/>
      <c r="F130" s="2"/>
      <c r="G130" s="1"/>
      <c r="H130" s="2"/>
      <c r="I130" s="2"/>
      <c r="J130" s="2"/>
      <c r="K130" s="1"/>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row>
    <row r="131" spans="1:68" ht="14.25" customHeight="1">
      <c r="A131" s="2"/>
      <c r="B131" s="2"/>
      <c r="C131" s="1"/>
      <c r="D131" s="1"/>
      <c r="E131" s="32"/>
      <c r="F131" s="2"/>
      <c r="G131" s="1"/>
      <c r="H131" s="2"/>
      <c r="I131" s="2"/>
      <c r="J131" s="2"/>
      <c r="K131" s="1"/>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row>
    <row r="132" spans="1:68" ht="14.25" customHeight="1">
      <c r="A132" s="2"/>
      <c r="B132" s="2"/>
      <c r="C132" s="1"/>
      <c r="D132" s="1"/>
      <c r="E132" s="32"/>
      <c r="F132" s="2"/>
      <c r="G132" s="1"/>
      <c r="H132" s="2"/>
      <c r="I132" s="2"/>
      <c r="J132" s="2"/>
      <c r="K132" s="1"/>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row>
    <row r="133" spans="1:68" ht="14.25" customHeight="1">
      <c r="A133" s="2"/>
      <c r="B133" s="2"/>
      <c r="C133" s="1"/>
      <c r="D133" s="1"/>
      <c r="E133" s="32"/>
      <c r="F133" s="2"/>
      <c r="G133" s="1"/>
      <c r="H133" s="2"/>
      <c r="I133" s="2"/>
      <c r="J133" s="2"/>
      <c r="K133" s="1"/>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row>
    <row r="134" spans="1:68" ht="14.25" customHeight="1">
      <c r="A134" s="2"/>
      <c r="B134" s="2"/>
      <c r="C134" s="1"/>
      <c r="D134" s="1"/>
      <c r="E134" s="32"/>
      <c r="F134" s="2"/>
      <c r="G134" s="1"/>
      <c r="H134" s="2"/>
      <c r="I134" s="2"/>
      <c r="J134" s="2"/>
      <c r="K134" s="1"/>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row>
    <row r="135" spans="1:68" ht="14.25" customHeight="1">
      <c r="A135" s="2"/>
      <c r="B135" s="2"/>
      <c r="C135" s="1"/>
      <c r="D135" s="1"/>
      <c r="E135" s="32"/>
      <c r="F135" s="2"/>
      <c r="G135" s="1"/>
      <c r="H135" s="2"/>
      <c r="I135" s="2"/>
      <c r="J135" s="2"/>
      <c r="K135" s="1"/>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row>
    <row r="136" spans="1:68" ht="14.25" customHeight="1">
      <c r="A136" s="2"/>
      <c r="B136" s="2"/>
      <c r="C136" s="1"/>
      <c r="D136" s="1"/>
      <c r="E136" s="32"/>
      <c r="F136" s="2"/>
      <c r="G136" s="1"/>
      <c r="H136" s="2"/>
      <c r="I136" s="2"/>
      <c r="J136" s="2"/>
      <c r="K136" s="1"/>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row>
    <row r="137" spans="1:68" ht="14.25" customHeight="1">
      <c r="A137" s="2"/>
      <c r="B137" s="2"/>
      <c r="C137" s="1"/>
      <c r="D137" s="1"/>
      <c r="E137" s="32"/>
      <c r="F137" s="2"/>
      <c r="G137" s="1"/>
      <c r="H137" s="2"/>
      <c r="I137" s="2"/>
      <c r="J137" s="2"/>
      <c r="K137" s="1"/>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row>
    <row r="138" spans="1:68" ht="14.25" customHeight="1">
      <c r="A138" s="2"/>
      <c r="B138" s="2"/>
      <c r="C138" s="1"/>
      <c r="D138" s="1"/>
      <c r="E138" s="32"/>
      <c r="F138" s="2"/>
      <c r="G138" s="1"/>
      <c r="H138" s="2"/>
      <c r="I138" s="2"/>
      <c r="J138" s="2"/>
      <c r="K138" s="1"/>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row>
    <row r="139" spans="1:68" ht="14.25" customHeight="1">
      <c r="A139" s="2"/>
      <c r="B139" s="2"/>
      <c r="C139" s="1"/>
      <c r="D139" s="1"/>
      <c r="E139" s="32"/>
      <c r="F139" s="2"/>
      <c r="G139" s="1"/>
      <c r="H139" s="2"/>
      <c r="I139" s="2"/>
      <c r="J139" s="2"/>
      <c r="K139" s="1"/>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row>
    <row r="140" spans="1:68" ht="14.25" customHeight="1">
      <c r="A140" s="2"/>
      <c r="B140" s="2"/>
      <c r="C140" s="1"/>
      <c r="D140" s="1"/>
      <c r="E140" s="32"/>
      <c r="F140" s="2"/>
      <c r="G140" s="1"/>
      <c r="H140" s="2"/>
      <c r="I140" s="2"/>
      <c r="J140" s="2"/>
      <c r="K140" s="1"/>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row>
    <row r="141" spans="1:68" ht="14.25" customHeight="1">
      <c r="A141" s="2"/>
      <c r="B141" s="2"/>
      <c r="C141" s="1"/>
      <c r="D141" s="1"/>
      <c r="E141" s="32"/>
      <c r="F141" s="2"/>
      <c r="G141" s="1"/>
      <c r="H141" s="2"/>
      <c r="I141" s="2"/>
      <c r="J141" s="2"/>
      <c r="K141" s="1"/>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row>
    <row r="142" spans="1:68" ht="14.25" customHeight="1">
      <c r="A142" s="2"/>
      <c r="B142" s="2"/>
      <c r="C142" s="1"/>
      <c r="D142" s="1"/>
      <c r="E142" s="32"/>
      <c r="F142" s="2"/>
      <c r="G142" s="1"/>
      <c r="H142" s="2"/>
      <c r="I142" s="2"/>
      <c r="J142" s="2"/>
      <c r="K142" s="1"/>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row>
    <row r="143" spans="1:68" ht="14.25" customHeight="1">
      <c r="A143" s="2"/>
      <c r="B143" s="2"/>
      <c r="C143" s="1"/>
      <c r="D143" s="1"/>
      <c r="E143" s="32"/>
      <c r="F143" s="2"/>
      <c r="G143" s="1"/>
      <c r="H143" s="2"/>
      <c r="I143" s="2"/>
      <c r="J143" s="2"/>
      <c r="K143" s="1"/>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row>
    <row r="144" spans="1:68" ht="14.25" customHeight="1">
      <c r="A144" s="2"/>
      <c r="B144" s="2"/>
      <c r="C144" s="1"/>
      <c r="D144" s="1"/>
      <c r="E144" s="32"/>
      <c r="F144" s="2"/>
      <c r="G144" s="1"/>
      <c r="H144" s="2"/>
      <c r="I144" s="2"/>
      <c r="J144" s="2"/>
      <c r="K144" s="1"/>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row>
    <row r="145" spans="1:68" ht="14.25" customHeight="1">
      <c r="A145" s="2"/>
      <c r="B145" s="2"/>
      <c r="C145" s="1"/>
      <c r="D145" s="1"/>
      <c r="E145" s="32"/>
      <c r="F145" s="2"/>
      <c r="G145" s="1"/>
      <c r="H145" s="2"/>
      <c r="I145" s="2"/>
      <c r="J145" s="2"/>
      <c r="K145" s="1"/>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row>
    <row r="146" spans="1:68" ht="14.25" customHeight="1">
      <c r="A146" s="2"/>
      <c r="B146" s="2"/>
      <c r="C146" s="1"/>
      <c r="D146" s="1"/>
      <c r="E146" s="32"/>
      <c r="F146" s="2"/>
      <c r="G146" s="1"/>
      <c r="H146" s="2"/>
      <c r="I146" s="2"/>
      <c r="J146" s="2"/>
      <c r="K146" s="1"/>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row>
    <row r="147" spans="1:68" ht="14.25" customHeight="1">
      <c r="A147" s="2"/>
      <c r="B147" s="2"/>
      <c r="C147" s="1"/>
      <c r="D147" s="1"/>
      <c r="E147" s="32"/>
      <c r="F147" s="2"/>
      <c r="G147" s="1"/>
      <c r="H147" s="2"/>
      <c r="I147" s="2"/>
      <c r="J147" s="2"/>
      <c r="K147" s="1"/>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row>
    <row r="148" spans="1:68" ht="14.25" customHeight="1">
      <c r="A148" s="2"/>
      <c r="B148" s="2"/>
      <c r="C148" s="1"/>
      <c r="D148" s="1"/>
      <c r="E148" s="32"/>
      <c r="F148" s="2"/>
      <c r="G148" s="1"/>
      <c r="H148" s="2"/>
      <c r="I148" s="2"/>
      <c r="J148" s="2"/>
      <c r="K148" s="1"/>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row>
    <row r="149" spans="1:68" ht="14.25" customHeight="1">
      <c r="A149" s="2"/>
      <c r="B149" s="2"/>
      <c r="C149" s="1"/>
      <c r="D149" s="1"/>
      <c r="E149" s="32"/>
      <c r="F149" s="2"/>
      <c r="G149" s="1"/>
      <c r="H149" s="2"/>
      <c r="I149" s="2"/>
      <c r="J149" s="2"/>
      <c r="K149" s="1"/>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row>
    <row r="150" spans="1:68" ht="14.25" customHeight="1">
      <c r="A150" s="2"/>
      <c r="B150" s="2"/>
      <c r="C150" s="1"/>
      <c r="D150" s="1"/>
      <c r="E150" s="32"/>
      <c r="F150" s="2"/>
      <c r="G150" s="1"/>
      <c r="H150" s="2"/>
      <c r="I150" s="2"/>
      <c r="J150" s="2"/>
      <c r="K150" s="1"/>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row>
    <row r="151" spans="1:68" ht="14.25" customHeight="1">
      <c r="A151" s="2"/>
      <c r="B151" s="2"/>
      <c r="C151" s="1"/>
      <c r="D151" s="1"/>
      <c r="E151" s="32"/>
      <c r="F151" s="2"/>
      <c r="G151" s="1"/>
      <c r="H151" s="2"/>
      <c r="I151" s="2"/>
      <c r="J151" s="2"/>
      <c r="K151" s="1"/>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row>
    <row r="152" spans="1:68" ht="14.25" customHeight="1">
      <c r="A152" s="2"/>
      <c r="B152" s="2"/>
      <c r="C152" s="1"/>
      <c r="D152" s="1"/>
      <c r="E152" s="32"/>
      <c r="F152" s="2"/>
      <c r="G152" s="1"/>
      <c r="H152" s="2"/>
      <c r="I152" s="2"/>
      <c r="J152" s="2"/>
      <c r="K152" s="1"/>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row>
    <row r="153" spans="1:68" ht="14.25" customHeight="1">
      <c r="A153" s="2"/>
      <c r="B153" s="2"/>
      <c r="C153" s="1"/>
      <c r="D153" s="1"/>
      <c r="E153" s="32"/>
      <c r="F153" s="2"/>
      <c r="G153" s="1"/>
      <c r="H153" s="2"/>
      <c r="I153" s="2"/>
      <c r="J153" s="2"/>
      <c r="K153" s="1"/>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row>
    <row r="154" spans="1:68" ht="14.25" customHeight="1">
      <c r="A154" s="2"/>
      <c r="B154" s="2"/>
      <c r="C154" s="1"/>
      <c r="D154" s="1"/>
      <c r="E154" s="32"/>
      <c r="F154" s="2"/>
      <c r="G154" s="1"/>
      <c r="H154" s="2"/>
      <c r="I154" s="2"/>
      <c r="J154" s="2"/>
      <c r="K154" s="1"/>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row>
    <row r="155" spans="1:68" ht="14.25" customHeight="1">
      <c r="A155" s="2"/>
      <c r="B155" s="2"/>
      <c r="C155" s="1"/>
      <c r="D155" s="1"/>
      <c r="E155" s="32"/>
      <c r="F155" s="2"/>
      <c r="G155" s="1"/>
      <c r="H155" s="2"/>
      <c r="I155" s="2"/>
      <c r="J155" s="2"/>
      <c r="K155" s="1"/>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row>
    <row r="156" spans="1:68" ht="14.25" customHeight="1">
      <c r="A156" s="2"/>
      <c r="B156" s="2"/>
      <c r="C156" s="1"/>
      <c r="D156" s="1"/>
      <c r="E156" s="32"/>
      <c r="F156" s="2"/>
      <c r="G156" s="1"/>
      <c r="H156" s="2"/>
      <c r="I156" s="2"/>
      <c r="J156" s="2"/>
      <c r="K156" s="1"/>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row>
    <row r="157" spans="1:68" ht="14.25" customHeight="1">
      <c r="A157" s="2"/>
      <c r="B157" s="2"/>
      <c r="C157" s="1"/>
      <c r="D157" s="1"/>
      <c r="E157" s="32"/>
      <c r="F157" s="2"/>
      <c r="G157" s="1"/>
      <c r="H157" s="2"/>
      <c r="I157" s="2"/>
      <c r="J157" s="2"/>
      <c r="K157" s="1"/>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row>
    <row r="158" spans="1:68" ht="14.25" customHeight="1">
      <c r="A158" s="2"/>
      <c r="B158" s="2"/>
      <c r="C158" s="1"/>
      <c r="D158" s="1"/>
      <c r="E158" s="32"/>
      <c r="F158" s="2"/>
      <c r="G158" s="1"/>
      <c r="H158" s="2"/>
      <c r="I158" s="2"/>
      <c r="J158" s="2"/>
      <c r="K158" s="1"/>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row>
    <row r="159" spans="1:68" ht="14.25" customHeight="1">
      <c r="A159" s="2"/>
      <c r="B159" s="2"/>
      <c r="C159" s="1"/>
      <c r="D159" s="1"/>
      <c r="E159" s="32"/>
      <c r="F159" s="2"/>
      <c r="G159" s="1"/>
      <c r="H159" s="2"/>
      <c r="I159" s="2"/>
      <c r="J159" s="2"/>
      <c r="K159" s="1"/>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row>
    <row r="160" spans="1:68" ht="14.25" customHeight="1">
      <c r="A160" s="2"/>
      <c r="B160" s="2"/>
      <c r="C160" s="1"/>
      <c r="D160" s="1"/>
      <c r="E160" s="32"/>
      <c r="F160" s="2"/>
      <c r="G160" s="1"/>
      <c r="H160" s="2"/>
      <c r="I160" s="2"/>
      <c r="J160" s="2"/>
      <c r="K160" s="1"/>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row>
    <row r="161" spans="1:68" ht="14.25" customHeight="1">
      <c r="A161" s="2"/>
      <c r="B161" s="2"/>
      <c r="C161" s="1"/>
      <c r="D161" s="1"/>
      <c r="E161" s="32"/>
      <c r="F161" s="2"/>
      <c r="G161" s="1"/>
      <c r="H161" s="2"/>
      <c r="I161" s="2"/>
      <c r="J161" s="2"/>
      <c r="K161" s="1"/>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row>
    <row r="162" spans="1:68" ht="14.25" customHeight="1">
      <c r="A162" s="2"/>
      <c r="B162" s="2"/>
      <c r="C162" s="1"/>
      <c r="D162" s="1"/>
      <c r="E162" s="32"/>
      <c r="F162" s="2"/>
      <c r="G162" s="1"/>
      <c r="H162" s="2"/>
      <c r="I162" s="2"/>
      <c r="J162" s="2"/>
      <c r="K162" s="1"/>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row>
    <row r="163" spans="1:68" ht="14.25" customHeight="1">
      <c r="A163" s="2"/>
      <c r="B163" s="2"/>
      <c r="C163" s="1"/>
      <c r="D163" s="1"/>
      <c r="E163" s="32"/>
      <c r="F163" s="2"/>
      <c r="G163" s="1"/>
      <c r="H163" s="2"/>
      <c r="I163" s="2"/>
      <c r="J163" s="2"/>
      <c r="K163" s="1"/>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row>
    <row r="164" spans="1:68" ht="14.25" customHeight="1">
      <c r="A164" s="2"/>
      <c r="B164" s="2"/>
      <c r="C164" s="1"/>
      <c r="D164" s="1"/>
      <c r="E164" s="32"/>
      <c r="F164" s="2"/>
      <c r="G164" s="1"/>
      <c r="H164" s="2"/>
      <c r="I164" s="2"/>
      <c r="J164" s="2"/>
      <c r="K164" s="1"/>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row>
    <row r="165" spans="1:68" ht="14.25" customHeight="1">
      <c r="A165" s="2"/>
      <c r="B165" s="2"/>
      <c r="C165" s="1"/>
      <c r="D165" s="1"/>
      <c r="E165" s="32"/>
      <c r="F165" s="2"/>
      <c r="G165" s="1"/>
      <c r="H165" s="2"/>
      <c r="I165" s="2"/>
      <c r="J165" s="2"/>
      <c r="K165" s="1"/>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row>
    <row r="166" spans="1:68" ht="14.25" customHeight="1">
      <c r="A166" s="2"/>
      <c r="B166" s="2"/>
      <c r="C166" s="1"/>
      <c r="D166" s="1"/>
      <c r="E166" s="32"/>
      <c r="F166" s="2"/>
      <c r="G166" s="1"/>
      <c r="H166" s="2"/>
      <c r="I166" s="2"/>
      <c r="J166" s="2"/>
      <c r="K166" s="1"/>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row>
    <row r="167" spans="1:68" ht="14.25" customHeight="1">
      <c r="A167" s="2"/>
      <c r="B167" s="2"/>
      <c r="C167" s="1"/>
      <c r="D167" s="1"/>
      <c r="E167" s="32"/>
      <c r="F167" s="2"/>
      <c r="G167" s="1"/>
      <c r="H167" s="2"/>
      <c r="I167" s="2"/>
      <c r="J167" s="2"/>
      <c r="K167" s="1"/>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row>
    <row r="168" spans="1:68" ht="14.25" customHeight="1">
      <c r="A168" s="2"/>
      <c r="B168" s="2"/>
      <c r="C168" s="1"/>
      <c r="D168" s="1"/>
      <c r="E168" s="32"/>
      <c r="F168" s="2"/>
      <c r="G168" s="1"/>
      <c r="H168" s="2"/>
      <c r="I168" s="2"/>
      <c r="J168" s="2"/>
      <c r="K168" s="1"/>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row>
    <row r="169" spans="1:68" ht="14.25" customHeight="1">
      <c r="A169" s="2"/>
      <c r="B169" s="2"/>
      <c r="C169" s="1"/>
      <c r="D169" s="1"/>
      <c r="E169" s="32"/>
      <c r="F169" s="2"/>
      <c r="G169" s="1"/>
      <c r="H169" s="2"/>
      <c r="I169" s="2"/>
      <c r="J169" s="2"/>
      <c r="K169" s="1"/>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row>
    <row r="170" spans="1:68" ht="14.25" customHeight="1">
      <c r="A170" s="2"/>
      <c r="B170" s="2"/>
      <c r="C170" s="1"/>
      <c r="D170" s="1"/>
      <c r="E170" s="32"/>
      <c r="F170" s="2"/>
      <c r="G170" s="1"/>
      <c r="H170" s="2"/>
      <c r="I170" s="2"/>
      <c r="J170" s="2"/>
      <c r="K170" s="1"/>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row>
    <row r="171" spans="1:68" ht="14.25" customHeight="1">
      <c r="A171" s="2"/>
      <c r="B171" s="2"/>
      <c r="C171" s="1"/>
      <c r="D171" s="1"/>
      <c r="E171" s="32"/>
      <c r="F171" s="2"/>
      <c r="G171" s="1"/>
      <c r="H171" s="2"/>
      <c r="I171" s="2"/>
      <c r="J171" s="2"/>
      <c r="K171" s="1"/>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row>
    <row r="172" spans="1:68" ht="14.25" customHeight="1">
      <c r="A172" s="2"/>
      <c r="B172" s="2"/>
      <c r="C172" s="1"/>
      <c r="D172" s="1"/>
      <c r="E172" s="32"/>
      <c r="F172" s="2"/>
      <c r="G172" s="1"/>
      <c r="H172" s="2"/>
      <c r="I172" s="2"/>
      <c r="J172" s="2"/>
      <c r="K172" s="1"/>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row>
    <row r="173" spans="1:68" ht="14.25" customHeight="1">
      <c r="A173" s="2"/>
      <c r="B173" s="2"/>
      <c r="C173" s="1"/>
      <c r="D173" s="1"/>
      <c r="E173" s="32"/>
      <c r="F173" s="2"/>
      <c r="G173" s="1"/>
      <c r="H173" s="2"/>
      <c r="I173" s="2"/>
      <c r="J173" s="2"/>
      <c r="K173" s="1"/>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row>
    <row r="174" spans="1:68" ht="14.25" customHeight="1">
      <c r="A174" s="2"/>
      <c r="B174" s="2"/>
      <c r="C174" s="1"/>
      <c r="D174" s="1"/>
      <c r="E174" s="32"/>
      <c r="F174" s="2"/>
      <c r="G174" s="1"/>
      <c r="H174" s="2"/>
      <c r="I174" s="2"/>
      <c r="J174" s="2"/>
      <c r="K174" s="1"/>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row>
    <row r="175" spans="1:68" ht="14.25" customHeight="1">
      <c r="A175" s="2"/>
      <c r="B175" s="2"/>
      <c r="C175" s="1"/>
      <c r="D175" s="1"/>
      <c r="E175" s="32"/>
      <c r="F175" s="2"/>
      <c r="G175" s="1"/>
      <c r="H175" s="2"/>
      <c r="I175" s="2"/>
      <c r="J175" s="2"/>
      <c r="K175" s="1"/>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row>
    <row r="176" spans="1:68" ht="14.25" customHeight="1">
      <c r="A176" s="2"/>
      <c r="B176" s="2"/>
      <c r="C176" s="1"/>
      <c r="D176" s="1"/>
      <c r="E176" s="32"/>
      <c r="F176" s="2"/>
      <c r="G176" s="1"/>
      <c r="H176" s="2"/>
      <c r="I176" s="2"/>
      <c r="J176" s="2"/>
      <c r="K176" s="1"/>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row>
    <row r="177" spans="1:68" ht="14.25" customHeight="1">
      <c r="A177" s="2"/>
      <c r="B177" s="2"/>
      <c r="C177" s="1"/>
      <c r="D177" s="1"/>
      <c r="E177" s="32"/>
      <c r="F177" s="2"/>
      <c r="G177" s="1"/>
      <c r="H177" s="2"/>
      <c r="I177" s="2"/>
      <c r="J177" s="2"/>
      <c r="K177" s="1"/>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row>
    <row r="178" spans="1:68" ht="14.25" customHeight="1">
      <c r="A178" s="2"/>
      <c r="B178" s="2"/>
      <c r="C178" s="1"/>
      <c r="D178" s="1"/>
      <c r="E178" s="32"/>
      <c r="F178" s="2"/>
      <c r="G178" s="1"/>
      <c r="H178" s="2"/>
      <c r="I178" s="2"/>
      <c r="J178" s="2"/>
      <c r="K178" s="1"/>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row>
    <row r="179" spans="1:68" ht="14.25" customHeight="1">
      <c r="A179" s="2"/>
      <c r="B179" s="2"/>
      <c r="C179" s="1"/>
      <c r="D179" s="1"/>
      <c r="E179" s="32"/>
      <c r="F179" s="2"/>
      <c r="G179" s="1"/>
      <c r="H179" s="2"/>
      <c r="I179" s="2"/>
      <c r="J179" s="2"/>
      <c r="K179" s="1"/>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row>
    <row r="180" spans="1:68" ht="14.25" customHeight="1">
      <c r="A180" s="2"/>
      <c r="B180" s="2"/>
      <c r="C180" s="1"/>
      <c r="D180" s="1"/>
      <c r="E180" s="32"/>
      <c r="F180" s="2"/>
      <c r="G180" s="1"/>
      <c r="H180" s="2"/>
      <c r="I180" s="2"/>
      <c r="J180" s="2"/>
      <c r="K180" s="1"/>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row>
    <row r="181" spans="1:68" ht="14.25" customHeight="1">
      <c r="A181" s="2"/>
      <c r="B181" s="2"/>
      <c r="C181" s="1"/>
      <c r="D181" s="1"/>
      <c r="E181" s="32"/>
      <c r="F181" s="2"/>
      <c r="G181" s="1"/>
      <c r="H181" s="2"/>
      <c r="I181" s="2"/>
      <c r="J181" s="2"/>
      <c r="K181" s="1"/>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row>
    <row r="182" spans="1:68" ht="14.25" customHeight="1">
      <c r="A182" s="2"/>
      <c r="B182" s="2"/>
      <c r="C182" s="1"/>
      <c r="D182" s="1"/>
      <c r="E182" s="32"/>
      <c r="F182" s="2"/>
      <c r="G182" s="1"/>
      <c r="H182" s="2"/>
      <c r="I182" s="2"/>
      <c r="J182" s="2"/>
      <c r="K182" s="1"/>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row>
    <row r="183" spans="1:68" ht="14.25" customHeight="1">
      <c r="A183" s="2"/>
      <c r="B183" s="2"/>
      <c r="C183" s="1"/>
      <c r="D183" s="1"/>
      <c r="E183" s="32"/>
      <c r="F183" s="2"/>
      <c r="G183" s="1"/>
      <c r="H183" s="2"/>
      <c r="I183" s="2"/>
      <c r="J183" s="2"/>
      <c r="K183" s="1"/>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row>
    <row r="184" spans="1:68" ht="14.25" customHeight="1">
      <c r="A184" s="2"/>
      <c r="B184" s="2"/>
      <c r="C184" s="1"/>
      <c r="D184" s="1"/>
      <c r="E184" s="32"/>
      <c r="F184" s="2"/>
      <c r="G184" s="1"/>
      <c r="H184" s="2"/>
      <c r="I184" s="2"/>
      <c r="J184" s="2"/>
      <c r="K184" s="1"/>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row>
    <row r="185" spans="1:68" ht="14.25" customHeight="1">
      <c r="A185" s="2"/>
      <c r="B185" s="2"/>
      <c r="C185" s="1"/>
      <c r="D185" s="1"/>
      <c r="E185" s="32"/>
      <c r="F185" s="2"/>
      <c r="G185" s="1"/>
      <c r="H185" s="2"/>
      <c r="I185" s="2"/>
      <c r="J185" s="2"/>
      <c r="K185" s="1"/>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row>
    <row r="186" spans="1:68" ht="14.25" customHeight="1">
      <c r="A186" s="2"/>
      <c r="B186" s="2"/>
      <c r="C186" s="1"/>
      <c r="D186" s="1"/>
      <c r="E186" s="32"/>
      <c r="F186" s="2"/>
      <c r="G186" s="1"/>
      <c r="H186" s="2"/>
      <c r="I186" s="2"/>
      <c r="J186" s="2"/>
      <c r="K186" s="1"/>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row>
    <row r="187" spans="1:68" ht="14.25" customHeight="1">
      <c r="A187" s="2"/>
      <c r="B187" s="2"/>
      <c r="C187" s="1"/>
      <c r="D187" s="1"/>
      <c r="E187" s="32"/>
      <c r="F187" s="2"/>
      <c r="G187" s="1"/>
      <c r="H187" s="2"/>
      <c r="I187" s="2"/>
      <c r="J187" s="2"/>
      <c r="K187" s="1"/>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row>
    <row r="188" spans="1:68" ht="14.25" customHeight="1">
      <c r="A188" s="2"/>
      <c r="B188" s="2"/>
      <c r="C188" s="1"/>
      <c r="D188" s="1"/>
      <c r="E188" s="32"/>
      <c r="F188" s="2"/>
      <c r="G188" s="1"/>
      <c r="H188" s="2"/>
      <c r="I188" s="2"/>
      <c r="J188" s="2"/>
      <c r="K188" s="1"/>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row>
    <row r="189" spans="1:68" ht="14.25" customHeight="1">
      <c r="A189" s="2"/>
      <c r="B189" s="2"/>
      <c r="C189" s="1"/>
      <c r="D189" s="1"/>
      <c r="E189" s="32"/>
      <c r="F189" s="2"/>
      <c r="G189" s="1"/>
      <c r="H189" s="2"/>
      <c r="I189" s="2"/>
      <c r="J189" s="2"/>
      <c r="K189" s="1"/>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row>
    <row r="190" spans="1:68" ht="14.25" customHeight="1">
      <c r="A190" s="2"/>
      <c r="B190" s="2"/>
      <c r="C190" s="1"/>
      <c r="D190" s="1"/>
      <c r="E190" s="32"/>
      <c r="F190" s="2"/>
      <c r="G190" s="1"/>
      <c r="H190" s="2"/>
      <c r="I190" s="2"/>
      <c r="J190" s="2"/>
      <c r="K190" s="1"/>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row>
    <row r="191" spans="1:68" ht="14.25" customHeight="1">
      <c r="A191" s="2"/>
      <c r="B191" s="2"/>
      <c r="C191" s="1"/>
      <c r="D191" s="1"/>
      <c r="E191" s="32"/>
      <c r="F191" s="2"/>
      <c r="G191" s="1"/>
      <c r="H191" s="2"/>
      <c r="I191" s="2"/>
      <c r="J191" s="2"/>
      <c r="K191" s="1"/>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row>
    <row r="192" spans="1:68" ht="14.25" customHeight="1">
      <c r="A192" s="2"/>
      <c r="B192" s="2"/>
      <c r="C192" s="1"/>
      <c r="D192" s="1"/>
      <c r="E192" s="32"/>
      <c r="F192" s="2"/>
      <c r="G192" s="1"/>
      <c r="H192" s="2"/>
      <c r="I192" s="2"/>
      <c r="J192" s="2"/>
      <c r="K192" s="1"/>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row>
    <row r="193" spans="1:68" ht="14.25" customHeight="1">
      <c r="A193" s="2"/>
      <c r="B193" s="2"/>
      <c r="C193" s="1"/>
      <c r="D193" s="1"/>
      <c r="E193" s="32"/>
      <c r="F193" s="2"/>
      <c r="G193" s="1"/>
      <c r="H193" s="2"/>
      <c r="I193" s="2"/>
      <c r="J193" s="2"/>
      <c r="K193" s="1"/>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row>
    <row r="194" spans="1:68" ht="14.25" customHeight="1">
      <c r="A194" s="2"/>
      <c r="B194" s="2"/>
      <c r="C194" s="1"/>
      <c r="D194" s="1"/>
      <c r="E194" s="32"/>
      <c r="F194" s="2"/>
      <c r="G194" s="1"/>
      <c r="H194" s="2"/>
      <c r="I194" s="2"/>
      <c r="J194" s="2"/>
      <c r="K194" s="1"/>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row>
    <row r="195" spans="1:68" ht="14.25" customHeight="1">
      <c r="A195" s="2"/>
      <c r="B195" s="2"/>
      <c r="C195" s="1"/>
      <c r="D195" s="1"/>
      <c r="E195" s="32"/>
      <c r="F195" s="2"/>
      <c r="G195" s="1"/>
      <c r="H195" s="2"/>
      <c r="I195" s="2"/>
      <c r="J195" s="2"/>
      <c r="K195" s="1"/>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row>
    <row r="196" spans="1:68" ht="14.25" customHeight="1">
      <c r="A196" s="2"/>
      <c r="B196" s="2"/>
      <c r="C196" s="1"/>
      <c r="D196" s="1"/>
      <c r="E196" s="32"/>
      <c r="F196" s="2"/>
      <c r="G196" s="1"/>
      <c r="H196" s="2"/>
      <c r="I196" s="2"/>
      <c r="J196" s="2"/>
      <c r="K196" s="1"/>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row>
    <row r="197" spans="1:68" ht="14.25" customHeight="1">
      <c r="A197" s="2"/>
      <c r="B197" s="2"/>
      <c r="C197" s="1"/>
      <c r="D197" s="1"/>
      <c r="E197" s="32"/>
      <c r="F197" s="2"/>
      <c r="G197" s="1"/>
      <c r="H197" s="2"/>
      <c r="I197" s="2"/>
      <c r="J197" s="2"/>
      <c r="K197" s="1"/>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row>
    <row r="198" spans="1:68" ht="14.25" customHeight="1">
      <c r="A198" s="2"/>
      <c r="B198" s="2"/>
      <c r="C198" s="1"/>
      <c r="D198" s="1"/>
      <c r="E198" s="32"/>
      <c r="F198" s="2"/>
      <c r="G198" s="1"/>
      <c r="H198" s="2"/>
      <c r="I198" s="2"/>
      <c r="J198" s="2"/>
      <c r="K198" s="1"/>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row>
    <row r="199" spans="1:68" ht="14.25" customHeight="1">
      <c r="A199" s="2"/>
      <c r="B199" s="2"/>
      <c r="C199" s="1"/>
      <c r="D199" s="1"/>
      <c r="E199" s="32"/>
      <c r="F199" s="2"/>
      <c r="G199" s="1"/>
      <c r="H199" s="2"/>
      <c r="I199" s="2"/>
      <c r="J199" s="2"/>
      <c r="K199" s="1"/>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row>
    <row r="200" spans="1:68" ht="14.25" customHeight="1">
      <c r="A200" s="2"/>
      <c r="B200" s="2"/>
      <c r="C200" s="1"/>
      <c r="D200" s="1"/>
      <c r="E200" s="32"/>
      <c r="F200" s="2"/>
      <c r="G200" s="1"/>
      <c r="H200" s="2"/>
      <c r="I200" s="2"/>
      <c r="J200" s="2"/>
      <c r="K200" s="1"/>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row>
    <row r="201" spans="1:68" ht="14.25" customHeight="1">
      <c r="A201" s="2"/>
      <c r="B201" s="2"/>
      <c r="C201" s="1"/>
      <c r="D201" s="1"/>
      <c r="E201" s="32"/>
      <c r="F201" s="2"/>
      <c r="G201" s="1"/>
      <c r="H201" s="2"/>
      <c r="I201" s="2"/>
      <c r="J201" s="2"/>
      <c r="K201" s="1"/>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row>
    <row r="202" spans="1:68" ht="14.25" customHeight="1">
      <c r="A202" s="2"/>
      <c r="B202" s="2"/>
      <c r="C202" s="1"/>
      <c r="D202" s="1"/>
      <c r="E202" s="32"/>
      <c r="F202" s="2"/>
      <c r="G202" s="1"/>
      <c r="H202" s="2"/>
      <c r="I202" s="2"/>
      <c r="J202" s="2"/>
      <c r="K202" s="1"/>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row>
    <row r="203" spans="1:68" ht="14.25" customHeight="1">
      <c r="A203" s="2"/>
      <c r="B203" s="2"/>
      <c r="C203" s="1"/>
      <c r="D203" s="1"/>
      <c r="E203" s="32"/>
      <c r="F203" s="2"/>
      <c r="G203" s="1"/>
      <c r="H203" s="2"/>
      <c r="I203" s="2"/>
      <c r="J203" s="2"/>
      <c r="K203" s="1"/>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row>
    <row r="204" spans="1:68" ht="14.25" customHeight="1">
      <c r="A204" s="2"/>
      <c r="B204" s="2"/>
      <c r="C204" s="1"/>
      <c r="D204" s="1"/>
      <c r="E204" s="32"/>
      <c r="F204" s="2"/>
      <c r="G204" s="1"/>
      <c r="H204" s="2"/>
      <c r="I204" s="2"/>
      <c r="J204" s="2"/>
      <c r="K204" s="1"/>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row>
    <row r="205" spans="1:68" ht="14.25" customHeight="1">
      <c r="A205" s="2"/>
      <c r="B205" s="2"/>
      <c r="C205" s="1"/>
      <c r="D205" s="1"/>
      <c r="E205" s="32"/>
      <c r="F205" s="2"/>
      <c r="G205" s="1"/>
      <c r="H205" s="2"/>
      <c r="I205" s="2"/>
      <c r="J205" s="2"/>
      <c r="K205" s="1"/>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row>
    <row r="206" spans="1:68" ht="14.25" customHeight="1">
      <c r="A206" s="2"/>
      <c r="B206" s="2"/>
      <c r="C206" s="1"/>
      <c r="D206" s="1"/>
      <c r="E206" s="32"/>
      <c r="F206" s="2"/>
      <c r="G206" s="1"/>
      <c r="H206" s="2"/>
      <c r="I206" s="2"/>
      <c r="J206" s="2"/>
      <c r="K206" s="1"/>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row>
    <row r="207" spans="1:68" ht="14.25" customHeight="1">
      <c r="A207" s="2"/>
      <c r="B207" s="2"/>
      <c r="C207" s="1"/>
      <c r="D207" s="1"/>
      <c r="E207" s="32"/>
      <c r="F207" s="2"/>
      <c r="G207" s="1"/>
      <c r="H207" s="2"/>
      <c r="I207" s="2"/>
      <c r="J207" s="2"/>
      <c r="K207" s="1"/>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row>
    <row r="208" spans="1:68" ht="14.25" customHeight="1">
      <c r="A208" s="2"/>
      <c r="B208" s="2"/>
      <c r="C208" s="1"/>
      <c r="D208" s="1"/>
      <c r="E208" s="32"/>
      <c r="F208" s="2"/>
      <c r="G208" s="1"/>
      <c r="H208" s="2"/>
      <c r="I208" s="2"/>
      <c r="J208" s="2"/>
      <c r="K208" s="1"/>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row>
    <row r="209" spans="1:68" ht="14.25" customHeight="1">
      <c r="A209" s="2"/>
      <c r="B209" s="2"/>
      <c r="C209" s="1"/>
      <c r="D209" s="1"/>
      <c r="E209" s="32"/>
      <c r="F209" s="2"/>
      <c r="G209" s="1"/>
      <c r="H209" s="2"/>
      <c r="I209" s="2"/>
      <c r="J209" s="2"/>
      <c r="K209" s="1"/>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row>
    <row r="210" spans="1:68" ht="14.25" customHeight="1">
      <c r="A210" s="2"/>
      <c r="B210" s="2"/>
      <c r="C210" s="1"/>
      <c r="D210" s="1"/>
      <c r="E210" s="32"/>
      <c r="F210" s="2"/>
      <c r="G210" s="1"/>
      <c r="H210" s="2"/>
      <c r="I210" s="2"/>
      <c r="J210" s="2"/>
      <c r="K210" s="1"/>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row>
    <row r="211" spans="1:68" ht="14.25" customHeight="1">
      <c r="A211" s="2"/>
      <c r="B211" s="2"/>
      <c r="C211" s="1"/>
      <c r="D211" s="1"/>
      <c r="E211" s="32"/>
      <c r="F211" s="2"/>
      <c r="G211" s="1"/>
      <c r="H211" s="2"/>
      <c r="I211" s="2"/>
      <c r="J211" s="2"/>
      <c r="K211" s="1"/>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row>
    <row r="212" spans="1:68" ht="14.25" customHeight="1">
      <c r="A212" s="2"/>
      <c r="B212" s="2"/>
      <c r="C212" s="1"/>
      <c r="D212" s="1"/>
      <c r="E212" s="32"/>
      <c r="F212" s="2"/>
      <c r="G212" s="1"/>
      <c r="H212" s="2"/>
      <c r="I212" s="2"/>
      <c r="J212" s="2"/>
      <c r="K212" s="1"/>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row>
    <row r="213" spans="1:68" ht="14.25" customHeight="1">
      <c r="A213" s="2"/>
      <c r="B213" s="2"/>
      <c r="C213" s="1"/>
      <c r="D213" s="1"/>
      <c r="E213" s="32"/>
      <c r="F213" s="2"/>
      <c r="G213" s="1"/>
      <c r="H213" s="2"/>
      <c r="I213" s="2"/>
      <c r="J213" s="2"/>
      <c r="K213" s="1"/>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row>
    <row r="214" spans="1:68" ht="14.25" customHeight="1">
      <c r="A214" s="2"/>
      <c r="B214" s="2"/>
      <c r="C214" s="1"/>
      <c r="D214" s="1"/>
      <c r="E214" s="32"/>
      <c r="F214" s="2"/>
      <c r="G214" s="1"/>
      <c r="H214" s="2"/>
      <c r="I214" s="2"/>
      <c r="J214" s="2"/>
      <c r="K214" s="1"/>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row>
    <row r="215" spans="1:68" ht="14.25" customHeight="1">
      <c r="A215" s="2"/>
      <c r="B215" s="2"/>
      <c r="C215" s="1"/>
      <c r="D215" s="1"/>
      <c r="E215" s="32"/>
      <c r="F215" s="2"/>
      <c r="G215" s="1"/>
      <c r="H215" s="2"/>
      <c r="I215" s="2"/>
      <c r="J215" s="2"/>
      <c r="K215" s="1"/>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row>
    <row r="216" spans="1:68" ht="14.25" customHeight="1">
      <c r="A216" s="2"/>
      <c r="B216" s="2"/>
      <c r="C216" s="1"/>
      <c r="D216" s="1"/>
      <c r="E216" s="32"/>
      <c r="F216" s="2"/>
      <c r="G216" s="1"/>
      <c r="H216" s="2"/>
      <c r="I216" s="2"/>
      <c r="J216" s="2"/>
      <c r="K216" s="1"/>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row>
    <row r="217" spans="1:68" ht="14.25" customHeight="1">
      <c r="A217" s="2"/>
      <c r="B217" s="2"/>
      <c r="C217" s="1"/>
      <c r="D217" s="1"/>
      <c r="E217" s="32"/>
      <c r="F217" s="2"/>
      <c r="G217" s="1"/>
      <c r="H217" s="2"/>
      <c r="I217" s="2"/>
      <c r="J217" s="2"/>
      <c r="K217" s="1"/>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row>
    <row r="218" spans="1:68" ht="14.25" customHeight="1">
      <c r="A218" s="2"/>
      <c r="B218" s="2"/>
      <c r="C218" s="1"/>
      <c r="D218" s="1"/>
      <c r="E218" s="32"/>
      <c r="F218" s="2"/>
      <c r="G218" s="1"/>
      <c r="H218" s="2"/>
      <c r="I218" s="2"/>
      <c r="J218" s="2"/>
      <c r="K218" s="1"/>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row>
    <row r="219" spans="1:68" ht="14.25" customHeight="1">
      <c r="A219" s="2"/>
      <c r="B219" s="2"/>
      <c r="C219" s="1"/>
      <c r="D219" s="1"/>
      <c r="E219" s="32"/>
      <c r="F219" s="2"/>
      <c r="G219" s="1"/>
      <c r="H219" s="2"/>
      <c r="I219" s="2"/>
      <c r="J219" s="2"/>
      <c r="K219" s="1"/>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row>
    <row r="220" spans="1:68" ht="14.25" customHeight="1">
      <c r="A220" s="2"/>
      <c r="B220" s="2"/>
      <c r="C220" s="1"/>
      <c r="D220" s="1"/>
      <c r="E220" s="32"/>
      <c r="F220" s="2"/>
      <c r="G220" s="1"/>
      <c r="H220" s="2"/>
      <c r="I220" s="2"/>
      <c r="J220" s="2"/>
      <c r="K220" s="1"/>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row>
    <row r="221" spans="1:68" ht="14.25" customHeight="1">
      <c r="A221" s="2"/>
      <c r="B221" s="2"/>
      <c r="C221" s="1"/>
      <c r="D221" s="1"/>
      <c r="E221" s="32"/>
      <c r="F221" s="2"/>
      <c r="G221" s="1"/>
      <c r="H221" s="2"/>
      <c r="I221" s="2"/>
      <c r="J221" s="2"/>
      <c r="K221" s="1"/>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row>
    <row r="222" spans="1:68" ht="14.25" customHeight="1">
      <c r="A222" s="2"/>
      <c r="B222" s="2"/>
      <c r="C222" s="1"/>
      <c r="D222" s="1"/>
      <c r="E222" s="32"/>
      <c r="F222" s="2"/>
      <c r="G222" s="1"/>
      <c r="H222" s="2"/>
      <c r="I222" s="2"/>
      <c r="J222" s="2"/>
      <c r="K222" s="1"/>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row>
    <row r="223" spans="1:68" ht="14.25" customHeight="1">
      <c r="A223" s="2"/>
      <c r="B223" s="2"/>
      <c r="C223" s="1"/>
      <c r="D223" s="1"/>
      <c r="E223" s="32"/>
      <c r="F223" s="2"/>
      <c r="G223" s="1"/>
      <c r="H223" s="2"/>
      <c r="I223" s="2"/>
      <c r="J223" s="2"/>
      <c r="K223" s="1"/>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row>
    <row r="224" spans="1:68" ht="14.25" customHeight="1">
      <c r="A224" s="2"/>
      <c r="B224" s="2"/>
      <c r="C224" s="1"/>
      <c r="D224" s="1"/>
      <c r="E224" s="32"/>
      <c r="F224" s="2"/>
      <c r="G224" s="1"/>
      <c r="H224" s="2"/>
      <c r="I224" s="2"/>
      <c r="J224" s="2"/>
      <c r="K224" s="1"/>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row>
    <row r="225" spans="1:68" ht="14.25" customHeight="1">
      <c r="A225" s="2"/>
      <c r="B225" s="2"/>
      <c r="C225" s="1"/>
      <c r="D225" s="1"/>
      <c r="E225" s="32"/>
      <c r="F225" s="2"/>
      <c r="G225" s="1"/>
      <c r="H225" s="2"/>
      <c r="I225" s="2"/>
      <c r="J225" s="2"/>
      <c r="K225" s="1"/>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row>
    <row r="226" spans="1:68" ht="14.25" customHeight="1">
      <c r="A226" s="2"/>
      <c r="B226" s="2"/>
      <c r="C226" s="1"/>
      <c r="D226" s="1"/>
      <c r="E226" s="32"/>
      <c r="F226" s="2"/>
      <c r="G226" s="1"/>
      <c r="H226" s="2"/>
      <c r="I226" s="2"/>
      <c r="J226" s="2"/>
      <c r="K226" s="1"/>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row>
    <row r="227" spans="1:68" ht="14.25" customHeight="1">
      <c r="A227" s="2"/>
      <c r="B227" s="2"/>
      <c r="C227" s="1"/>
      <c r="D227" s="1"/>
      <c r="E227" s="32"/>
      <c r="F227" s="2"/>
      <c r="G227" s="1"/>
      <c r="H227" s="2"/>
      <c r="I227" s="2"/>
      <c r="J227" s="2"/>
      <c r="K227" s="1"/>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row>
    <row r="228" spans="1:68" ht="14.25" customHeight="1">
      <c r="A228" s="2"/>
      <c r="B228" s="2"/>
      <c r="C228" s="1"/>
      <c r="D228" s="1"/>
      <c r="E228" s="32"/>
      <c r="F228" s="2"/>
      <c r="G228" s="1"/>
      <c r="H228" s="2"/>
      <c r="I228" s="2"/>
      <c r="J228" s="2"/>
      <c r="K228" s="1"/>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row>
    <row r="229" spans="1:68" ht="14.25" customHeight="1">
      <c r="A229" s="2"/>
      <c r="B229" s="2"/>
      <c r="C229" s="1"/>
      <c r="D229" s="1"/>
      <c r="E229" s="32"/>
      <c r="F229" s="2"/>
      <c r="G229" s="1"/>
      <c r="H229" s="2"/>
      <c r="I229" s="2"/>
      <c r="J229" s="2"/>
      <c r="K229" s="1"/>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row>
    <row r="230" spans="1:68" ht="14.25" customHeight="1">
      <c r="A230" s="2"/>
      <c r="B230" s="2"/>
      <c r="C230" s="1"/>
      <c r="D230" s="1"/>
      <c r="E230" s="32"/>
      <c r="F230" s="2"/>
      <c r="G230" s="1"/>
      <c r="H230" s="2"/>
      <c r="I230" s="2"/>
      <c r="J230" s="2"/>
      <c r="K230" s="1"/>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row>
    <row r="231" spans="1:68" ht="14.25" customHeight="1">
      <c r="A231" s="2"/>
      <c r="B231" s="2"/>
      <c r="C231" s="1"/>
      <c r="D231" s="1"/>
      <c r="E231" s="32"/>
      <c r="F231" s="2"/>
      <c r="G231" s="1"/>
      <c r="H231" s="2"/>
      <c r="I231" s="2"/>
      <c r="J231" s="2"/>
      <c r="K231" s="1"/>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row>
    <row r="232" spans="1:68"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row>
    <row r="233" spans="1:68"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row>
    <row r="234" spans="1:68"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row>
    <row r="235" spans="1:68"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row>
    <row r="236" spans="1:68"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row>
    <row r="237" spans="1:68"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row>
    <row r="238" spans="1:6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row>
    <row r="239" spans="1:68"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row>
    <row r="240" spans="1:68"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row>
    <row r="241" spans="1:68"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row>
    <row r="242" spans="1:68"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row>
    <row r="243" spans="1:68" ht="15.75" customHeight="1"/>
    <row r="244" spans="1:68" ht="15.75" customHeight="1"/>
    <row r="245" spans="1:68" ht="15.75" customHeight="1"/>
    <row r="246" spans="1:68" ht="15.75" customHeight="1"/>
    <row r="247" spans="1:68" ht="15.75" customHeight="1"/>
    <row r="248" spans="1:68" ht="15.75" customHeight="1"/>
    <row r="249" spans="1:68" ht="15.75" customHeight="1"/>
    <row r="250" spans="1:68" ht="15.75" customHeight="1"/>
    <row r="251" spans="1:68" ht="15.75" customHeight="1"/>
    <row r="252" spans="1:68" ht="15.75" customHeight="1"/>
    <row r="253" spans="1:68" ht="15.75" customHeight="1"/>
    <row r="254" spans="1:68" ht="15.75" customHeight="1"/>
    <row r="255" spans="1:68" ht="15.75" customHeight="1"/>
    <row r="256" spans="1: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8">
    <mergeCell ref="G30:I30"/>
    <mergeCell ref="B29:C29"/>
    <mergeCell ref="A1:J1"/>
    <mergeCell ref="B7:C7"/>
    <mergeCell ref="G7:H7"/>
    <mergeCell ref="G16:I16"/>
    <mergeCell ref="B20:C20"/>
    <mergeCell ref="G24:I24"/>
  </mergeCells>
  <dataValidations count="1">
    <dataValidation type="list" allowBlank="1" showErrorMessage="1" sqref="G4" xr:uid="{00000000-0002-0000-0300-000000000000}">
      <formula1>"Daily,Weekly,Monthly,Quarterly"</formula1>
    </dataValidation>
  </dataValidations>
  <printOptions gridLines="1"/>
  <pageMargins left="0.35433070866141736" right="0.35433070866141736" top="0.35433070866141736" bottom="0.51181102362204722" header="0" footer="0"/>
  <pageSetup scale="75" orientation="landscape"/>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O1000"/>
  <sheetViews>
    <sheetView showGridLines="0" workbookViewId="0">
      <pane xSplit="2" ySplit="10" topLeftCell="C33" activePane="bottomRight" state="frozen"/>
      <selection pane="topRight" activeCell="C1" sqref="C1"/>
      <selection pane="bottomLeft" activeCell="A11" sqref="A11"/>
      <selection pane="bottomRight" activeCell="C43" sqref="C43"/>
    </sheetView>
  </sheetViews>
  <sheetFormatPr defaultColWidth="14.44140625" defaultRowHeight="15" customHeight="1"/>
  <cols>
    <col min="1" max="1" width="6" customWidth="1"/>
    <col min="2" max="2" width="48.33203125" customWidth="1"/>
    <col min="3" max="3" width="15.6640625" customWidth="1"/>
    <col min="4" max="4" width="12" customWidth="1"/>
    <col min="5" max="5" width="19" customWidth="1"/>
    <col min="6" max="6" width="11.88671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81" t="s">
        <v>0</v>
      </c>
      <c r="B1" s="262"/>
      <c r="C1" s="262"/>
      <c r="D1" s="262"/>
      <c r="E1" s="262"/>
      <c r="F1" s="262"/>
      <c r="G1" s="262"/>
      <c r="H1" s="262"/>
      <c r="I1" s="262"/>
      <c r="J1" s="69"/>
      <c r="K1" s="70"/>
      <c r="L1" s="70"/>
      <c r="M1" s="71"/>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3" t="s">
        <v>1</v>
      </c>
      <c r="BJ1" s="72"/>
      <c r="BK1" s="72"/>
      <c r="BL1" s="72"/>
      <c r="BM1" s="72"/>
      <c r="BN1" s="72"/>
      <c r="BO1" s="72"/>
    </row>
    <row r="2" spans="1:67" ht="23.25" customHeight="1">
      <c r="A2" s="74"/>
      <c r="B2" s="74" t="s">
        <v>123</v>
      </c>
      <c r="C2" s="74" t="s">
        <v>124</v>
      </c>
      <c r="D2" s="75"/>
      <c r="E2" s="75"/>
      <c r="F2" s="75"/>
      <c r="G2" s="75"/>
      <c r="H2" s="75"/>
      <c r="I2" s="75"/>
      <c r="J2" s="69"/>
      <c r="K2" s="70"/>
      <c r="L2" s="70"/>
      <c r="M2" s="71"/>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3"/>
      <c r="BJ2" s="72"/>
      <c r="BK2" s="72"/>
      <c r="BL2" s="72"/>
      <c r="BM2" s="72"/>
      <c r="BN2" s="72"/>
      <c r="BO2" s="72"/>
    </row>
    <row r="3" spans="1:67" ht="21.75" customHeight="1">
      <c r="A3" s="76">
        <v>1</v>
      </c>
      <c r="B3" s="77" t="s">
        <v>125</v>
      </c>
      <c r="C3" s="78">
        <v>1</v>
      </c>
      <c r="D3" s="79"/>
      <c r="E3" s="79"/>
      <c r="F3" s="79"/>
      <c r="G3" s="79"/>
      <c r="H3" s="80"/>
      <c r="I3" s="79"/>
      <c r="J3" s="69"/>
      <c r="K3" s="70"/>
      <c r="L3" s="70"/>
      <c r="M3" s="71"/>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3"/>
      <c r="BJ3" s="72"/>
      <c r="BK3" s="72"/>
      <c r="BL3" s="72"/>
      <c r="BM3" s="72"/>
      <c r="BN3" s="72"/>
      <c r="BO3" s="72"/>
    </row>
    <row r="4" spans="1:67" ht="17.25" customHeight="1">
      <c r="A4" s="76">
        <v>2</v>
      </c>
      <c r="B4" s="81" t="s">
        <v>126</v>
      </c>
      <c r="C4" s="78">
        <v>1</v>
      </c>
      <c r="D4" s="69"/>
      <c r="E4" s="82" t="s">
        <v>4</v>
      </c>
      <c r="F4" s="83" t="s">
        <v>127</v>
      </c>
      <c r="G4" s="282">
        <v>45703</v>
      </c>
      <c r="H4" s="267"/>
      <c r="I4" s="70"/>
      <c r="J4" s="84"/>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row>
    <row r="5" spans="1:67" ht="19.5" customHeight="1">
      <c r="A5" s="76">
        <v>3</v>
      </c>
      <c r="B5" s="77" t="s">
        <v>128</v>
      </c>
      <c r="C5" s="78">
        <v>1</v>
      </c>
      <c r="D5" s="69"/>
      <c r="E5" s="82" t="s">
        <v>6</v>
      </c>
      <c r="F5" s="83"/>
      <c r="G5" s="85">
        <f>G4+30</f>
        <v>45733</v>
      </c>
      <c r="H5" s="86"/>
      <c r="I5" s="70"/>
      <c r="J5" s="84"/>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row>
    <row r="6" spans="1:67" ht="17.25" customHeight="1">
      <c r="A6" s="76">
        <v>4</v>
      </c>
      <c r="B6" s="77" t="s">
        <v>129</v>
      </c>
      <c r="C6" s="78">
        <v>1</v>
      </c>
      <c r="D6" s="69"/>
      <c r="E6" s="87"/>
      <c r="F6" s="83" t="s">
        <v>130</v>
      </c>
      <c r="G6" s="88" t="s">
        <v>131</v>
      </c>
      <c r="H6" s="70"/>
      <c r="I6" s="70"/>
      <c r="J6" s="84"/>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row>
    <row r="7" spans="1:67" ht="18" customHeight="1">
      <c r="A7" s="76">
        <v>5</v>
      </c>
      <c r="B7" s="77" t="s">
        <v>132</v>
      </c>
      <c r="C7" s="78">
        <v>1</v>
      </c>
      <c r="D7" s="89"/>
      <c r="E7" s="90" t="s">
        <v>133</v>
      </c>
      <c r="F7" s="91" t="s">
        <v>134</v>
      </c>
      <c r="G7" s="92">
        <v>5</v>
      </c>
      <c r="H7" s="93"/>
      <c r="I7" s="93"/>
      <c r="J7" s="94"/>
      <c r="K7" s="95"/>
      <c r="L7" s="95"/>
      <c r="M7" s="96">
        <f>IF(G6="Weekly",G4+7*(G7-1),IF(G6="Daily",G4+(G7-1),IF(G6="Monthly",EDATE($G$4,($G$7-1)),EDATE($G$4,3*($G$7-1)))))</f>
        <v>45707</v>
      </c>
      <c r="N7" s="96">
        <f t="shared" ref="N7:BO7" si="0">IF($G$6="Daily",M7+1,IF($G$6="Weekly",M7+7,IF($G$6="Monthly",EDATE($G$4,N9-1),EDATE($G$4,3*(N9-1)))))</f>
        <v>45708</v>
      </c>
      <c r="O7" s="96">
        <f t="shared" si="0"/>
        <v>45709</v>
      </c>
      <c r="P7" s="96">
        <f t="shared" si="0"/>
        <v>45710</v>
      </c>
      <c r="Q7" s="96">
        <f t="shared" si="0"/>
        <v>45711</v>
      </c>
      <c r="R7" s="96">
        <f t="shared" si="0"/>
        <v>45712</v>
      </c>
      <c r="S7" s="96">
        <f t="shared" si="0"/>
        <v>45713</v>
      </c>
      <c r="T7" s="96">
        <f t="shared" si="0"/>
        <v>45714</v>
      </c>
      <c r="U7" s="96">
        <f t="shared" si="0"/>
        <v>45715</v>
      </c>
      <c r="V7" s="96">
        <f t="shared" si="0"/>
        <v>45716</v>
      </c>
      <c r="W7" s="96">
        <f t="shared" si="0"/>
        <v>45717</v>
      </c>
      <c r="X7" s="96">
        <f t="shared" si="0"/>
        <v>45718</v>
      </c>
      <c r="Y7" s="96">
        <f t="shared" si="0"/>
        <v>45719</v>
      </c>
      <c r="Z7" s="96">
        <f t="shared" si="0"/>
        <v>45720</v>
      </c>
      <c r="AA7" s="96">
        <f t="shared" si="0"/>
        <v>45721</v>
      </c>
      <c r="AB7" s="96">
        <f t="shared" si="0"/>
        <v>45722</v>
      </c>
      <c r="AC7" s="96">
        <f t="shared" si="0"/>
        <v>45723</v>
      </c>
      <c r="AD7" s="96">
        <f t="shared" si="0"/>
        <v>45724</v>
      </c>
      <c r="AE7" s="96">
        <f t="shared" si="0"/>
        <v>45725</v>
      </c>
      <c r="AF7" s="96">
        <f t="shared" si="0"/>
        <v>45726</v>
      </c>
      <c r="AG7" s="96">
        <f t="shared" si="0"/>
        <v>45727</v>
      </c>
      <c r="AH7" s="96">
        <f t="shared" si="0"/>
        <v>45728</v>
      </c>
      <c r="AI7" s="96">
        <f t="shared" si="0"/>
        <v>45729</v>
      </c>
      <c r="AJ7" s="96">
        <f t="shared" si="0"/>
        <v>45730</v>
      </c>
      <c r="AK7" s="96">
        <f t="shared" si="0"/>
        <v>45731</v>
      </c>
      <c r="AL7" s="96">
        <f t="shared" si="0"/>
        <v>45732</v>
      </c>
      <c r="AM7" s="96">
        <f t="shared" si="0"/>
        <v>45733</v>
      </c>
      <c r="AN7" s="96">
        <f t="shared" si="0"/>
        <v>45734</v>
      </c>
      <c r="AO7" s="96">
        <f t="shared" si="0"/>
        <v>45735</v>
      </c>
      <c r="AP7" s="96">
        <f t="shared" si="0"/>
        <v>45736</v>
      </c>
      <c r="AQ7" s="96">
        <f t="shared" si="0"/>
        <v>45737</v>
      </c>
      <c r="AR7" s="96">
        <f t="shared" si="0"/>
        <v>45738</v>
      </c>
      <c r="AS7" s="96">
        <f t="shared" si="0"/>
        <v>45739</v>
      </c>
      <c r="AT7" s="96">
        <f t="shared" si="0"/>
        <v>45740</v>
      </c>
      <c r="AU7" s="96">
        <f t="shared" si="0"/>
        <v>45741</v>
      </c>
      <c r="AV7" s="96">
        <f t="shared" si="0"/>
        <v>45742</v>
      </c>
      <c r="AW7" s="96">
        <f t="shared" si="0"/>
        <v>45743</v>
      </c>
      <c r="AX7" s="96">
        <f t="shared" si="0"/>
        <v>45744</v>
      </c>
      <c r="AY7" s="96">
        <f t="shared" si="0"/>
        <v>45745</v>
      </c>
      <c r="AZ7" s="96">
        <f t="shared" si="0"/>
        <v>45746</v>
      </c>
      <c r="BA7" s="96">
        <f t="shared" si="0"/>
        <v>45747</v>
      </c>
      <c r="BB7" s="96">
        <f t="shared" si="0"/>
        <v>45748</v>
      </c>
      <c r="BC7" s="96">
        <f t="shared" si="0"/>
        <v>45749</v>
      </c>
      <c r="BD7" s="96">
        <f t="shared" si="0"/>
        <v>45750</v>
      </c>
      <c r="BE7" s="96">
        <f t="shared" si="0"/>
        <v>45751</v>
      </c>
      <c r="BF7" s="96">
        <f t="shared" si="0"/>
        <v>45752</v>
      </c>
      <c r="BG7" s="96">
        <f t="shared" si="0"/>
        <v>45753</v>
      </c>
      <c r="BH7" s="96">
        <f t="shared" si="0"/>
        <v>45754</v>
      </c>
      <c r="BI7" s="96">
        <f t="shared" si="0"/>
        <v>45755</v>
      </c>
      <c r="BJ7" s="96">
        <f t="shared" si="0"/>
        <v>45756</v>
      </c>
      <c r="BK7" s="96">
        <f t="shared" si="0"/>
        <v>45757</v>
      </c>
      <c r="BL7" s="96">
        <f t="shared" si="0"/>
        <v>45758</v>
      </c>
      <c r="BM7" s="96">
        <f t="shared" si="0"/>
        <v>45759</v>
      </c>
      <c r="BN7" s="96">
        <f t="shared" si="0"/>
        <v>45760</v>
      </c>
      <c r="BO7" s="96">
        <f t="shared" si="0"/>
        <v>45761</v>
      </c>
    </row>
    <row r="8" spans="1:67" ht="18" customHeight="1">
      <c r="A8" s="76">
        <v>6</v>
      </c>
      <c r="B8" s="77" t="s">
        <v>135</v>
      </c>
      <c r="C8" s="78">
        <v>1</v>
      </c>
      <c r="D8" s="97"/>
      <c r="E8" s="82" t="s">
        <v>136</v>
      </c>
      <c r="F8" s="98"/>
      <c r="G8" s="99"/>
      <c r="H8" s="283"/>
      <c r="I8" s="284"/>
      <c r="J8" s="84"/>
      <c r="K8" s="72"/>
      <c r="L8" s="72"/>
      <c r="M8" s="100" t="str">
        <f t="shared" ref="M8:BO8" si="1">DAY(M7)&amp;CHAR(10)&amp;LEFT(TEXT(M7,"mmm"),3)&amp;CHAR(10)&amp;"'"&amp;RIGHT(YEAR(M7),2)</f>
        <v>19
Feb
'25</v>
      </c>
      <c r="N8" s="100" t="str">
        <f t="shared" si="1"/>
        <v>20
Feb
'25</v>
      </c>
      <c r="O8" s="100" t="str">
        <f t="shared" si="1"/>
        <v>21
Feb
'25</v>
      </c>
      <c r="P8" s="100" t="str">
        <f t="shared" si="1"/>
        <v>22
Feb
'25</v>
      </c>
      <c r="Q8" s="100" t="str">
        <f t="shared" si="1"/>
        <v>23
Feb
'25</v>
      </c>
      <c r="R8" s="100" t="str">
        <f t="shared" si="1"/>
        <v>24
Feb
'25</v>
      </c>
      <c r="S8" s="100" t="str">
        <f t="shared" si="1"/>
        <v>25
Feb
'25</v>
      </c>
      <c r="T8" s="100" t="str">
        <f t="shared" si="1"/>
        <v>26
Feb
'25</v>
      </c>
      <c r="U8" s="100" t="str">
        <f t="shared" si="1"/>
        <v>27
Feb
'25</v>
      </c>
      <c r="V8" s="100" t="str">
        <f t="shared" si="1"/>
        <v>28
Feb
'25</v>
      </c>
      <c r="W8" s="100" t="str">
        <f t="shared" si="1"/>
        <v>1
Mar
'25</v>
      </c>
      <c r="X8" s="100" t="str">
        <f t="shared" si="1"/>
        <v>2
Mar
'25</v>
      </c>
      <c r="Y8" s="100" t="str">
        <f t="shared" si="1"/>
        <v>3
Mar
'25</v>
      </c>
      <c r="Z8" s="100" t="str">
        <f t="shared" si="1"/>
        <v>4
Mar
'25</v>
      </c>
      <c r="AA8" s="100" t="str">
        <f t="shared" si="1"/>
        <v>5
Mar
'25</v>
      </c>
      <c r="AB8" s="100" t="str">
        <f t="shared" si="1"/>
        <v>6
Mar
'25</v>
      </c>
      <c r="AC8" s="100" t="str">
        <f t="shared" si="1"/>
        <v>7
Mar
'25</v>
      </c>
      <c r="AD8" s="100" t="str">
        <f t="shared" si="1"/>
        <v>8
Mar
'25</v>
      </c>
      <c r="AE8" s="100" t="str">
        <f t="shared" si="1"/>
        <v>9
Mar
'25</v>
      </c>
      <c r="AF8" s="100" t="str">
        <f t="shared" si="1"/>
        <v>10
Mar
'25</v>
      </c>
      <c r="AG8" s="100" t="str">
        <f t="shared" si="1"/>
        <v>11
Mar
'25</v>
      </c>
      <c r="AH8" s="100" t="str">
        <f t="shared" si="1"/>
        <v>12
Mar
'25</v>
      </c>
      <c r="AI8" s="100" t="str">
        <f t="shared" si="1"/>
        <v>13
Mar
'25</v>
      </c>
      <c r="AJ8" s="100" t="str">
        <f t="shared" si="1"/>
        <v>14
Mar
'25</v>
      </c>
      <c r="AK8" s="100" t="str">
        <f t="shared" si="1"/>
        <v>15
Mar
'25</v>
      </c>
      <c r="AL8" s="100" t="str">
        <f t="shared" si="1"/>
        <v>16
Mar
'25</v>
      </c>
      <c r="AM8" s="100" t="str">
        <f t="shared" si="1"/>
        <v>17
Mar
'25</v>
      </c>
      <c r="AN8" s="100" t="str">
        <f t="shared" si="1"/>
        <v>18
Mar
'25</v>
      </c>
      <c r="AO8" s="100" t="str">
        <f t="shared" si="1"/>
        <v>19
Mar
'25</v>
      </c>
      <c r="AP8" s="100" t="str">
        <f t="shared" si="1"/>
        <v>20
Mar
'25</v>
      </c>
      <c r="AQ8" s="100" t="str">
        <f t="shared" si="1"/>
        <v>21
Mar
'25</v>
      </c>
      <c r="AR8" s="100" t="str">
        <f t="shared" si="1"/>
        <v>22
Mar
'25</v>
      </c>
      <c r="AS8" s="100" t="str">
        <f t="shared" si="1"/>
        <v>23
Mar
'25</v>
      </c>
      <c r="AT8" s="100" t="str">
        <f t="shared" si="1"/>
        <v>24
Mar
'25</v>
      </c>
      <c r="AU8" s="100" t="str">
        <f t="shared" si="1"/>
        <v>25
Mar
'25</v>
      </c>
      <c r="AV8" s="100" t="str">
        <f t="shared" si="1"/>
        <v>26
Mar
'25</v>
      </c>
      <c r="AW8" s="100" t="str">
        <f t="shared" si="1"/>
        <v>27
Mar
'25</v>
      </c>
      <c r="AX8" s="100" t="str">
        <f t="shared" si="1"/>
        <v>28
Mar
'25</v>
      </c>
      <c r="AY8" s="100" t="str">
        <f t="shared" si="1"/>
        <v>29
Mar
'25</v>
      </c>
      <c r="AZ8" s="100" t="str">
        <f t="shared" si="1"/>
        <v>30
Mar
'25</v>
      </c>
      <c r="BA8" s="100" t="str">
        <f t="shared" si="1"/>
        <v>31
Mar
'25</v>
      </c>
      <c r="BB8" s="100" t="str">
        <f t="shared" si="1"/>
        <v>1
Apr
'25</v>
      </c>
      <c r="BC8" s="100" t="str">
        <f t="shared" si="1"/>
        <v>2
Apr
'25</v>
      </c>
      <c r="BD8" s="100" t="str">
        <f t="shared" si="1"/>
        <v>3
Apr
'25</v>
      </c>
      <c r="BE8" s="100" t="str">
        <f t="shared" si="1"/>
        <v>4
Apr
'25</v>
      </c>
      <c r="BF8" s="100" t="str">
        <f t="shared" si="1"/>
        <v>5
Apr
'25</v>
      </c>
      <c r="BG8" s="100" t="str">
        <f t="shared" si="1"/>
        <v>6
Apr
'25</v>
      </c>
      <c r="BH8" s="100" t="str">
        <f t="shared" si="1"/>
        <v>7
Apr
'25</v>
      </c>
      <c r="BI8" s="100" t="str">
        <f t="shared" si="1"/>
        <v>8
Apr
'25</v>
      </c>
      <c r="BJ8" s="100" t="str">
        <f t="shared" si="1"/>
        <v>9
Apr
'25</v>
      </c>
      <c r="BK8" s="100" t="str">
        <f t="shared" si="1"/>
        <v>10
Apr
'25</v>
      </c>
      <c r="BL8" s="100" t="str">
        <f t="shared" si="1"/>
        <v>11
Apr
'25</v>
      </c>
      <c r="BM8" s="100" t="str">
        <f t="shared" si="1"/>
        <v>12
Apr
'25</v>
      </c>
      <c r="BN8" s="100" t="str">
        <f t="shared" si="1"/>
        <v>13
Apr
'25</v>
      </c>
      <c r="BO8" s="100" t="str">
        <f t="shared" si="1"/>
        <v>14
Apr
'25</v>
      </c>
    </row>
    <row r="9" spans="1:67" ht="25.5" customHeight="1" thickBot="1">
      <c r="A9" s="101" t="s">
        <v>137</v>
      </c>
      <c r="B9" s="102" t="s">
        <v>138</v>
      </c>
      <c r="C9" s="103" t="s">
        <v>139</v>
      </c>
      <c r="D9" s="103" t="s">
        <v>140</v>
      </c>
      <c r="E9" s="102" t="s">
        <v>141</v>
      </c>
      <c r="F9" s="103" t="s">
        <v>142</v>
      </c>
      <c r="G9" s="104" t="s">
        <v>143</v>
      </c>
      <c r="H9" s="104" t="s">
        <v>144</v>
      </c>
      <c r="I9" s="105" t="s">
        <v>145</v>
      </c>
      <c r="J9" s="106" t="s">
        <v>146</v>
      </c>
      <c r="K9" s="106" t="s">
        <v>147</v>
      </c>
      <c r="L9" s="106" t="s">
        <v>148</v>
      </c>
      <c r="M9" s="107">
        <f>G7</f>
        <v>5</v>
      </c>
      <c r="N9" s="107">
        <f t="shared" ref="N9:BN9" si="2">M9+1</f>
        <v>6</v>
      </c>
      <c r="O9" s="107">
        <f t="shared" si="2"/>
        <v>7</v>
      </c>
      <c r="P9" s="107">
        <f t="shared" si="2"/>
        <v>8</v>
      </c>
      <c r="Q9" s="107">
        <f t="shared" si="2"/>
        <v>9</v>
      </c>
      <c r="R9" s="107">
        <f t="shared" si="2"/>
        <v>10</v>
      </c>
      <c r="S9" s="107">
        <f t="shared" si="2"/>
        <v>11</v>
      </c>
      <c r="T9" s="107">
        <f t="shared" si="2"/>
        <v>12</v>
      </c>
      <c r="U9" s="107">
        <f t="shared" si="2"/>
        <v>13</v>
      </c>
      <c r="V9" s="107">
        <f t="shared" si="2"/>
        <v>14</v>
      </c>
      <c r="W9" s="107">
        <f t="shared" si="2"/>
        <v>15</v>
      </c>
      <c r="X9" s="107">
        <f t="shared" si="2"/>
        <v>16</v>
      </c>
      <c r="Y9" s="107">
        <f t="shared" si="2"/>
        <v>17</v>
      </c>
      <c r="Z9" s="107">
        <f t="shared" si="2"/>
        <v>18</v>
      </c>
      <c r="AA9" s="107">
        <f t="shared" si="2"/>
        <v>19</v>
      </c>
      <c r="AB9" s="107">
        <f t="shared" si="2"/>
        <v>20</v>
      </c>
      <c r="AC9" s="107">
        <f t="shared" si="2"/>
        <v>21</v>
      </c>
      <c r="AD9" s="107">
        <f t="shared" si="2"/>
        <v>22</v>
      </c>
      <c r="AE9" s="107">
        <f t="shared" si="2"/>
        <v>23</v>
      </c>
      <c r="AF9" s="107">
        <f t="shared" si="2"/>
        <v>24</v>
      </c>
      <c r="AG9" s="107">
        <f t="shared" si="2"/>
        <v>25</v>
      </c>
      <c r="AH9" s="107">
        <f t="shared" si="2"/>
        <v>26</v>
      </c>
      <c r="AI9" s="107">
        <f t="shared" si="2"/>
        <v>27</v>
      </c>
      <c r="AJ9" s="107">
        <f t="shared" si="2"/>
        <v>28</v>
      </c>
      <c r="AK9" s="107">
        <f t="shared" si="2"/>
        <v>29</v>
      </c>
      <c r="AL9" s="107">
        <f t="shared" si="2"/>
        <v>30</v>
      </c>
      <c r="AM9" s="107">
        <f t="shared" si="2"/>
        <v>31</v>
      </c>
      <c r="AN9" s="107">
        <f t="shared" si="2"/>
        <v>32</v>
      </c>
      <c r="AO9" s="107">
        <f t="shared" si="2"/>
        <v>33</v>
      </c>
      <c r="AP9" s="107">
        <f t="shared" si="2"/>
        <v>34</v>
      </c>
      <c r="AQ9" s="107">
        <f t="shared" si="2"/>
        <v>35</v>
      </c>
      <c r="AR9" s="107">
        <f t="shared" si="2"/>
        <v>36</v>
      </c>
      <c r="AS9" s="107">
        <f t="shared" si="2"/>
        <v>37</v>
      </c>
      <c r="AT9" s="107">
        <f t="shared" si="2"/>
        <v>38</v>
      </c>
      <c r="AU9" s="107">
        <f t="shared" si="2"/>
        <v>39</v>
      </c>
      <c r="AV9" s="107">
        <f t="shared" si="2"/>
        <v>40</v>
      </c>
      <c r="AW9" s="107">
        <f t="shared" si="2"/>
        <v>41</v>
      </c>
      <c r="AX9" s="107">
        <f t="shared" si="2"/>
        <v>42</v>
      </c>
      <c r="AY9" s="107">
        <f t="shared" si="2"/>
        <v>43</v>
      </c>
      <c r="AZ9" s="107">
        <f t="shared" si="2"/>
        <v>44</v>
      </c>
      <c r="BA9" s="107">
        <f t="shared" si="2"/>
        <v>45</v>
      </c>
      <c r="BB9" s="107">
        <f t="shared" si="2"/>
        <v>46</v>
      </c>
      <c r="BC9" s="107">
        <f t="shared" si="2"/>
        <v>47</v>
      </c>
      <c r="BD9" s="107">
        <f t="shared" si="2"/>
        <v>48</v>
      </c>
      <c r="BE9" s="107">
        <f t="shared" si="2"/>
        <v>49</v>
      </c>
      <c r="BF9" s="107">
        <f t="shared" si="2"/>
        <v>50</v>
      </c>
      <c r="BG9" s="107">
        <f t="shared" si="2"/>
        <v>51</v>
      </c>
      <c r="BH9" s="107">
        <f t="shared" si="2"/>
        <v>52</v>
      </c>
      <c r="BI9" s="107">
        <f t="shared" si="2"/>
        <v>53</v>
      </c>
      <c r="BJ9" s="107">
        <f t="shared" si="2"/>
        <v>54</v>
      </c>
      <c r="BK9" s="107">
        <f t="shared" si="2"/>
        <v>55</v>
      </c>
      <c r="BL9" s="107">
        <f t="shared" si="2"/>
        <v>56</v>
      </c>
      <c r="BM9" s="107">
        <f t="shared" si="2"/>
        <v>57</v>
      </c>
      <c r="BN9" s="107">
        <f t="shared" si="2"/>
        <v>58</v>
      </c>
      <c r="BO9" s="70"/>
    </row>
    <row r="10" spans="1:67" ht="31.8" customHeight="1" thickBot="1">
      <c r="A10" s="258">
        <v>1</v>
      </c>
      <c r="B10" s="258" t="s">
        <v>125</v>
      </c>
      <c r="C10" s="257" t="s">
        <v>205</v>
      </c>
      <c r="D10" s="257" t="s">
        <v>214</v>
      </c>
      <c r="E10" s="257" t="s">
        <v>206</v>
      </c>
      <c r="F10" s="257" t="s">
        <v>171</v>
      </c>
      <c r="G10" s="259">
        <v>45703</v>
      </c>
      <c r="H10" s="259">
        <v>45705</v>
      </c>
      <c r="I10" s="257">
        <v>2</v>
      </c>
      <c r="J10" s="108"/>
      <c r="K10" s="109"/>
      <c r="L10" s="110" t="str">
        <f t="shared" ref="L10:L12" si="3">IF(OR(ISBLANK(J10),ISBLANK(K10)),"",K10-J10+1)</f>
        <v/>
      </c>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2"/>
    </row>
    <row r="11" spans="1:67" ht="25.2" customHeight="1" thickBot="1">
      <c r="A11" s="258">
        <v>2</v>
      </c>
      <c r="B11" s="258" t="s">
        <v>128</v>
      </c>
      <c r="C11" s="257" t="s">
        <v>205</v>
      </c>
      <c r="D11" s="257" t="s">
        <v>215</v>
      </c>
      <c r="E11" s="257" t="s">
        <v>207</v>
      </c>
      <c r="F11" s="257" t="s">
        <v>171</v>
      </c>
      <c r="G11" s="259">
        <v>45705</v>
      </c>
      <c r="H11" s="259">
        <v>45708</v>
      </c>
      <c r="I11" s="257">
        <v>3</v>
      </c>
      <c r="J11" s="120"/>
      <c r="K11" s="121"/>
      <c r="L11" s="122" t="str">
        <f t="shared" si="3"/>
        <v/>
      </c>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2"/>
    </row>
    <row r="12" spans="1:67" ht="22.8" customHeight="1" thickBot="1">
      <c r="A12" s="258">
        <v>3</v>
      </c>
      <c r="B12" s="258" t="s">
        <v>129</v>
      </c>
      <c r="C12" s="257" t="s">
        <v>213</v>
      </c>
      <c r="D12" s="257" t="s">
        <v>214</v>
      </c>
      <c r="E12" s="257" t="s">
        <v>208</v>
      </c>
      <c r="F12" s="257" t="s">
        <v>159</v>
      </c>
      <c r="G12" s="259">
        <v>45708</v>
      </c>
      <c r="H12" s="259">
        <v>45713</v>
      </c>
      <c r="I12" s="257">
        <v>5</v>
      </c>
      <c r="J12" s="130"/>
      <c r="K12" s="131"/>
      <c r="L12" s="125" t="str">
        <f t="shared" si="3"/>
        <v/>
      </c>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28"/>
    </row>
    <row r="13" spans="1:67" ht="27" customHeight="1" thickBot="1">
      <c r="A13" s="258">
        <v>4</v>
      </c>
      <c r="B13" s="258" t="s">
        <v>209</v>
      </c>
      <c r="C13" s="257" t="s">
        <v>213</v>
      </c>
      <c r="D13" s="257" t="s">
        <v>214</v>
      </c>
      <c r="E13" s="257" t="s">
        <v>210</v>
      </c>
      <c r="F13" s="257" t="s">
        <v>211</v>
      </c>
      <c r="G13" s="259">
        <v>45713</v>
      </c>
      <c r="H13" s="259">
        <v>45716</v>
      </c>
      <c r="I13" s="257">
        <v>3</v>
      </c>
      <c r="J13" s="139"/>
      <c r="K13" s="140"/>
      <c r="L13" s="110"/>
      <c r="M13" s="111"/>
      <c r="N13" s="111"/>
      <c r="O13" s="111"/>
      <c r="P13" s="111"/>
      <c r="Q13" s="111"/>
      <c r="R13" s="111"/>
      <c r="S13" s="111"/>
      <c r="T13" s="111"/>
      <c r="U13" s="111"/>
      <c r="V13" s="111"/>
      <c r="W13" s="111"/>
      <c r="X13" s="111"/>
      <c r="Y13" s="111"/>
      <c r="Z13" s="111"/>
      <c r="AA13" s="111"/>
      <c r="AB13" s="111"/>
      <c r="AC13" s="14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2"/>
    </row>
    <row r="14" spans="1:67" ht="27.6" customHeight="1" thickBot="1">
      <c r="A14" s="258">
        <v>5</v>
      </c>
      <c r="B14" s="258" t="s">
        <v>135</v>
      </c>
      <c r="C14" s="257" t="s">
        <v>213</v>
      </c>
      <c r="D14" s="257" t="s">
        <v>214</v>
      </c>
      <c r="E14" s="257" t="s">
        <v>212</v>
      </c>
      <c r="F14" s="257" t="s">
        <v>211</v>
      </c>
      <c r="G14" s="259">
        <v>45716</v>
      </c>
      <c r="H14" s="259">
        <v>45716</v>
      </c>
      <c r="I14" s="257">
        <v>1</v>
      </c>
      <c r="J14" s="139"/>
      <c r="K14" s="140"/>
      <c r="L14" s="110"/>
      <c r="M14" s="111"/>
      <c r="N14" s="111"/>
      <c r="O14" s="111"/>
      <c r="P14" s="111"/>
      <c r="Q14" s="111"/>
      <c r="R14" s="111"/>
      <c r="S14" s="111"/>
      <c r="T14" s="111"/>
      <c r="U14" s="111"/>
      <c r="V14" s="111"/>
      <c r="W14" s="111"/>
      <c r="X14" s="111"/>
      <c r="Y14" s="111"/>
      <c r="Z14" s="111"/>
      <c r="AA14" s="111"/>
      <c r="AB14" s="111"/>
      <c r="AC14" s="14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2"/>
    </row>
    <row r="15" spans="1:67" ht="21" customHeight="1" thickBot="1">
      <c r="A15" s="260"/>
      <c r="B15" s="134"/>
      <c r="C15" s="125"/>
      <c r="D15" s="125"/>
      <c r="E15" s="126"/>
      <c r="F15" s="127"/>
      <c r="G15" s="142">
        <f t="shared" ref="G15:G22" si="4">H14</f>
        <v>45716</v>
      </c>
      <c r="H15" s="118">
        <f t="shared" ref="H15:H23" si="5">G15+I15</f>
        <v>45721</v>
      </c>
      <c r="I15" s="129">
        <v>5</v>
      </c>
      <c r="J15" s="130"/>
      <c r="K15" s="131"/>
      <c r="L15" s="125"/>
      <c r="M15" s="132"/>
      <c r="N15" s="132"/>
      <c r="O15" s="132"/>
      <c r="P15" s="132"/>
      <c r="Q15" s="132"/>
      <c r="R15" s="132"/>
      <c r="S15" s="132"/>
      <c r="T15" s="132"/>
      <c r="U15" s="132"/>
      <c r="V15" s="132"/>
      <c r="W15" s="132"/>
      <c r="X15" s="132"/>
      <c r="Y15" s="132"/>
      <c r="Z15" s="132"/>
      <c r="AA15" s="132"/>
      <c r="AB15" s="132"/>
      <c r="AC15" s="143"/>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28"/>
    </row>
    <row r="16" spans="1:67" ht="14.25" customHeight="1">
      <c r="A16" s="123"/>
      <c r="B16" s="134"/>
      <c r="C16" s="125"/>
      <c r="D16" s="125"/>
      <c r="E16" s="126"/>
      <c r="F16" s="127"/>
      <c r="G16" s="142">
        <f t="shared" si="4"/>
        <v>45721</v>
      </c>
      <c r="H16" s="118">
        <f t="shared" si="5"/>
        <v>45724</v>
      </c>
      <c r="I16" s="129">
        <v>3</v>
      </c>
      <c r="J16" s="130"/>
      <c r="K16" s="131"/>
      <c r="L16" s="125"/>
      <c r="M16" s="132"/>
      <c r="N16" s="132"/>
      <c r="O16" s="132"/>
      <c r="P16" s="132"/>
      <c r="Q16" s="132"/>
      <c r="R16" s="132"/>
      <c r="S16" s="132"/>
      <c r="T16" s="132"/>
      <c r="U16" s="132"/>
      <c r="V16" s="132"/>
      <c r="W16" s="132"/>
      <c r="X16" s="132"/>
      <c r="Y16" s="132"/>
      <c r="Z16" s="132"/>
      <c r="AA16" s="132"/>
      <c r="AB16" s="132"/>
      <c r="AC16" s="143"/>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28"/>
    </row>
    <row r="17" spans="1:67" ht="19.5" customHeight="1">
      <c r="A17" s="123"/>
      <c r="B17" s="134"/>
      <c r="C17" s="125"/>
      <c r="D17" s="125"/>
      <c r="E17" s="126"/>
      <c r="F17" s="127"/>
      <c r="G17" s="142">
        <f t="shared" si="4"/>
        <v>45724</v>
      </c>
      <c r="H17" s="118">
        <f t="shared" si="5"/>
        <v>45724</v>
      </c>
      <c r="I17" s="129"/>
      <c r="J17" s="130"/>
      <c r="K17" s="131"/>
      <c r="L17" s="125"/>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28"/>
    </row>
    <row r="18" spans="1:67" ht="14.25" customHeight="1">
      <c r="A18" s="144"/>
      <c r="B18" s="134"/>
      <c r="C18" s="145"/>
      <c r="D18" s="145"/>
      <c r="E18" s="146"/>
      <c r="F18" s="147"/>
      <c r="G18" s="142">
        <f t="shared" si="4"/>
        <v>45724</v>
      </c>
      <c r="H18" s="118">
        <f t="shared" si="5"/>
        <v>45724</v>
      </c>
      <c r="I18" s="148"/>
      <c r="J18" s="149"/>
      <c r="K18" s="150"/>
      <c r="L18" s="145"/>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2"/>
    </row>
    <row r="19" spans="1:67" ht="14.25" customHeight="1">
      <c r="A19" s="144"/>
      <c r="B19" s="134"/>
      <c r="C19" s="145"/>
      <c r="D19" s="145"/>
      <c r="E19" s="146"/>
      <c r="F19" s="147"/>
      <c r="G19" s="142">
        <f t="shared" si="4"/>
        <v>45724</v>
      </c>
      <c r="H19" s="118">
        <f t="shared" si="5"/>
        <v>45724</v>
      </c>
      <c r="I19" s="148"/>
      <c r="J19" s="149"/>
      <c r="K19" s="150"/>
      <c r="L19" s="145"/>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2"/>
    </row>
    <row r="20" spans="1:67" ht="14.25" customHeight="1">
      <c r="A20" s="144"/>
      <c r="B20" s="134"/>
      <c r="C20" s="145"/>
      <c r="D20" s="145"/>
      <c r="E20" s="146"/>
      <c r="F20" s="147"/>
      <c r="G20" s="142">
        <f t="shared" si="4"/>
        <v>45724</v>
      </c>
      <c r="H20" s="118">
        <f t="shared" si="5"/>
        <v>45724</v>
      </c>
      <c r="I20" s="148"/>
      <c r="J20" s="149"/>
      <c r="K20" s="150"/>
      <c r="L20" s="145"/>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2"/>
    </row>
    <row r="21" spans="1:67" ht="14.25" customHeight="1">
      <c r="A21" s="144"/>
      <c r="B21" s="134"/>
      <c r="C21" s="145"/>
      <c r="D21" s="145"/>
      <c r="E21" s="146"/>
      <c r="F21" s="147"/>
      <c r="G21" s="142">
        <f t="shared" si="4"/>
        <v>45724</v>
      </c>
      <c r="H21" s="118">
        <f t="shared" si="5"/>
        <v>45724</v>
      </c>
      <c r="I21" s="148"/>
      <c r="J21" s="149"/>
      <c r="K21" s="150"/>
      <c r="L21" s="145"/>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2"/>
    </row>
    <row r="22" spans="1:67" ht="14.25" customHeight="1">
      <c r="A22" s="144"/>
      <c r="B22" s="153"/>
      <c r="C22" s="145"/>
      <c r="D22" s="145"/>
      <c r="E22" s="146"/>
      <c r="F22" s="147"/>
      <c r="G22" s="142">
        <f t="shared" si="4"/>
        <v>45724</v>
      </c>
      <c r="H22" s="118">
        <f t="shared" si="5"/>
        <v>45724</v>
      </c>
      <c r="I22" s="148"/>
      <c r="J22" s="149"/>
      <c r="K22" s="150"/>
      <c r="L22" s="145"/>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2"/>
    </row>
    <row r="23" spans="1:67" ht="14.25" customHeight="1">
      <c r="A23" s="113"/>
      <c r="B23" s="114"/>
      <c r="C23" s="115"/>
      <c r="D23" s="115"/>
      <c r="E23" s="116"/>
      <c r="F23" s="117"/>
      <c r="G23" s="118">
        <v>45701</v>
      </c>
      <c r="H23" s="118">
        <f t="shared" si="5"/>
        <v>45711</v>
      </c>
      <c r="I23" s="119">
        <v>10</v>
      </c>
      <c r="J23" s="149"/>
      <c r="K23" s="150"/>
      <c r="L23" s="145"/>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2"/>
    </row>
    <row r="24" spans="1:67" ht="14.25" customHeight="1">
      <c r="A24" s="144"/>
      <c r="B24" s="153"/>
      <c r="C24" s="145"/>
      <c r="D24" s="145"/>
      <c r="E24" s="146"/>
      <c r="F24" s="147"/>
      <c r="G24" s="142"/>
      <c r="H24" s="118"/>
      <c r="I24" s="148"/>
      <c r="J24" s="149"/>
      <c r="K24" s="150"/>
      <c r="L24" s="145"/>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2"/>
    </row>
    <row r="25" spans="1:67" ht="14.25" customHeight="1">
      <c r="A25" s="144"/>
      <c r="B25" s="153"/>
      <c r="C25" s="145"/>
      <c r="D25" s="145"/>
      <c r="E25" s="146"/>
      <c r="F25" s="147"/>
      <c r="G25" s="142">
        <f>H23</f>
        <v>45711</v>
      </c>
      <c r="H25" s="118">
        <f t="shared" ref="H25:H38" si="6">G25+I25</f>
        <v>45714</v>
      </c>
      <c r="I25" s="148">
        <v>3</v>
      </c>
      <c r="J25" s="149"/>
      <c r="K25" s="150"/>
      <c r="L25" s="145"/>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c r="BK25" s="151"/>
      <c r="BL25" s="151"/>
      <c r="BM25" s="151"/>
      <c r="BN25" s="151"/>
      <c r="BO25" s="152"/>
    </row>
    <row r="26" spans="1:67" ht="14.25" customHeight="1">
      <c r="A26" s="144"/>
      <c r="B26" s="153"/>
      <c r="C26" s="145"/>
      <c r="D26" s="145"/>
      <c r="E26" s="146"/>
      <c r="F26" s="147"/>
      <c r="G26" s="142">
        <f t="shared" ref="G26:G39" si="7">H25</f>
        <v>45714</v>
      </c>
      <c r="H26" s="118">
        <f t="shared" si="6"/>
        <v>45717</v>
      </c>
      <c r="I26" s="148">
        <v>3</v>
      </c>
      <c r="J26" s="149"/>
      <c r="K26" s="150"/>
      <c r="L26" s="145"/>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c r="BM26" s="151"/>
      <c r="BN26" s="151"/>
      <c r="BO26" s="152"/>
    </row>
    <row r="27" spans="1:67" ht="14.25" customHeight="1">
      <c r="A27" s="133"/>
      <c r="B27" s="153"/>
      <c r="C27" s="110"/>
      <c r="D27" s="125"/>
      <c r="E27" s="135"/>
      <c r="F27" s="136"/>
      <c r="G27" s="142">
        <f t="shared" si="7"/>
        <v>45717</v>
      </c>
      <c r="H27" s="118">
        <f t="shared" si="6"/>
        <v>45718</v>
      </c>
      <c r="I27" s="138">
        <v>1</v>
      </c>
      <c r="J27" s="139"/>
      <c r="K27" s="140"/>
      <c r="L27" s="110"/>
      <c r="M27" s="111"/>
      <c r="N27" s="111"/>
      <c r="O27" s="111"/>
      <c r="P27" s="111"/>
      <c r="Q27" s="111"/>
      <c r="R27" s="111"/>
      <c r="S27" s="111"/>
      <c r="T27" s="111"/>
      <c r="U27" s="111"/>
      <c r="V27" s="111"/>
      <c r="W27" s="111"/>
      <c r="X27" s="111"/>
      <c r="Y27" s="111"/>
      <c r="Z27" s="111"/>
      <c r="AA27" s="111"/>
      <c r="AB27" s="111"/>
      <c r="AC27" s="14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2"/>
    </row>
    <row r="28" spans="1:67" ht="14.25" customHeight="1">
      <c r="A28" s="133"/>
      <c r="B28" s="153"/>
      <c r="C28" s="110"/>
      <c r="D28" s="125"/>
      <c r="E28" s="135"/>
      <c r="F28" s="136"/>
      <c r="G28" s="142">
        <f t="shared" si="7"/>
        <v>45718</v>
      </c>
      <c r="H28" s="118">
        <f t="shared" si="6"/>
        <v>45720</v>
      </c>
      <c r="I28" s="138">
        <v>2</v>
      </c>
      <c r="J28" s="139"/>
      <c r="K28" s="140"/>
      <c r="L28" s="110"/>
      <c r="M28" s="111"/>
      <c r="N28" s="111"/>
      <c r="O28" s="111"/>
      <c r="P28" s="111"/>
      <c r="Q28" s="111"/>
      <c r="R28" s="111"/>
      <c r="S28" s="111"/>
      <c r="T28" s="111"/>
      <c r="U28" s="111"/>
      <c r="V28" s="111"/>
      <c r="W28" s="111"/>
      <c r="X28" s="111"/>
      <c r="Y28" s="111"/>
      <c r="Z28" s="111"/>
      <c r="AA28" s="111"/>
      <c r="AB28" s="111"/>
      <c r="AC28" s="14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2"/>
    </row>
    <row r="29" spans="1:67" ht="14.25" customHeight="1">
      <c r="A29" s="133"/>
      <c r="B29" s="153"/>
      <c r="C29" s="110"/>
      <c r="D29" s="125"/>
      <c r="E29" s="135"/>
      <c r="F29" s="136"/>
      <c r="G29" s="142">
        <f t="shared" si="7"/>
        <v>45720</v>
      </c>
      <c r="H29" s="118">
        <f t="shared" si="6"/>
        <v>45721</v>
      </c>
      <c r="I29" s="138">
        <v>1</v>
      </c>
      <c r="J29" s="139"/>
      <c r="K29" s="140"/>
      <c r="L29" s="110"/>
      <c r="M29" s="111"/>
      <c r="N29" s="111"/>
      <c r="O29" s="111"/>
      <c r="P29" s="111"/>
      <c r="Q29" s="111"/>
      <c r="R29" s="111"/>
      <c r="S29" s="111"/>
      <c r="T29" s="111"/>
      <c r="U29" s="111"/>
      <c r="V29" s="111"/>
      <c r="W29" s="111"/>
      <c r="X29" s="111"/>
      <c r="Y29" s="111"/>
      <c r="Z29" s="111"/>
      <c r="AA29" s="111"/>
      <c r="AB29" s="111"/>
      <c r="AC29" s="14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2"/>
    </row>
    <row r="30" spans="1:67" ht="14.25" customHeight="1">
      <c r="A30" s="133"/>
      <c r="B30" s="153"/>
      <c r="C30" s="110"/>
      <c r="D30" s="125"/>
      <c r="E30" s="135"/>
      <c r="F30" s="136"/>
      <c r="G30" s="142">
        <f t="shared" si="7"/>
        <v>45721</v>
      </c>
      <c r="H30" s="118">
        <f t="shared" si="6"/>
        <v>45721</v>
      </c>
      <c r="I30" s="138"/>
      <c r="J30" s="139"/>
      <c r="K30" s="140"/>
      <c r="L30" s="110"/>
      <c r="M30" s="111"/>
      <c r="N30" s="111"/>
      <c r="O30" s="111"/>
      <c r="P30" s="111"/>
      <c r="Q30" s="111"/>
      <c r="R30" s="111"/>
      <c r="S30" s="111"/>
      <c r="T30" s="111"/>
      <c r="U30" s="111"/>
      <c r="V30" s="111"/>
      <c r="W30" s="111"/>
      <c r="X30" s="111"/>
      <c r="Y30" s="111"/>
      <c r="Z30" s="111"/>
      <c r="AA30" s="111"/>
      <c r="AB30" s="111"/>
      <c r="AC30" s="14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2"/>
    </row>
    <row r="31" spans="1:67" ht="14.25" customHeight="1">
      <c r="A31" s="133"/>
      <c r="B31" s="124"/>
      <c r="C31" s="110"/>
      <c r="D31" s="125"/>
      <c r="E31" s="135"/>
      <c r="F31" s="136"/>
      <c r="G31" s="142">
        <f t="shared" si="7"/>
        <v>45721</v>
      </c>
      <c r="H31" s="118">
        <f t="shared" si="6"/>
        <v>45721</v>
      </c>
      <c r="I31" s="138"/>
      <c r="J31" s="139"/>
      <c r="K31" s="140"/>
      <c r="L31" s="110"/>
      <c r="M31" s="111"/>
      <c r="N31" s="111"/>
      <c r="O31" s="111"/>
      <c r="P31" s="111"/>
      <c r="Q31" s="111"/>
      <c r="R31" s="111"/>
      <c r="S31" s="111"/>
      <c r="T31" s="111"/>
      <c r="U31" s="111"/>
      <c r="V31" s="111"/>
      <c r="W31" s="111"/>
      <c r="X31" s="111"/>
      <c r="Y31" s="111"/>
      <c r="Z31" s="111"/>
      <c r="AA31" s="111"/>
      <c r="AB31" s="111"/>
      <c r="AC31" s="14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2"/>
    </row>
    <row r="32" spans="1:67" ht="14.25" customHeight="1">
      <c r="A32" s="133"/>
      <c r="B32" s="153"/>
      <c r="C32" s="125"/>
      <c r="D32" s="125"/>
      <c r="E32" s="135"/>
      <c r="F32" s="136"/>
      <c r="G32" s="142">
        <f t="shared" si="7"/>
        <v>45721</v>
      </c>
      <c r="H32" s="118">
        <f t="shared" si="6"/>
        <v>45726</v>
      </c>
      <c r="I32" s="129">
        <v>5</v>
      </c>
      <c r="J32" s="139"/>
      <c r="K32" s="140"/>
      <c r="L32" s="110"/>
      <c r="M32" s="111"/>
      <c r="N32" s="111"/>
      <c r="O32" s="111"/>
      <c r="P32" s="111"/>
      <c r="Q32" s="111"/>
      <c r="R32" s="111"/>
      <c r="S32" s="111"/>
      <c r="T32" s="111"/>
      <c r="U32" s="111"/>
      <c r="V32" s="111"/>
      <c r="W32" s="111"/>
      <c r="X32" s="111"/>
      <c r="Y32" s="111"/>
      <c r="Z32" s="111"/>
      <c r="AA32" s="111"/>
      <c r="AB32" s="111"/>
      <c r="AC32" s="14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2"/>
    </row>
    <row r="33" spans="1:67" ht="27" customHeight="1">
      <c r="A33" s="123"/>
      <c r="B33" s="124"/>
      <c r="C33" s="125"/>
      <c r="D33" s="125"/>
      <c r="E33" s="126"/>
      <c r="F33" s="127"/>
      <c r="G33" s="142">
        <f t="shared" si="7"/>
        <v>45726</v>
      </c>
      <c r="H33" s="118">
        <f t="shared" si="6"/>
        <v>45726</v>
      </c>
      <c r="I33" s="129"/>
      <c r="J33" s="130"/>
      <c r="K33" s="131"/>
      <c r="L33" s="125"/>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28"/>
    </row>
    <row r="34" spans="1:67" ht="14.25" customHeight="1">
      <c r="A34" s="123"/>
      <c r="B34" s="124"/>
      <c r="C34" s="125"/>
      <c r="D34" s="125"/>
      <c r="E34" s="126"/>
      <c r="F34" s="127"/>
      <c r="G34" s="142">
        <f t="shared" si="7"/>
        <v>45726</v>
      </c>
      <c r="H34" s="118">
        <f t="shared" si="6"/>
        <v>45736</v>
      </c>
      <c r="I34" s="129">
        <v>10</v>
      </c>
      <c r="J34" s="130"/>
      <c r="K34" s="131"/>
      <c r="L34" s="125"/>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28"/>
    </row>
    <row r="35" spans="1:67" ht="14.25" customHeight="1">
      <c r="A35" s="144"/>
      <c r="B35" s="153"/>
      <c r="C35" s="110"/>
      <c r="D35" s="145"/>
      <c r="E35" s="146"/>
      <c r="F35" s="147"/>
      <c r="G35" s="142">
        <f t="shared" si="7"/>
        <v>45736</v>
      </c>
      <c r="H35" s="118">
        <f t="shared" si="6"/>
        <v>45736</v>
      </c>
      <c r="I35" s="148"/>
      <c r="J35" s="149"/>
      <c r="K35" s="150"/>
      <c r="L35" s="145"/>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2"/>
    </row>
    <row r="36" spans="1:67" ht="14.25" customHeight="1">
      <c r="A36" s="144"/>
      <c r="C36" s="145"/>
      <c r="D36" s="145"/>
      <c r="E36" s="146"/>
      <c r="F36" s="147"/>
      <c r="G36" s="142">
        <f t="shared" si="7"/>
        <v>45736</v>
      </c>
      <c r="H36" s="118">
        <f t="shared" si="6"/>
        <v>45736</v>
      </c>
      <c r="I36" s="148"/>
      <c r="J36" s="149"/>
      <c r="K36" s="150"/>
      <c r="L36" s="145"/>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2"/>
    </row>
    <row r="37" spans="1:67" ht="14.25" customHeight="1">
      <c r="A37" s="144"/>
      <c r="B37" s="124"/>
      <c r="C37" s="145"/>
      <c r="D37" s="145"/>
      <c r="E37" s="146"/>
      <c r="F37" s="147"/>
      <c r="G37" s="142">
        <f t="shared" si="7"/>
        <v>45736</v>
      </c>
      <c r="H37" s="118">
        <f t="shared" si="6"/>
        <v>45736</v>
      </c>
      <c r="I37" s="148"/>
      <c r="J37" s="149"/>
      <c r="K37" s="150"/>
      <c r="L37" s="145"/>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L37" s="151"/>
      <c r="BM37" s="151"/>
      <c r="BN37" s="151"/>
      <c r="BO37" s="152"/>
    </row>
    <row r="38" spans="1:67" ht="14.25" customHeight="1">
      <c r="A38" s="144"/>
      <c r="B38" s="153"/>
      <c r="C38" s="145"/>
      <c r="D38" s="145"/>
      <c r="E38" s="146"/>
      <c r="F38" s="147"/>
      <c r="G38" s="142">
        <f t="shared" si="7"/>
        <v>45736</v>
      </c>
      <c r="H38" s="118">
        <f t="shared" si="6"/>
        <v>45736</v>
      </c>
      <c r="I38" s="148"/>
      <c r="J38" s="149"/>
      <c r="K38" s="150"/>
      <c r="L38" s="145"/>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2"/>
    </row>
    <row r="39" spans="1:67" ht="14.25" customHeight="1">
      <c r="A39" s="144"/>
      <c r="B39" s="153"/>
      <c r="C39" s="145"/>
      <c r="D39" s="145"/>
      <c r="E39" s="146"/>
      <c r="F39" s="147"/>
      <c r="G39" s="142">
        <f t="shared" si="7"/>
        <v>45736</v>
      </c>
      <c r="H39" s="154"/>
      <c r="I39" s="148"/>
      <c r="J39" s="149"/>
      <c r="K39" s="150"/>
      <c r="L39" s="145"/>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2"/>
    </row>
    <row r="40" spans="1:67" ht="14.25" customHeight="1">
      <c r="A40" s="144"/>
      <c r="B40" s="153"/>
      <c r="C40" s="145"/>
      <c r="D40" s="145"/>
      <c r="E40" s="146"/>
      <c r="F40" s="147"/>
      <c r="G40" s="154"/>
      <c r="H40" s="154"/>
      <c r="I40" s="148"/>
      <c r="J40" s="149"/>
      <c r="K40" s="150"/>
      <c r="L40" s="145"/>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2"/>
    </row>
    <row r="41" spans="1:67" ht="14.25" customHeight="1">
      <c r="A41" s="144"/>
      <c r="B41" s="153"/>
      <c r="C41" s="145"/>
      <c r="D41" s="145"/>
      <c r="E41" s="146"/>
      <c r="F41" s="147"/>
      <c r="G41" s="154"/>
      <c r="H41" s="154"/>
      <c r="I41" s="148"/>
      <c r="J41" s="149"/>
      <c r="K41" s="150"/>
      <c r="L41" s="145"/>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2"/>
    </row>
    <row r="42" spans="1:67" ht="14.25" customHeight="1">
      <c r="A42" s="144"/>
      <c r="B42" s="153"/>
      <c r="C42" s="145"/>
      <c r="D42" s="145"/>
      <c r="E42" s="146"/>
      <c r="F42" s="147"/>
      <c r="G42" s="154"/>
      <c r="H42" s="154"/>
      <c r="I42" s="148"/>
      <c r="J42" s="149"/>
      <c r="K42" s="150"/>
      <c r="L42" s="145"/>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2"/>
    </row>
    <row r="43" spans="1:67" ht="14.25" customHeight="1">
      <c r="A43" s="144"/>
      <c r="B43" s="153"/>
      <c r="C43" s="145"/>
      <c r="D43" s="145"/>
      <c r="E43" s="146"/>
      <c r="F43" s="147"/>
      <c r="G43" s="154"/>
      <c r="H43" s="154"/>
      <c r="I43" s="148"/>
      <c r="J43" s="149"/>
      <c r="K43" s="150"/>
      <c r="L43" s="145"/>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c r="BK43" s="151"/>
      <c r="BL43" s="151"/>
      <c r="BM43" s="151"/>
      <c r="BN43" s="151"/>
      <c r="BO43" s="152"/>
    </row>
    <row r="44" spans="1:67" ht="14.25" customHeight="1">
      <c r="A44" s="144"/>
      <c r="B44" s="153"/>
      <c r="C44" s="145"/>
      <c r="D44" s="145"/>
      <c r="E44" s="146"/>
      <c r="F44" s="147"/>
      <c r="G44" s="154"/>
      <c r="H44" s="154"/>
      <c r="I44" s="148"/>
      <c r="J44" s="149"/>
      <c r="K44" s="150"/>
      <c r="L44" s="145"/>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L44" s="151"/>
      <c r="BM44" s="151"/>
      <c r="BN44" s="151"/>
      <c r="BO44" s="152"/>
    </row>
    <row r="45" spans="1:67" ht="14.25" customHeight="1">
      <c r="A45" s="133"/>
      <c r="B45" s="153"/>
      <c r="C45" s="110"/>
      <c r="D45" s="110"/>
      <c r="E45" s="135"/>
      <c r="F45" s="136"/>
      <c r="G45" s="154"/>
      <c r="H45" s="154"/>
      <c r="I45" s="138"/>
      <c r="J45" s="139"/>
      <c r="K45" s="140"/>
      <c r="L45" s="110"/>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2"/>
    </row>
    <row r="46" spans="1:67" ht="14.25" customHeight="1">
      <c r="A46" s="123"/>
      <c r="B46" s="124"/>
      <c r="C46" s="125"/>
      <c r="D46" s="125"/>
      <c r="E46" s="126"/>
      <c r="F46" s="127"/>
      <c r="G46" s="137"/>
      <c r="H46" s="154"/>
      <c r="I46" s="129"/>
      <c r="J46" s="130"/>
      <c r="K46" s="131"/>
      <c r="L46" s="125"/>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28"/>
    </row>
    <row r="47" spans="1:67" ht="14.25" customHeight="1">
      <c r="A47" s="133"/>
      <c r="B47" s="153"/>
      <c r="C47" s="110"/>
      <c r="D47" s="110"/>
      <c r="E47" s="135"/>
      <c r="F47" s="136"/>
      <c r="G47" s="142"/>
      <c r="H47" s="154"/>
      <c r="I47" s="138"/>
      <c r="J47" s="139"/>
      <c r="K47" s="140"/>
      <c r="L47" s="110"/>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2"/>
    </row>
    <row r="48" spans="1:67" ht="14.25" customHeight="1">
      <c r="A48" s="133"/>
      <c r="B48" s="153"/>
      <c r="C48" s="110"/>
      <c r="D48" s="110"/>
      <c r="E48" s="135"/>
      <c r="F48" s="136"/>
      <c r="G48" s="142"/>
      <c r="H48" s="154"/>
      <c r="I48" s="138"/>
      <c r="J48" s="139"/>
      <c r="K48" s="140"/>
      <c r="L48" s="110"/>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2"/>
    </row>
    <row r="49" spans="1:67" ht="14.25" customHeight="1">
      <c r="A49" s="133"/>
      <c r="B49" s="153"/>
      <c r="C49" s="110"/>
      <c r="D49" s="110"/>
      <c r="E49" s="135"/>
      <c r="F49" s="136"/>
      <c r="G49" s="142"/>
      <c r="H49" s="154"/>
      <c r="I49" s="138"/>
      <c r="J49" s="139"/>
      <c r="K49" s="140"/>
      <c r="L49" s="110"/>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2"/>
    </row>
    <row r="50" spans="1:67" ht="14.25" customHeight="1">
      <c r="A50" s="133"/>
      <c r="B50" s="153"/>
      <c r="C50" s="110"/>
      <c r="D50" s="110"/>
      <c r="E50" s="135"/>
      <c r="F50" s="136"/>
      <c r="G50" s="142"/>
      <c r="H50" s="154"/>
      <c r="I50" s="138"/>
      <c r="J50" s="139"/>
      <c r="K50" s="140"/>
      <c r="L50" s="110"/>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2"/>
    </row>
    <row r="51" spans="1:67" ht="14.25" customHeight="1">
      <c r="A51" s="133"/>
      <c r="B51" s="153"/>
      <c r="C51" s="125"/>
      <c r="D51" s="125"/>
      <c r="E51" s="135"/>
      <c r="F51" s="136"/>
      <c r="G51" s="142"/>
      <c r="H51" s="154"/>
      <c r="I51" s="138"/>
      <c r="J51" s="139"/>
      <c r="K51" s="140"/>
      <c r="L51" s="110"/>
      <c r="M51" s="111"/>
      <c r="N51" s="111"/>
      <c r="O51" s="111"/>
      <c r="P51" s="111"/>
      <c r="Q51" s="111"/>
      <c r="R51" s="111"/>
      <c r="S51" s="111"/>
      <c r="T51" s="111"/>
      <c r="U51" s="111"/>
      <c r="V51" s="111"/>
      <c r="W51" s="111"/>
      <c r="X51" s="111"/>
      <c r="Y51" s="111"/>
      <c r="Z51" s="111"/>
      <c r="AA51" s="111"/>
      <c r="AB51" s="111"/>
      <c r="AC51" s="14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2"/>
    </row>
    <row r="52" spans="1:67" ht="14.25" customHeight="1">
      <c r="A52" s="113"/>
      <c r="B52" s="114"/>
      <c r="C52" s="115"/>
      <c r="D52" s="155"/>
      <c r="E52" s="116"/>
      <c r="F52" s="117"/>
      <c r="G52" s="118"/>
      <c r="H52" s="118"/>
      <c r="I52" s="119"/>
      <c r="J52" s="139"/>
      <c r="K52" s="140"/>
      <c r="L52" s="110"/>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2"/>
    </row>
    <row r="53" spans="1:67" ht="14.25" customHeight="1">
      <c r="A53" s="156"/>
      <c r="B53" s="157"/>
      <c r="C53" s="158"/>
      <c r="D53" s="158"/>
      <c r="E53" s="159"/>
      <c r="F53" s="160"/>
      <c r="G53" s="161"/>
      <c r="H53" s="161"/>
      <c r="I53" s="162"/>
      <c r="J53" s="139"/>
      <c r="K53" s="140"/>
      <c r="L53" s="110"/>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2"/>
    </row>
    <row r="54" spans="1:67" ht="14.25" customHeight="1">
      <c r="A54" s="133"/>
      <c r="B54" s="124"/>
      <c r="C54" s="110"/>
      <c r="D54" s="125"/>
      <c r="E54" s="163"/>
      <c r="F54" s="136"/>
      <c r="G54" s="137"/>
      <c r="H54" s="137"/>
      <c r="I54" s="129"/>
      <c r="J54" s="139"/>
      <c r="K54" s="140"/>
      <c r="L54" s="110"/>
      <c r="M54" s="111"/>
      <c r="N54" s="111"/>
      <c r="O54" s="111"/>
      <c r="P54" s="111"/>
      <c r="Q54" s="111"/>
      <c r="R54" s="111"/>
      <c r="S54" s="111"/>
      <c r="T54" s="111"/>
      <c r="U54" s="111"/>
      <c r="V54" s="111"/>
      <c r="W54" s="111"/>
      <c r="X54" s="111"/>
      <c r="Y54" s="111"/>
      <c r="Z54" s="111"/>
      <c r="AA54" s="111"/>
      <c r="AB54" s="111"/>
      <c r="AC54" s="14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2"/>
    </row>
    <row r="55" spans="1:67" ht="14.25" customHeight="1">
      <c r="A55" s="133"/>
      <c r="B55" s="124"/>
      <c r="C55" s="110"/>
      <c r="D55" s="125"/>
      <c r="E55" s="163"/>
      <c r="F55" s="136"/>
      <c r="G55" s="137"/>
      <c r="H55" s="137"/>
      <c r="I55" s="129"/>
      <c r="J55" s="139"/>
      <c r="K55" s="140"/>
      <c r="L55" s="110"/>
      <c r="M55" s="111"/>
      <c r="N55" s="111"/>
      <c r="O55" s="111"/>
      <c r="P55" s="111"/>
      <c r="Q55" s="111"/>
      <c r="R55" s="111"/>
      <c r="S55" s="111"/>
      <c r="T55" s="111"/>
      <c r="U55" s="111"/>
      <c r="V55" s="111"/>
      <c r="W55" s="111"/>
      <c r="X55" s="111"/>
      <c r="Y55" s="111"/>
      <c r="Z55" s="111"/>
      <c r="AA55" s="111"/>
      <c r="AB55" s="111"/>
      <c r="AC55" s="14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2"/>
    </row>
    <row r="56" spans="1:67" ht="14.25" customHeight="1">
      <c r="A56" s="133"/>
      <c r="B56" s="124"/>
      <c r="C56" s="110"/>
      <c r="D56" s="125"/>
      <c r="E56" s="163"/>
      <c r="F56" s="136"/>
      <c r="G56" s="137"/>
      <c r="H56" s="137"/>
      <c r="I56" s="129"/>
      <c r="J56" s="139"/>
      <c r="K56" s="140"/>
      <c r="L56" s="110"/>
      <c r="M56" s="111"/>
      <c r="N56" s="111"/>
      <c r="O56" s="111"/>
      <c r="P56" s="111"/>
      <c r="Q56" s="111"/>
      <c r="R56" s="111"/>
      <c r="S56" s="111"/>
      <c r="T56" s="111"/>
      <c r="U56" s="111"/>
      <c r="V56" s="111"/>
      <c r="W56" s="111"/>
      <c r="X56" s="111"/>
      <c r="Y56" s="111"/>
      <c r="Z56" s="111"/>
      <c r="AA56" s="111"/>
      <c r="AB56" s="111"/>
      <c r="AC56" s="14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2"/>
    </row>
    <row r="57" spans="1:67" ht="14.25" customHeight="1">
      <c r="A57" s="133"/>
      <c r="B57" s="124"/>
      <c r="C57" s="110"/>
      <c r="D57" s="125"/>
      <c r="E57" s="163"/>
      <c r="F57" s="136"/>
      <c r="G57" s="137"/>
      <c r="H57" s="137"/>
      <c r="I57" s="129"/>
      <c r="J57" s="139"/>
      <c r="K57" s="140"/>
      <c r="L57" s="110"/>
      <c r="M57" s="111"/>
      <c r="N57" s="111"/>
      <c r="O57" s="111"/>
      <c r="P57" s="111"/>
      <c r="Q57" s="111"/>
      <c r="R57" s="111"/>
      <c r="S57" s="111"/>
      <c r="T57" s="111"/>
      <c r="U57" s="111"/>
      <c r="V57" s="111"/>
      <c r="W57" s="111"/>
      <c r="X57" s="111"/>
      <c r="Y57" s="111"/>
      <c r="Z57" s="111"/>
      <c r="AA57" s="111"/>
      <c r="AB57" s="111"/>
      <c r="AC57" s="14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2"/>
    </row>
    <row r="58" spans="1:67" ht="14.25" customHeight="1">
      <c r="A58" s="133"/>
      <c r="B58" s="124"/>
      <c r="C58" s="110"/>
      <c r="D58" s="125"/>
      <c r="E58" s="163"/>
      <c r="F58" s="136"/>
      <c r="G58" s="142"/>
      <c r="H58" s="142"/>
      <c r="I58" s="138"/>
      <c r="J58" s="139"/>
      <c r="K58" s="140"/>
      <c r="L58" s="110"/>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2"/>
    </row>
    <row r="59" spans="1:67" ht="14.25" customHeight="1">
      <c r="A59" s="133"/>
      <c r="B59" s="124"/>
      <c r="C59" s="125"/>
      <c r="D59" s="125"/>
      <c r="E59" s="135"/>
      <c r="F59" s="136"/>
      <c r="G59" s="142"/>
      <c r="H59" s="142"/>
      <c r="I59" s="138"/>
      <c r="J59" s="139"/>
      <c r="K59" s="140"/>
      <c r="L59" s="110"/>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2"/>
    </row>
    <row r="60" spans="1:67" ht="14.25" customHeight="1">
      <c r="A60" s="133"/>
      <c r="B60" s="124"/>
      <c r="C60" s="125"/>
      <c r="D60" s="125"/>
      <c r="E60" s="135"/>
      <c r="F60" s="136"/>
      <c r="G60" s="142"/>
      <c r="H60" s="142"/>
      <c r="I60" s="138"/>
      <c r="J60" s="139"/>
      <c r="K60" s="140"/>
      <c r="L60" s="110"/>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2"/>
    </row>
    <row r="61" spans="1:67" ht="14.25" customHeight="1">
      <c r="A61" s="133"/>
      <c r="B61" s="153"/>
      <c r="C61" s="110"/>
      <c r="D61" s="110"/>
      <c r="E61" s="135"/>
      <c r="F61" s="136"/>
      <c r="G61" s="142"/>
      <c r="H61" s="142"/>
      <c r="I61" s="138"/>
      <c r="J61" s="139"/>
      <c r="K61" s="140"/>
      <c r="L61" s="110"/>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2"/>
    </row>
    <row r="62" spans="1:67" ht="14.25" customHeight="1">
      <c r="A62" s="133"/>
      <c r="B62" s="153"/>
      <c r="C62" s="110"/>
      <c r="D62" s="110"/>
      <c r="E62" s="164"/>
      <c r="F62" s="136"/>
      <c r="G62" s="137"/>
      <c r="H62" s="137"/>
      <c r="I62" s="138"/>
      <c r="J62" s="139"/>
      <c r="K62" s="140"/>
      <c r="L62" s="110"/>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2"/>
    </row>
    <row r="63" spans="1:67" ht="14.25" customHeight="1">
      <c r="A63" s="133"/>
      <c r="B63" s="153"/>
      <c r="C63" s="110"/>
      <c r="D63" s="110"/>
      <c r="E63" s="135"/>
      <c r="F63" s="136"/>
      <c r="G63" s="142"/>
      <c r="H63" s="137"/>
      <c r="I63" s="138"/>
      <c r="J63" s="139"/>
      <c r="K63" s="140"/>
      <c r="L63" s="110"/>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2"/>
    </row>
    <row r="64" spans="1:67" ht="14.25" customHeight="1">
      <c r="A64" s="133"/>
      <c r="B64" s="124"/>
      <c r="C64" s="125"/>
      <c r="D64" s="125"/>
      <c r="E64" s="135"/>
      <c r="F64" s="136"/>
      <c r="G64" s="142"/>
      <c r="H64" s="137"/>
      <c r="I64" s="138"/>
      <c r="J64" s="139"/>
      <c r="K64" s="140"/>
      <c r="L64" s="110"/>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2"/>
    </row>
    <row r="65" spans="1:67" ht="14.25" customHeight="1">
      <c r="A65" s="165"/>
      <c r="B65" s="166"/>
      <c r="C65" s="167"/>
      <c r="D65" s="167"/>
      <c r="E65" s="168"/>
      <c r="F65" s="169"/>
      <c r="G65" s="170"/>
      <c r="H65" s="170"/>
      <c r="I65" s="171"/>
      <c r="J65" s="139"/>
      <c r="K65" s="140"/>
      <c r="L65" s="110"/>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2"/>
    </row>
    <row r="66" spans="1:67" ht="14.25" customHeight="1">
      <c r="A66" s="156"/>
      <c r="B66" s="157"/>
      <c r="C66" s="158"/>
      <c r="D66" s="158"/>
      <c r="E66" s="159"/>
      <c r="F66" s="160"/>
      <c r="G66" s="161"/>
      <c r="H66" s="161"/>
      <c r="I66" s="162"/>
      <c r="J66" s="139"/>
      <c r="K66" s="140"/>
      <c r="L66" s="110"/>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2"/>
    </row>
    <row r="67" spans="1:67" ht="14.25" customHeight="1">
      <c r="A67" s="133"/>
      <c r="B67" s="124"/>
      <c r="C67" s="110"/>
      <c r="D67" s="125"/>
      <c r="E67" s="163"/>
      <c r="F67" s="136"/>
      <c r="G67" s="137"/>
      <c r="H67" s="137"/>
      <c r="I67" s="129"/>
      <c r="J67" s="139"/>
      <c r="K67" s="140"/>
      <c r="L67" s="110"/>
      <c r="M67" s="111"/>
      <c r="N67" s="111"/>
      <c r="O67" s="111"/>
      <c r="P67" s="111"/>
      <c r="Q67" s="111"/>
      <c r="R67" s="111"/>
      <c r="S67" s="111"/>
      <c r="T67" s="111"/>
      <c r="U67" s="111"/>
      <c r="V67" s="111"/>
      <c r="W67" s="111"/>
      <c r="X67" s="111"/>
      <c r="Y67" s="111"/>
      <c r="Z67" s="111"/>
      <c r="AA67" s="111"/>
      <c r="AB67" s="111"/>
      <c r="AC67" s="141"/>
      <c r="AD67" s="111"/>
      <c r="AE67" s="111"/>
      <c r="AF67" s="111"/>
      <c r="AG67" s="111"/>
      <c r="AH67" s="111"/>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2"/>
    </row>
    <row r="68" spans="1:67" ht="14.25" customHeight="1">
      <c r="A68" s="133"/>
      <c r="B68" s="124"/>
      <c r="C68" s="110"/>
      <c r="D68" s="125"/>
      <c r="E68" s="163"/>
      <c r="F68" s="136"/>
      <c r="G68" s="137"/>
      <c r="H68" s="137"/>
      <c r="I68" s="129"/>
      <c r="J68" s="139"/>
      <c r="K68" s="140"/>
      <c r="L68" s="110"/>
      <c r="M68" s="111"/>
      <c r="N68" s="111"/>
      <c r="O68" s="111"/>
      <c r="P68" s="111"/>
      <c r="Q68" s="111"/>
      <c r="R68" s="111"/>
      <c r="S68" s="111"/>
      <c r="T68" s="111"/>
      <c r="U68" s="111"/>
      <c r="V68" s="111"/>
      <c r="W68" s="111"/>
      <c r="X68" s="111"/>
      <c r="Y68" s="111"/>
      <c r="Z68" s="111"/>
      <c r="AA68" s="111"/>
      <c r="AB68" s="111"/>
      <c r="AC68" s="14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2"/>
    </row>
    <row r="69" spans="1:67" ht="14.25" customHeight="1">
      <c r="A69" s="165"/>
      <c r="B69" s="166"/>
      <c r="C69" s="167"/>
      <c r="D69" s="167"/>
      <c r="E69" s="168"/>
      <c r="F69" s="169"/>
      <c r="G69" s="170"/>
      <c r="H69" s="170"/>
      <c r="I69" s="171"/>
      <c r="J69" s="139"/>
      <c r="K69" s="140"/>
      <c r="L69" s="110"/>
      <c r="M69" s="111"/>
      <c r="N69" s="111"/>
      <c r="O69" s="111"/>
      <c r="P69" s="111"/>
      <c r="Q69" s="111"/>
      <c r="R69" s="111"/>
      <c r="S69" s="111"/>
      <c r="T69" s="111"/>
      <c r="U69" s="111"/>
      <c r="V69" s="111"/>
      <c r="W69" s="111"/>
      <c r="X69" s="111"/>
      <c r="Y69" s="111"/>
      <c r="Z69" s="111"/>
      <c r="AA69" s="111"/>
      <c r="AB69" s="111"/>
      <c r="AC69" s="14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2"/>
    </row>
    <row r="70" spans="1:67" ht="14.25" customHeight="1">
      <c r="A70" s="113"/>
      <c r="B70" s="114"/>
      <c r="C70" s="115"/>
      <c r="D70" s="155"/>
      <c r="E70" s="116"/>
      <c r="F70" s="117"/>
      <c r="G70" s="118"/>
      <c r="H70" s="118"/>
      <c r="I70" s="119"/>
      <c r="J70" s="108"/>
      <c r="K70" s="109"/>
      <c r="L70" s="110"/>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2"/>
    </row>
    <row r="71" spans="1:67" ht="14.25" customHeight="1">
      <c r="A71" s="172"/>
      <c r="B71" s="124"/>
      <c r="C71" s="125"/>
      <c r="D71" s="125"/>
      <c r="E71" s="173"/>
      <c r="F71" s="174"/>
      <c r="G71" s="142"/>
      <c r="H71" s="142"/>
      <c r="I71" s="138"/>
      <c r="J71" s="108"/>
      <c r="K71" s="109"/>
      <c r="L71" s="110"/>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2"/>
    </row>
    <row r="72" spans="1:67" ht="14.25" customHeight="1">
      <c r="A72" s="172"/>
      <c r="B72" s="153"/>
      <c r="C72" s="110"/>
      <c r="D72" s="110"/>
      <c r="E72" s="173"/>
      <c r="F72" s="174"/>
      <c r="G72" s="142"/>
      <c r="H72" s="142"/>
      <c r="I72" s="138"/>
      <c r="J72" s="108"/>
      <c r="K72" s="109"/>
      <c r="L72" s="110"/>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2"/>
    </row>
    <row r="73" spans="1:67" ht="14.25" customHeight="1">
      <c r="A73" s="172"/>
      <c r="B73" s="153"/>
      <c r="C73" s="110"/>
      <c r="D73" s="110"/>
      <c r="E73" s="173"/>
      <c r="F73" s="174"/>
      <c r="G73" s="142"/>
      <c r="H73" s="142"/>
      <c r="I73" s="138"/>
      <c r="J73" s="108"/>
      <c r="K73" s="109"/>
      <c r="L73" s="110"/>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2"/>
    </row>
    <row r="74" spans="1:67" ht="14.25" customHeight="1">
      <c r="A74" s="172"/>
      <c r="B74" s="153"/>
      <c r="C74" s="110"/>
      <c r="D74" s="110"/>
      <c r="E74" s="173"/>
      <c r="F74" s="174"/>
      <c r="G74" s="142"/>
      <c r="H74" s="142"/>
      <c r="I74" s="138"/>
      <c r="J74" s="108"/>
      <c r="K74" s="109"/>
      <c r="L74" s="110"/>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2"/>
    </row>
    <row r="75" spans="1:67" ht="14.25" customHeight="1">
      <c r="A75" s="172"/>
      <c r="B75" s="153"/>
      <c r="C75" s="110"/>
      <c r="D75" s="110"/>
      <c r="E75" s="173"/>
      <c r="F75" s="174"/>
      <c r="G75" s="142"/>
      <c r="H75" s="142"/>
      <c r="I75" s="138"/>
      <c r="J75" s="108"/>
      <c r="K75" s="109"/>
      <c r="L75" s="110"/>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2"/>
    </row>
    <row r="76" spans="1:67" ht="14.25" customHeight="1">
      <c r="A76" s="172"/>
      <c r="B76" s="124"/>
      <c r="C76" s="110"/>
      <c r="D76" s="110"/>
      <c r="E76" s="173"/>
      <c r="F76" s="174"/>
      <c r="G76" s="142"/>
      <c r="H76" s="142"/>
      <c r="I76" s="138"/>
      <c r="J76" s="108"/>
      <c r="K76" s="109"/>
      <c r="L76" s="110"/>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2"/>
    </row>
    <row r="77" spans="1:67" ht="14.25" customHeight="1">
      <c r="A77" s="172"/>
      <c r="B77" s="124"/>
      <c r="C77" s="110"/>
      <c r="D77" s="110"/>
      <c r="E77" s="173"/>
      <c r="F77" s="174"/>
      <c r="G77" s="142"/>
      <c r="H77" s="142"/>
      <c r="I77" s="138"/>
      <c r="J77" s="108"/>
      <c r="K77" s="109"/>
      <c r="L77" s="110"/>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2"/>
    </row>
    <row r="78" spans="1:67" ht="14.25" customHeight="1">
      <c r="A78" s="172"/>
      <c r="B78" s="124"/>
      <c r="C78" s="110"/>
      <c r="D78" s="110"/>
      <c r="E78" s="173"/>
      <c r="F78" s="174"/>
      <c r="G78" s="142"/>
      <c r="H78" s="142"/>
      <c r="I78" s="138"/>
      <c r="J78" s="108"/>
      <c r="K78" s="109"/>
      <c r="L78" s="110"/>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2"/>
    </row>
    <row r="79" spans="1:67" ht="14.25" customHeight="1">
      <c r="A79" s="172"/>
      <c r="B79" s="124"/>
      <c r="C79" s="110"/>
      <c r="D79" s="110"/>
      <c r="E79" s="173"/>
      <c r="F79" s="174"/>
      <c r="G79" s="142"/>
      <c r="H79" s="142"/>
      <c r="I79" s="138"/>
      <c r="J79" s="108"/>
      <c r="K79" s="109"/>
      <c r="L79" s="110"/>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2"/>
    </row>
    <row r="80" spans="1:67" ht="14.25" customHeight="1">
      <c r="A80" s="172"/>
      <c r="B80" s="124"/>
      <c r="C80" s="110"/>
      <c r="D80" s="110"/>
      <c r="E80" s="173"/>
      <c r="F80" s="174"/>
      <c r="G80" s="142"/>
      <c r="H80" s="142"/>
      <c r="I80" s="138"/>
      <c r="J80" s="108"/>
      <c r="K80" s="109"/>
      <c r="L80" s="110"/>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2"/>
    </row>
    <row r="81" spans="1:67" ht="14.25" customHeight="1">
      <c r="A81" s="113"/>
      <c r="B81" s="114"/>
      <c r="C81" s="115"/>
      <c r="D81" s="155"/>
      <c r="E81" s="116"/>
      <c r="F81" s="117"/>
      <c r="G81" s="118"/>
      <c r="H81" s="118"/>
      <c r="I81" s="119"/>
      <c r="J81" s="108"/>
      <c r="K81" s="109"/>
      <c r="L81" s="110"/>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2"/>
    </row>
    <row r="82" spans="1:67" ht="14.25" customHeight="1">
      <c r="A82" s="172"/>
      <c r="B82" s="124"/>
      <c r="C82" s="125"/>
      <c r="D82" s="125"/>
      <c r="E82" s="173"/>
      <c r="F82" s="174"/>
      <c r="G82" s="142"/>
      <c r="H82" s="142"/>
      <c r="I82" s="175"/>
      <c r="J82" s="108"/>
      <c r="K82" s="109"/>
      <c r="L82" s="110"/>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c r="AM82" s="111"/>
      <c r="AN82" s="111"/>
      <c r="AO82" s="111"/>
      <c r="AP82" s="111"/>
      <c r="AQ82" s="111"/>
      <c r="AR82" s="111"/>
      <c r="AS82" s="111"/>
      <c r="AT82" s="111"/>
      <c r="AU82" s="111"/>
      <c r="AV82" s="111"/>
      <c r="AW82" s="111"/>
      <c r="AX82" s="111"/>
      <c r="AY82" s="111"/>
      <c r="AZ82" s="111"/>
      <c r="BA82" s="111"/>
      <c r="BB82" s="111"/>
      <c r="BC82" s="111"/>
      <c r="BD82" s="111"/>
      <c r="BE82" s="111"/>
      <c r="BF82" s="111"/>
      <c r="BG82" s="111"/>
      <c r="BH82" s="111"/>
      <c r="BI82" s="111"/>
      <c r="BJ82" s="111"/>
      <c r="BK82" s="111"/>
      <c r="BL82" s="111"/>
      <c r="BM82" s="111"/>
      <c r="BN82" s="111"/>
      <c r="BO82" s="112"/>
    </row>
    <row r="83" spans="1:67" ht="14.25" customHeight="1">
      <c r="A83" s="172"/>
      <c r="B83" s="124"/>
      <c r="C83" s="125"/>
      <c r="D83" s="125"/>
      <c r="E83" s="173"/>
      <c r="F83" s="174"/>
      <c r="G83" s="142"/>
      <c r="H83" s="142"/>
      <c r="I83" s="175"/>
      <c r="J83" s="108"/>
      <c r="K83" s="109"/>
      <c r="L83" s="110"/>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2"/>
    </row>
    <row r="84" spans="1:67" ht="18.75" customHeight="1">
      <c r="A84" s="176"/>
      <c r="B84" s="177"/>
      <c r="C84" s="178"/>
      <c r="D84" s="179"/>
      <c r="E84" s="180"/>
      <c r="F84" s="181"/>
      <c r="G84" s="170"/>
      <c r="H84" s="182"/>
      <c r="I84" s="183"/>
      <c r="J84" s="184"/>
      <c r="K84" s="185"/>
      <c r="L84" s="186"/>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7"/>
      <c r="BE84" s="187"/>
      <c r="BF84" s="187"/>
      <c r="BG84" s="187"/>
      <c r="BH84" s="187"/>
      <c r="BI84" s="187"/>
      <c r="BJ84" s="187"/>
      <c r="BK84" s="187"/>
      <c r="BL84" s="187"/>
      <c r="BM84" s="187"/>
      <c r="BN84" s="187"/>
      <c r="BO84" s="128"/>
    </row>
    <row r="85" spans="1:67" ht="14.25" customHeight="1">
      <c r="A85" s="70"/>
      <c r="B85" s="70"/>
      <c r="C85" s="69"/>
      <c r="D85" s="69"/>
      <c r="E85" s="87"/>
      <c r="F85" s="70"/>
      <c r="G85" s="69"/>
      <c r="H85" s="70"/>
      <c r="I85" s="70"/>
      <c r="J85" s="84"/>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row>
    <row r="86" spans="1:67" ht="14.25" customHeight="1">
      <c r="A86" s="188"/>
      <c r="B86" s="70"/>
      <c r="C86" s="69"/>
      <c r="D86" s="69"/>
      <c r="E86" s="87"/>
      <c r="F86" s="70"/>
      <c r="G86" s="69"/>
      <c r="H86" s="70"/>
      <c r="I86" s="70"/>
      <c r="J86" s="84"/>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c r="BO86" s="72"/>
    </row>
    <row r="87" spans="1:67" ht="14.25" customHeight="1">
      <c r="A87" s="189"/>
      <c r="B87" s="70"/>
      <c r="C87" s="69"/>
      <c r="D87" s="69"/>
      <c r="E87" s="87"/>
      <c r="F87" s="70"/>
      <c r="G87" s="69"/>
      <c r="H87" s="70"/>
      <c r="I87" s="70"/>
      <c r="J87" s="84"/>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row>
    <row r="88" spans="1:67" ht="14.25" customHeight="1">
      <c r="A88" s="70"/>
      <c r="B88" s="70"/>
      <c r="C88" s="69"/>
      <c r="D88" s="69"/>
      <c r="E88" s="87"/>
      <c r="F88" s="70"/>
      <c r="G88" s="69"/>
      <c r="H88" s="70"/>
      <c r="I88" s="70"/>
      <c r="J88" s="84"/>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c r="BO88" s="72"/>
    </row>
    <row r="89" spans="1:67" ht="14.25" customHeight="1">
      <c r="A89" s="70"/>
      <c r="B89" s="70"/>
      <c r="C89" s="69"/>
      <c r="D89" s="69"/>
      <c r="E89" s="87"/>
      <c r="F89" s="70"/>
      <c r="G89" s="69"/>
      <c r="H89" s="70"/>
      <c r="I89" s="70"/>
      <c r="J89" s="84"/>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row>
    <row r="90" spans="1:67" ht="14.25" customHeight="1">
      <c r="A90" s="70"/>
      <c r="B90" s="70"/>
      <c r="C90" s="69"/>
      <c r="D90" s="69"/>
      <c r="E90" s="87"/>
      <c r="F90" s="70"/>
      <c r="G90" s="69"/>
      <c r="H90" s="70"/>
      <c r="I90" s="70"/>
      <c r="J90" s="84"/>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c r="BO90" s="72"/>
    </row>
    <row r="91" spans="1:67" ht="14.25" customHeight="1">
      <c r="A91" s="70"/>
      <c r="B91" s="70"/>
      <c r="C91" s="69"/>
      <c r="D91" s="69"/>
      <c r="E91" s="87"/>
      <c r="F91" s="70"/>
      <c r="G91" s="69"/>
      <c r="H91" s="70"/>
      <c r="I91" s="70"/>
      <c r="J91" s="84"/>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c r="BO91" s="72"/>
    </row>
    <row r="92" spans="1:67" ht="14.25" customHeight="1">
      <c r="A92" s="70"/>
      <c r="B92" s="70"/>
      <c r="C92" s="69"/>
      <c r="D92" s="69"/>
      <c r="E92" s="87"/>
      <c r="F92" s="70"/>
      <c r="G92" s="69"/>
      <c r="H92" s="70"/>
      <c r="I92" s="70"/>
      <c r="J92" s="84"/>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c r="BO92" s="72"/>
    </row>
    <row r="93" spans="1:67" ht="14.25" customHeight="1">
      <c r="A93" s="70"/>
      <c r="B93" s="70"/>
      <c r="C93" s="69"/>
      <c r="D93" s="69"/>
      <c r="E93" s="87"/>
      <c r="F93" s="70"/>
      <c r="G93" s="69"/>
      <c r="H93" s="70"/>
      <c r="I93" s="70"/>
      <c r="J93" s="84"/>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c r="BO93" s="72"/>
    </row>
    <row r="94" spans="1:67" ht="14.25" customHeight="1">
      <c r="A94" s="70"/>
      <c r="B94" s="70"/>
      <c r="C94" s="69"/>
      <c r="D94" s="69"/>
      <c r="E94" s="87"/>
      <c r="F94" s="70"/>
      <c r="G94" s="69"/>
      <c r="H94" s="70"/>
      <c r="I94" s="70"/>
      <c r="J94" s="84"/>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c r="BO94" s="72"/>
    </row>
    <row r="95" spans="1:67" ht="14.25" customHeight="1">
      <c r="A95" s="70"/>
      <c r="B95" s="70"/>
      <c r="C95" s="69"/>
      <c r="D95" s="69"/>
      <c r="E95" s="87"/>
      <c r="F95" s="70"/>
      <c r="G95" s="69"/>
      <c r="H95" s="70"/>
      <c r="I95" s="70"/>
      <c r="J95" s="84"/>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c r="BO95" s="72"/>
    </row>
    <row r="96" spans="1:67" ht="14.25" customHeight="1">
      <c r="A96" s="70"/>
      <c r="B96" s="70"/>
      <c r="C96" s="69"/>
      <c r="D96" s="69"/>
      <c r="E96" s="87"/>
      <c r="F96" s="70"/>
      <c r="G96" s="69"/>
      <c r="H96" s="70"/>
      <c r="I96" s="70"/>
      <c r="J96" s="84"/>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c r="BO96" s="72"/>
    </row>
    <row r="97" spans="1:67" ht="14.25" customHeight="1">
      <c r="A97" s="70"/>
      <c r="B97" s="70"/>
      <c r="C97" s="69"/>
      <c r="D97" s="69"/>
      <c r="E97" s="87"/>
      <c r="F97" s="70"/>
      <c r="G97" s="69"/>
      <c r="H97" s="70"/>
      <c r="I97" s="70"/>
      <c r="J97" s="84"/>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c r="BO97" s="72"/>
    </row>
    <row r="98" spans="1:67" ht="14.25" customHeight="1">
      <c r="A98" s="70"/>
      <c r="B98" s="70"/>
      <c r="C98" s="69"/>
      <c r="D98" s="69"/>
      <c r="E98" s="87"/>
      <c r="F98" s="70"/>
      <c r="G98" s="69"/>
      <c r="H98" s="70"/>
      <c r="I98" s="70"/>
      <c r="J98" s="84"/>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row>
    <row r="99" spans="1:67" ht="14.25" customHeight="1">
      <c r="A99" s="70"/>
      <c r="B99" s="70"/>
      <c r="C99" s="69"/>
      <c r="D99" s="69"/>
      <c r="E99" s="87"/>
      <c r="F99" s="70"/>
      <c r="G99" s="69"/>
      <c r="H99" s="70"/>
      <c r="I99" s="70"/>
      <c r="J99" s="84"/>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row>
    <row r="100" spans="1:67" ht="14.25" customHeight="1">
      <c r="A100" s="70"/>
      <c r="B100" s="70"/>
      <c r="C100" s="69"/>
      <c r="D100" s="69"/>
      <c r="E100" s="87"/>
      <c r="F100" s="70"/>
      <c r="G100" s="69"/>
      <c r="H100" s="70"/>
      <c r="I100" s="70"/>
      <c r="J100" s="84"/>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row>
    <row r="101" spans="1:67" ht="14.25" customHeight="1">
      <c r="A101" s="70"/>
      <c r="B101" s="70"/>
      <c r="C101" s="69"/>
      <c r="D101" s="69"/>
      <c r="E101" s="87"/>
      <c r="F101" s="70"/>
      <c r="G101" s="69"/>
      <c r="H101" s="70"/>
      <c r="I101" s="70"/>
      <c r="J101" s="84"/>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c r="BO101" s="72"/>
    </row>
    <row r="102" spans="1:67" ht="14.25" customHeight="1">
      <c r="A102" s="70"/>
      <c r="B102" s="70"/>
      <c r="C102" s="69"/>
      <c r="D102" s="69"/>
      <c r="E102" s="87"/>
      <c r="F102" s="70"/>
      <c r="G102" s="69"/>
      <c r="H102" s="70"/>
      <c r="I102" s="70"/>
      <c r="J102" s="84"/>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c r="BO102" s="72"/>
    </row>
    <row r="103" spans="1:67" ht="14.25" customHeight="1">
      <c r="A103" s="70"/>
      <c r="B103" s="70"/>
      <c r="C103" s="69"/>
      <c r="D103" s="69"/>
      <c r="E103" s="87"/>
      <c r="F103" s="70"/>
      <c r="G103" s="69"/>
      <c r="H103" s="70"/>
      <c r="I103" s="70"/>
      <c r="J103" s="84"/>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row>
    <row r="104" spans="1:67" ht="14.25" customHeight="1">
      <c r="A104" s="70"/>
      <c r="B104" s="70"/>
      <c r="C104" s="69"/>
      <c r="D104" s="69"/>
      <c r="E104" s="87"/>
      <c r="F104" s="70"/>
      <c r="G104" s="69"/>
      <c r="H104" s="70"/>
      <c r="I104" s="70"/>
      <c r="J104" s="84"/>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row>
    <row r="105" spans="1:67" ht="14.25" customHeight="1">
      <c r="A105" s="70"/>
      <c r="B105" s="70"/>
      <c r="C105" s="69"/>
      <c r="D105" s="69"/>
      <c r="E105" s="87"/>
      <c r="F105" s="70"/>
      <c r="G105" s="69"/>
      <c r="H105" s="70"/>
      <c r="I105" s="70"/>
      <c r="J105" s="84"/>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row>
    <row r="106" spans="1:67" ht="14.25" customHeight="1">
      <c r="A106" s="70"/>
      <c r="B106" s="70"/>
      <c r="C106" s="69"/>
      <c r="D106" s="69"/>
      <c r="E106" s="87"/>
      <c r="F106" s="70"/>
      <c r="G106" s="69"/>
      <c r="H106" s="70"/>
      <c r="I106" s="70"/>
      <c r="J106" s="84"/>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c r="BO106" s="72"/>
    </row>
    <row r="107" spans="1:67" ht="14.25" customHeight="1">
      <c r="A107" s="70"/>
      <c r="B107" s="70"/>
      <c r="C107" s="69"/>
      <c r="D107" s="69"/>
      <c r="E107" s="87"/>
      <c r="F107" s="70"/>
      <c r="G107" s="69"/>
      <c r="H107" s="70"/>
      <c r="I107" s="70"/>
      <c r="J107" s="84"/>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row>
    <row r="108" spans="1:67" ht="14.25" customHeight="1">
      <c r="A108" s="70"/>
      <c r="B108" s="70"/>
      <c r="C108" s="69"/>
      <c r="D108" s="69"/>
      <c r="E108" s="87"/>
      <c r="F108" s="70"/>
      <c r="G108" s="69"/>
      <c r="H108" s="70"/>
      <c r="I108" s="70"/>
      <c r="J108" s="84"/>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c r="BO108" s="72"/>
    </row>
    <row r="109" spans="1:67" ht="14.25" customHeight="1">
      <c r="A109" s="70"/>
      <c r="B109" s="70"/>
      <c r="C109" s="69"/>
      <c r="D109" s="69"/>
      <c r="E109" s="87"/>
      <c r="F109" s="70"/>
      <c r="G109" s="69"/>
      <c r="H109" s="70"/>
      <c r="I109" s="70"/>
      <c r="J109" s="84"/>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c r="BO109" s="72"/>
    </row>
    <row r="110" spans="1:67" ht="14.25" customHeight="1">
      <c r="A110" s="70"/>
      <c r="B110" s="70"/>
      <c r="C110" s="69"/>
      <c r="D110" s="69"/>
      <c r="E110" s="87"/>
      <c r="F110" s="70"/>
      <c r="G110" s="69"/>
      <c r="H110" s="70"/>
      <c r="I110" s="70"/>
      <c r="J110" s="84"/>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c r="BO110" s="72"/>
    </row>
    <row r="111" spans="1:67" ht="14.25" customHeight="1">
      <c r="A111" s="70"/>
      <c r="B111" s="70"/>
      <c r="C111" s="69"/>
      <c r="D111" s="69"/>
      <c r="E111" s="87"/>
      <c r="F111" s="70"/>
      <c r="G111" s="69"/>
      <c r="H111" s="70"/>
      <c r="I111" s="70"/>
      <c r="J111" s="84"/>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c r="BO111" s="72"/>
    </row>
    <row r="112" spans="1:67" ht="14.25" customHeight="1">
      <c r="A112" s="70"/>
      <c r="B112" s="70"/>
      <c r="C112" s="69"/>
      <c r="D112" s="69"/>
      <c r="E112" s="87"/>
      <c r="F112" s="70"/>
      <c r="G112" s="69"/>
      <c r="H112" s="70"/>
      <c r="I112" s="70"/>
      <c r="J112" s="84"/>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c r="BO112" s="72"/>
    </row>
    <row r="113" spans="1:67" ht="14.25" customHeight="1">
      <c r="A113" s="70"/>
      <c r="B113" s="70"/>
      <c r="C113" s="69"/>
      <c r="D113" s="69"/>
      <c r="E113" s="87"/>
      <c r="F113" s="70"/>
      <c r="G113" s="69"/>
      <c r="H113" s="70"/>
      <c r="I113" s="70"/>
      <c r="J113" s="84"/>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c r="BO113" s="72"/>
    </row>
    <row r="114" spans="1:67" ht="14.25" customHeight="1">
      <c r="A114" s="70"/>
      <c r="B114" s="70"/>
      <c r="C114" s="69"/>
      <c r="D114" s="69"/>
      <c r="E114" s="87"/>
      <c r="F114" s="70"/>
      <c r="G114" s="69"/>
      <c r="H114" s="70"/>
      <c r="I114" s="70"/>
      <c r="J114" s="84"/>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c r="AY114" s="72"/>
      <c r="AZ114" s="72"/>
      <c r="BA114" s="72"/>
      <c r="BB114" s="72"/>
      <c r="BC114" s="72"/>
      <c r="BD114" s="72"/>
      <c r="BE114" s="72"/>
      <c r="BF114" s="72"/>
      <c r="BG114" s="72"/>
      <c r="BH114" s="72"/>
      <c r="BI114" s="72"/>
      <c r="BJ114" s="72"/>
      <c r="BK114" s="72"/>
      <c r="BL114" s="72"/>
      <c r="BM114" s="72"/>
      <c r="BN114" s="72"/>
      <c r="BO114" s="72"/>
    </row>
    <row r="115" spans="1:67" ht="14.25" customHeight="1">
      <c r="A115" s="70"/>
      <c r="B115" s="70"/>
      <c r="C115" s="69"/>
      <c r="D115" s="69"/>
      <c r="E115" s="87"/>
      <c r="F115" s="70"/>
      <c r="G115" s="69"/>
      <c r="H115" s="70"/>
      <c r="I115" s="70"/>
      <c r="J115" s="84"/>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row>
    <row r="116" spans="1:67" ht="14.25" customHeight="1">
      <c r="A116" s="70"/>
      <c r="B116" s="70"/>
      <c r="C116" s="69"/>
      <c r="D116" s="69"/>
      <c r="E116" s="87"/>
      <c r="F116" s="70"/>
      <c r="G116" s="69"/>
      <c r="H116" s="70"/>
      <c r="I116" s="70"/>
      <c r="J116" s="84"/>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row>
    <row r="117" spans="1:67" ht="14.25" customHeight="1">
      <c r="A117" s="70"/>
      <c r="B117" s="70"/>
      <c r="C117" s="69"/>
      <c r="D117" s="69"/>
      <c r="E117" s="87"/>
      <c r="F117" s="70"/>
      <c r="G117" s="69"/>
      <c r="H117" s="70"/>
      <c r="I117" s="70"/>
      <c r="J117" s="84"/>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row>
    <row r="118" spans="1:67" ht="14.25" customHeight="1">
      <c r="A118" s="70"/>
      <c r="B118" s="70"/>
      <c r="C118" s="69"/>
      <c r="D118" s="69"/>
      <c r="E118" s="87"/>
      <c r="F118" s="70"/>
      <c r="G118" s="69"/>
      <c r="H118" s="70"/>
      <c r="I118" s="70"/>
      <c r="J118" s="84"/>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row>
    <row r="119" spans="1:67" ht="14.25" customHeight="1">
      <c r="A119" s="70"/>
      <c r="B119" s="70"/>
      <c r="C119" s="69"/>
      <c r="D119" s="69"/>
      <c r="E119" s="87"/>
      <c r="F119" s="70"/>
      <c r="G119" s="69"/>
      <c r="H119" s="70"/>
      <c r="I119" s="70"/>
      <c r="J119" s="84"/>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row>
    <row r="120" spans="1:67" ht="14.25" customHeight="1">
      <c r="A120" s="70"/>
      <c r="B120" s="70"/>
      <c r="C120" s="69"/>
      <c r="D120" s="69"/>
      <c r="E120" s="87"/>
      <c r="F120" s="70"/>
      <c r="G120" s="69"/>
      <c r="H120" s="70"/>
      <c r="I120" s="70"/>
      <c r="J120" s="84"/>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row>
    <row r="121" spans="1:67" ht="14.25" customHeight="1">
      <c r="A121" s="70"/>
      <c r="B121" s="70"/>
      <c r="C121" s="69"/>
      <c r="D121" s="69"/>
      <c r="E121" s="87"/>
      <c r="F121" s="70"/>
      <c r="G121" s="69"/>
      <c r="H121" s="70"/>
      <c r="I121" s="70"/>
      <c r="J121" s="84"/>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row>
    <row r="122" spans="1:67" ht="14.25" customHeight="1">
      <c r="A122" s="70"/>
      <c r="B122" s="70"/>
      <c r="C122" s="69"/>
      <c r="D122" s="69"/>
      <c r="E122" s="87"/>
      <c r="F122" s="70"/>
      <c r="G122" s="69"/>
      <c r="H122" s="70"/>
      <c r="I122" s="70"/>
      <c r="J122" s="84"/>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row>
    <row r="123" spans="1:67" ht="14.25" customHeight="1">
      <c r="A123" s="70"/>
      <c r="B123" s="70"/>
      <c r="C123" s="69"/>
      <c r="D123" s="69"/>
      <c r="E123" s="87"/>
      <c r="F123" s="70"/>
      <c r="G123" s="69"/>
      <c r="H123" s="70"/>
      <c r="I123" s="70"/>
      <c r="J123" s="84"/>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row>
    <row r="124" spans="1:67" ht="14.25" customHeight="1">
      <c r="A124" s="70"/>
      <c r="B124" s="70"/>
      <c r="C124" s="69"/>
      <c r="D124" s="69"/>
      <c r="E124" s="87"/>
      <c r="F124" s="70"/>
      <c r="G124" s="69"/>
      <c r="H124" s="70"/>
      <c r="I124" s="70"/>
      <c r="J124" s="84"/>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row>
    <row r="125" spans="1:67" ht="14.25" customHeight="1">
      <c r="A125" s="70"/>
      <c r="B125" s="70"/>
      <c r="C125" s="69"/>
      <c r="D125" s="69"/>
      <c r="E125" s="87"/>
      <c r="F125" s="70"/>
      <c r="G125" s="69"/>
      <c r="H125" s="70"/>
      <c r="I125" s="70"/>
      <c r="J125" s="84"/>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row>
    <row r="126" spans="1:67" ht="14.25" customHeight="1">
      <c r="A126" s="70"/>
      <c r="B126" s="70"/>
      <c r="C126" s="69"/>
      <c r="D126" s="69"/>
      <c r="E126" s="87"/>
      <c r="F126" s="70"/>
      <c r="G126" s="69"/>
      <c r="H126" s="70"/>
      <c r="I126" s="70"/>
      <c r="J126" s="84"/>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row>
    <row r="127" spans="1:67" ht="14.25" customHeight="1">
      <c r="A127" s="70"/>
      <c r="B127" s="70"/>
      <c r="C127" s="69"/>
      <c r="D127" s="69"/>
      <c r="E127" s="87"/>
      <c r="F127" s="70"/>
      <c r="G127" s="69"/>
      <c r="H127" s="70"/>
      <c r="I127" s="70"/>
      <c r="J127" s="84"/>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row>
    <row r="128" spans="1:67" ht="14.25" customHeight="1">
      <c r="A128" s="70"/>
      <c r="B128" s="70"/>
      <c r="C128" s="69"/>
      <c r="D128" s="69"/>
      <c r="E128" s="87"/>
      <c r="F128" s="70"/>
      <c r="G128" s="69"/>
      <c r="H128" s="70"/>
      <c r="I128" s="70"/>
      <c r="J128" s="84"/>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row>
    <row r="129" spans="1:67" ht="14.25" customHeight="1">
      <c r="A129" s="70"/>
      <c r="B129" s="70"/>
      <c r="C129" s="69"/>
      <c r="D129" s="69"/>
      <c r="E129" s="87"/>
      <c r="F129" s="70"/>
      <c r="G129" s="69"/>
      <c r="H129" s="70"/>
      <c r="I129" s="70"/>
      <c r="J129" s="84"/>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row>
    <row r="130" spans="1:67" ht="14.25" customHeight="1">
      <c r="A130" s="70"/>
      <c r="B130" s="70"/>
      <c r="C130" s="69"/>
      <c r="D130" s="69"/>
      <c r="E130" s="87"/>
      <c r="F130" s="70"/>
      <c r="G130" s="69"/>
      <c r="H130" s="70"/>
      <c r="I130" s="70"/>
      <c r="J130" s="84"/>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row>
    <row r="131" spans="1:67" ht="14.25" customHeight="1">
      <c r="A131" s="70"/>
      <c r="B131" s="70"/>
      <c r="C131" s="69"/>
      <c r="D131" s="69"/>
      <c r="E131" s="87"/>
      <c r="F131" s="70"/>
      <c r="G131" s="69"/>
      <c r="H131" s="70"/>
      <c r="I131" s="70"/>
      <c r="J131" s="84"/>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row>
    <row r="132" spans="1:67" ht="14.25" customHeight="1">
      <c r="A132" s="70"/>
      <c r="B132" s="70"/>
      <c r="C132" s="69"/>
      <c r="D132" s="69"/>
      <c r="E132" s="87"/>
      <c r="F132" s="70"/>
      <c r="G132" s="69"/>
      <c r="H132" s="70"/>
      <c r="I132" s="70"/>
      <c r="J132" s="84"/>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row>
    <row r="133" spans="1:67" ht="14.25" customHeight="1">
      <c r="A133" s="70"/>
      <c r="B133" s="70"/>
      <c r="C133" s="69"/>
      <c r="D133" s="69"/>
      <c r="E133" s="87"/>
      <c r="F133" s="70"/>
      <c r="G133" s="69"/>
      <c r="H133" s="70"/>
      <c r="I133" s="70"/>
      <c r="J133" s="84"/>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row>
    <row r="134" spans="1:67" ht="14.25" customHeight="1">
      <c r="A134" s="70"/>
      <c r="B134" s="70"/>
      <c r="C134" s="69"/>
      <c r="D134" s="69"/>
      <c r="E134" s="87"/>
      <c r="F134" s="70"/>
      <c r="G134" s="69"/>
      <c r="H134" s="70"/>
      <c r="I134" s="70"/>
      <c r="J134" s="84"/>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row>
    <row r="135" spans="1:67" ht="14.25" customHeight="1">
      <c r="A135" s="70"/>
      <c r="B135" s="70"/>
      <c r="C135" s="69"/>
      <c r="D135" s="69"/>
      <c r="E135" s="87"/>
      <c r="F135" s="70"/>
      <c r="G135" s="69"/>
      <c r="H135" s="70"/>
      <c r="I135" s="70"/>
      <c r="J135" s="84"/>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row>
    <row r="136" spans="1:67" ht="14.25" customHeight="1">
      <c r="A136" s="70"/>
      <c r="B136" s="70"/>
      <c r="C136" s="69"/>
      <c r="D136" s="69"/>
      <c r="E136" s="87"/>
      <c r="F136" s="70"/>
      <c r="G136" s="69"/>
      <c r="H136" s="70"/>
      <c r="I136" s="70"/>
      <c r="J136" s="84"/>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row>
    <row r="137" spans="1:67" ht="14.25" customHeight="1">
      <c r="A137" s="70"/>
      <c r="B137" s="70"/>
      <c r="C137" s="69"/>
      <c r="D137" s="69"/>
      <c r="E137" s="87"/>
      <c r="F137" s="70"/>
      <c r="G137" s="69"/>
      <c r="H137" s="70"/>
      <c r="I137" s="70"/>
      <c r="J137" s="84"/>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row>
    <row r="138" spans="1:67" ht="14.25" customHeight="1">
      <c r="A138" s="70"/>
      <c r="B138" s="70"/>
      <c r="C138" s="69"/>
      <c r="D138" s="69"/>
      <c r="E138" s="87"/>
      <c r="F138" s="70"/>
      <c r="G138" s="69"/>
      <c r="H138" s="70"/>
      <c r="I138" s="70"/>
      <c r="J138" s="84"/>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row>
    <row r="139" spans="1:67" ht="14.25" customHeight="1">
      <c r="A139" s="70"/>
      <c r="B139" s="70"/>
      <c r="C139" s="69"/>
      <c r="D139" s="69"/>
      <c r="E139" s="87"/>
      <c r="F139" s="70"/>
      <c r="G139" s="69"/>
      <c r="H139" s="70"/>
      <c r="I139" s="70"/>
      <c r="J139" s="84"/>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row>
    <row r="140" spans="1:67" ht="14.25" customHeight="1">
      <c r="A140" s="70"/>
      <c r="B140" s="70"/>
      <c r="C140" s="69"/>
      <c r="D140" s="69"/>
      <c r="E140" s="87"/>
      <c r="F140" s="70"/>
      <c r="G140" s="69"/>
      <c r="H140" s="70"/>
      <c r="I140" s="70"/>
      <c r="J140" s="84"/>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row>
    <row r="141" spans="1:67" ht="14.25" customHeight="1">
      <c r="A141" s="70"/>
      <c r="B141" s="70"/>
      <c r="C141" s="69"/>
      <c r="D141" s="69"/>
      <c r="E141" s="87"/>
      <c r="F141" s="70"/>
      <c r="G141" s="69"/>
      <c r="H141" s="70"/>
      <c r="I141" s="70"/>
      <c r="J141" s="84"/>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row>
    <row r="142" spans="1:67" ht="14.25" customHeight="1">
      <c r="A142" s="70"/>
      <c r="B142" s="70"/>
      <c r="C142" s="69"/>
      <c r="D142" s="69"/>
      <c r="E142" s="87"/>
      <c r="F142" s="70"/>
      <c r="G142" s="69"/>
      <c r="H142" s="70"/>
      <c r="I142" s="70"/>
      <c r="J142" s="84"/>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row>
    <row r="143" spans="1:67" ht="14.25" customHeight="1">
      <c r="A143" s="70"/>
      <c r="B143" s="70"/>
      <c r="C143" s="69"/>
      <c r="D143" s="69"/>
      <c r="E143" s="87"/>
      <c r="F143" s="70"/>
      <c r="G143" s="69"/>
      <c r="H143" s="70"/>
      <c r="I143" s="70"/>
      <c r="J143" s="84"/>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row>
    <row r="144" spans="1:67" ht="14.25" customHeight="1">
      <c r="A144" s="70"/>
      <c r="B144" s="70"/>
      <c r="C144" s="69"/>
      <c r="D144" s="69"/>
      <c r="E144" s="87"/>
      <c r="F144" s="70"/>
      <c r="G144" s="69"/>
      <c r="H144" s="70"/>
      <c r="I144" s="70"/>
      <c r="J144" s="84"/>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row>
    <row r="145" spans="1:67" ht="14.25" customHeight="1">
      <c r="A145" s="70"/>
      <c r="B145" s="70"/>
      <c r="C145" s="69"/>
      <c r="D145" s="69"/>
      <c r="E145" s="87"/>
      <c r="F145" s="70"/>
      <c r="G145" s="69"/>
      <c r="H145" s="70"/>
      <c r="I145" s="70"/>
      <c r="J145" s="84"/>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row>
    <row r="146" spans="1:67" ht="14.25" customHeight="1">
      <c r="A146" s="70"/>
      <c r="B146" s="70"/>
      <c r="C146" s="69"/>
      <c r="D146" s="69"/>
      <c r="E146" s="87"/>
      <c r="F146" s="70"/>
      <c r="G146" s="69"/>
      <c r="H146" s="70"/>
      <c r="I146" s="70"/>
      <c r="J146" s="84"/>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row>
    <row r="147" spans="1:67" ht="14.25" customHeight="1">
      <c r="A147" s="70"/>
      <c r="B147" s="70"/>
      <c r="C147" s="69"/>
      <c r="D147" s="69"/>
      <c r="E147" s="87"/>
      <c r="F147" s="70"/>
      <c r="G147" s="69"/>
      <c r="H147" s="70"/>
      <c r="I147" s="70"/>
      <c r="J147" s="84"/>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row>
    <row r="148" spans="1:67" ht="14.25" customHeight="1">
      <c r="A148" s="70"/>
      <c r="B148" s="70"/>
      <c r="C148" s="69"/>
      <c r="D148" s="69"/>
      <c r="E148" s="87"/>
      <c r="F148" s="70"/>
      <c r="G148" s="69"/>
      <c r="H148" s="70"/>
      <c r="I148" s="70"/>
      <c r="J148" s="84"/>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row>
    <row r="149" spans="1:67" ht="14.25" customHeight="1">
      <c r="A149" s="70"/>
      <c r="B149" s="70"/>
      <c r="C149" s="69"/>
      <c r="D149" s="69"/>
      <c r="E149" s="87"/>
      <c r="F149" s="70"/>
      <c r="G149" s="69"/>
      <c r="H149" s="70"/>
      <c r="I149" s="70"/>
      <c r="J149" s="84"/>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row>
    <row r="150" spans="1:67" ht="14.25" customHeight="1">
      <c r="A150" s="70"/>
      <c r="B150" s="70"/>
      <c r="C150" s="69"/>
      <c r="D150" s="69"/>
      <c r="E150" s="87"/>
      <c r="F150" s="70"/>
      <c r="G150" s="69"/>
      <c r="H150" s="70"/>
      <c r="I150" s="70"/>
      <c r="J150" s="84"/>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row>
    <row r="151" spans="1:67" ht="14.25" customHeight="1">
      <c r="A151" s="70"/>
      <c r="B151" s="70"/>
      <c r="C151" s="69"/>
      <c r="D151" s="69"/>
      <c r="E151" s="87"/>
      <c r="F151" s="70"/>
      <c r="G151" s="69"/>
      <c r="H151" s="70"/>
      <c r="I151" s="70"/>
      <c r="J151" s="84"/>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row>
    <row r="152" spans="1:67" ht="14.25" customHeight="1">
      <c r="A152" s="70"/>
      <c r="B152" s="70"/>
      <c r="C152" s="69"/>
      <c r="D152" s="69"/>
      <c r="E152" s="87"/>
      <c r="F152" s="70"/>
      <c r="G152" s="69"/>
      <c r="H152" s="70"/>
      <c r="I152" s="70"/>
      <c r="J152" s="84"/>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row>
    <row r="153" spans="1:67" ht="14.25" customHeight="1">
      <c r="A153" s="70"/>
      <c r="B153" s="70"/>
      <c r="C153" s="69"/>
      <c r="D153" s="69"/>
      <c r="E153" s="87"/>
      <c r="F153" s="70"/>
      <c r="G153" s="69"/>
      <c r="H153" s="70"/>
      <c r="I153" s="70"/>
      <c r="J153" s="84"/>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row>
    <row r="154" spans="1:67" ht="14.25" customHeight="1">
      <c r="A154" s="70"/>
      <c r="B154" s="70"/>
      <c r="C154" s="69"/>
      <c r="D154" s="69"/>
      <c r="E154" s="87"/>
      <c r="F154" s="70"/>
      <c r="G154" s="69"/>
      <c r="H154" s="70"/>
      <c r="I154" s="70"/>
      <c r="J154" s="84"/>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row>
    <row r="155" spans="1:67" ht="14.25" customHeight="1">
      <c r="A155" s="70"/>
      <c r="B155" s="70"/>
      <c r="C155" s="69"/>
      <c r="D155" s="69"/>
      <c r="E155" s="87"/>
      <c r="F155" s="70"/>
      <c r="G155" s="69"/>
      <c r="H155" s="70"/>
      <c r="I155" s="70"/>
      <c r="J155" s="84"/>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row>
    <row r="156" spans="1:67" ht="14.25" customHeight="1">
      <c r="A156" s="70"/>
      <c r="B156" s="70"/>
      <c r="C156" s="69"/>
      <c r="D156" s="69"/>
      <c r="E156" s="87"/>
      <c r="F156" s="70"/>
      <c r="G156" s="69"/>
      <c r="H156" s="70"/>
      <c r="I156" s="70"/>
      <c r="J156" s="84"/>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row>
    <row r="157" spans="1:67" ht="14.25" customHeight="1">
      <c r="A157" s="70"/>
      <c r="B157" s="70"/>
      <c r="C157" s="69"/>
      <c r="D157" s="69"/>
      <c r="E157" s="87"/>
      <c r="F157" s="70"/>
      <c r="G157" s="69"/>
      <c r="H157" s="70"/>
      <c r="I157" s="70"/>
      <c r="J157" s="84"/>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row>
    <row r="158" spans="1:67" ht="14.25" customHeight="1">
      <c r="A158" s="70"/>
      <c r="B158" s="70"/>
      <c r="C158" s="69"/>
      <c r="D158" s="69"/>
      <c r="E158" s="87"/>
      <c r="F158" s="70"/>
      <c r="G158" s="69"/>
      <c r="H158" s="70"/>
      <c r="I158" s="70"/>
      <c r="J158" s="84"/>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row>
    <row r="159" spans="1:67" ht="14.25" customHeight="1">
      <c r="A159" s="70"/>
      <c r="B159" s="70"/>
      <c r="C159" s="69"/>
      <c r="D159" s="69"/>
      <c r="E159" s="87"/>
      <c r="F159" s="70"/>
      <c r="G159" s="69"/>
      <c r="H159" s="70"/>
      <c r="I159" s="70"/>
      <c r="J159" s="84"/>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row>
    <row r="160" spans="1:67" ht="14.25" customHeight="1">
      <c r="A160" s="70"/>
      <c r="B160" s="70"/>
      <c r="C160" s="69"/>
      <c r="D160" s="69"/>
      <c r="E160" s="87"/>
      <c r="F160" s="70"/>
      <c r="G160" s="69"/>
      <c r="H160" s="70"/>
      <c r="I160" s="70"/>
      <c r="J160" s="84"/>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row>
    <row r="161" spans="1:67" ht="14.25" customHeight="1">
      <c r="A161" s="70"/>
      <c r="B161" s="70"/>
      <c r="C161" s="69"/>
      <c r="D161" s="69"/>
      <c r="E161" s="87"/>
      <c r="F161" s="70"/>
      <c r="G161" s="69"/>
      <c r="H161" s="70"/>
      <c r="I161" s="70"/>
      <c r="J161" s="84"/>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row>
    <row r="162" spans="1:67" ht="14.25" customHeight="1">
      <c r="A162" s="70"/>
      <c r="B162" s="70"/>
      <c r="C162" s="69"/>
      <c r="D162" s="69"/>
      <c r="E162" s="87"/>
      <c r="F162" s="70"/>
      <c r="G162" s="69"/>
      <c r="H162" s="70"/>
      <c r="I162" s="70"/>
      <c r="J162" s="84"/>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row>
    <row r="163" spans="1:67" ht="14.25" customHeight="1">
      <c r="A163" s="70"/>
      <c r="B163" s="70"/>
      <c r="C163" s="69"/>
      <c r="D163" s="69"/>
      <c r="E163" s="87"/>
      <c r="F163" s="70"/>
      <c r="G163" s="69"/>
      <c r="H163" s="70"/>
      <c r="I163" s="70"/>
      <c r="J163" s="84"/>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row>
    <row r="164" spans="1:67" ht="14.25" customHeight="1">
      <c r="A164" s="70"/>
      <c r="B164" s="70"/>
      <c r="C164" s="69"/>
      <c r="D164" s="69"/>
      <c r="E164" s="87"/>
      <c r="F164" s="70"/>
      <c r="G164" s="69"/>
      <c r="H164" s="70"/>
      <c r="I164" s="70"/>
      <c r="J164" s="84"/>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row>
    <row r="165" spans="1:67" ht="14.25" customHeight="1">
      <c r="A165" s="70"/>
      <c r="B165" s="70"/>
      <c r="C165" s="69"/>
      <c r="D165" s="69"/>
      <c r="E165" s="87"/>
      <c r="F165" s="70"/>
      <c r="G165" s="69"/>
      <c r="H165" s="70"/>
      <c r="I165" s="70"/>
      <c r="J165" s="84"/>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row>
    <row r="166" spans="1:67" ht="14.25" customHeight="1">
      <c r="A166" s="70"/>
      <c r="B166" s="70"/>
      <c r="C166" s="69"/>
      <c r="D166" s="69"/>
      <c r="E166" s="87"/>
      <c r="F166" s="70"/>
      <c r="G166" s="69"/>
      <c r="H166" s="70"/>
      <c r="I166" s="70"/>
      <c r="J166" s="84"/>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row>
    <row r="167" spans="1:67" ht="14.25" customHeight="1">
      <c r="A167" s="70"/>
      <c r="B167" s="70"/>
      <c r="C167" s="69"/>
      <c r="D167" s="69"/>
      <c r="E167" s="87"/>
      <c r="F167" s="70"/>
      <c r="G167" s="69"/>
      <c r="H167" s="70"/>
      <c r="I167" s="70"/>
      <c r="J167" s="84"/>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row>
    <row r="168" spans="1:67" ht="14.25" customHeight="1">
      <c r="A168" s="70"/>
      <c r="B168" s="70"/>
      <c r="C168" s="69"/>
      <c r="D168" s="69"/>
      <c r="E168" s="87"/>
      <c r="F168" s="70"/>
      <c r="G168" s="69"/>
      <c r="H168" s="70"/>
      <c r="I168" s="70"/>
      <c r="J168" s="84"/>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c r="BC168" s="72"/>
      <c r="BD168" s="72"/>
      <c r="BE168" s="72"/>
      <c r="BF168" s="72"/>
      <c r="BG168" s="72"/>
      <c r="BH168" s="72"/>
      <c r="BI168" s="72"/>
      <c r="BJ168" s="72"/>
      <c r="BK168" s="72"/>
      <c r="BL168" s="72"/>
      <c r="BM168" s="72"/>
      <c r="BN168" s="72"/>
      <c r="BO168" s="72"/>
    </row>
    <row r="169" spans="1:67" ht="14.25" customHeight="1">
      <c r="A169" s="70"/>
      <c r="B169" s="70"/>
      <c r="C169" s="69"/>
      <c r="D169" s="69"/>
      <c r="E169" s="87"/>
      <c r="F169" s="70"/>
      <c r="G169" s="69"/>
      <c r="H169" s="70"/>
      <c r="I169" s="70"/>
      <c r="J169" s="84"/>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row>
    <row r="170" spans="1:67" ht="14.25" customHeight="1">
      <c r="A170" s="70"/>
      <c r="B170" s="70"/>
      <c r="C170" s="69"/>
      <c r="D170" s="69"/>
      <c r="E170" s="87"/>
      <c r="F170" s="70"/>
      <c r="G170" s="69"/>
      <c r="H170" s="70"/>
      <c r="I170" s="70"/>
      <c r="J170" s="84"/>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row>
    <row r="171" spans="1:67" ht="14.25" customHeight="1">
      <c r="A171" s="70"/>
      <c r="B171" s="70"/>
      <c r="C171" s="69"/>
      <c r="D171" s="69"/>
      <c r="E171" s="87"/>
      <c r="F171" s="70"/>
      <c r="G171" s="69"/>
      <c r="H171" s="70"/>
      <c r="I171" s="70"/>
      <c r="J171" s="84"/>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row>
    <row r="172" spans="1:67" ht="14.25" customHeight="1">
      <c r="A172" s="70"/>
      <c r="B172" s="70"/>
      <c r="C172" s="69"/>
      <c r="D172" s="69"/>
      <c r="E172" s="87"/>
      <c r="F172" s="70"/>
      <c r="G172" s="69"/>
      <c r="H172" s="70"/>
      <c r="I172" s="70"/>
      <c r="J172" s="84"/>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row>
    <row r="173" spans="1:67" ht="14.25" customHeight="1">
      <c r="A173" s="70"/>
      <c r="B173" s="70"/>
      <c r="C173" s="69"/>
      <c r="D173" s="69"/>
      <c r="E173" s="87"/>
      <c r="F173" s="70"/>
      <c r="G173" s="69"/>
      <c r="H173" s="70"/>
      <c r="I173" s="70"/>
      <c r="J173" s="84"/>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row>
    <row r="174" spans="1:67" ht="14.25" customHeight="1">
      <c r="A174" s="70"/>
      <c r="B174" s="70"/>
      <c r="C174" s="69"/>
      <c r="D174" s="69"/>
      <c r="E174" s="87"/>
      <c r="F174" s="70"/>
      <c r="G174" s="69"/>
      <c r="H174" s="70"/>
      <c r="I174" s="70"/>
      <c r="J174" s="84"/>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row>
    <row r="175" spans="1:67" ht="14.25" customHeight="1">
      <c r="A175" s="70"/>
      <c r="B175" s="70"/>
      <c r="C175" s="69"/>
      <c r="D175" s="69"/>
      <c r="E175" s="87"/>
      <c r="F175" s="70"/>
      <c r="G175" s="69"/>
      <c r="H175" s="70"/>
      <c r="I175" s="70"/>
      <c r="J175" s="84"/>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row>
    <row r="176" spans="1:67" ht="14.25" customHeight="1">
      <c r="A176" s="70"/>
      <c r="B176" s="70"/>
      <c r="C176" s="69"/>
      <c r="D176" s="69"/>
      <c r="E176" s="87"/>
      <c r="F176" s="70"/>
      <c r="G176" s="69"/>
      <c r="H176" s="70"/>
      <c r="I176" s="70"/>
      <c r="J176" s="84"/>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row>
    <row r="177" spans="1:67" ht="14.25" customHeight="1">
      <c r="A177" s="70"/>
      <c r="B177" s="70"/>
      <c r="C177" s="69"/>
      <c r="D177" s="69"/>
      <c r="E177" s="87"/>
      <c r="F177" s="70"/>
      <c r="G177" s="69"/>
      <c r="H177" s="70"/>
      <c r="I177" s="70"/>
      <c r="J177" s="84"/>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row>
    <row r="178" spans="1:67" ht="14.25" customHeight="1">
      <c r="A178" s="70"/>
      <c r="B178" s="70"/>
      <c r="C178" s="69"/>
      <c r="D178" s="69"/>
      <c r="E178" s="87"/>
      <c r="F178" s="70"/>
      <c r="G178" s="69"/>
      <c r="H178" s="70"/>
      <c r="I178" s="70"/>
      <c r="J178" s="84"/>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row>
    <row r="179" spans="1:67" ht="14.25" customHeight="1">
      <c r="A179" s="70"/>
      <c r="B179" s="70"/>
      <c r="C179" s="69"/>
      <c r="D179" s="69"/>
      <c r="E179" s="87"/>
      <c r="F179" s="70"/>
      <c r="G179" s="69"/>
      <c r="H179" s="70"/>
      <c r="I179" s="70"/>
      <c r="J179" s="84"/>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row>
    <row r="180" spans="1:67" ht="14.25" customHeight="1">
      <c r="A180" s="70"/>
      <c r="B180" s="70"/>
      <c r="C180" s="69"/>
      <c r="D180" s="69"/>
      <c r="E180" s="87"/>
      <c r="F180" s="70"/>
      <c r="G180" s="69"/>
      <c r="H180" s="70"/>
      <c r="I180" s="70"/>
      <c r="J180" s="84"/>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row>
    <row r="181" spans="1:67" ht="14.25" customHeight="1">
      <c r="A181" s="70"/>
      <c r="B181" s="70"/>
      <c r="C181" s="69"/>
      <c r="D181" s="69"/>
      <c r="E181" s="87"/>
      <c r="F181" s="70"/>
      <c r="G181" s="69"/>
      <c r="H181" s="70"/>
      <c r="I181" s="70"/>
      <c r="J181" s="84"/>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c r="BC181" s="72"/>
      <c r="BD181" s="72"/>
      <c r="BE181" s="72"/>
      <c r="BF181" s="72"/>
      <c r="BG181" s="72"/>
      <c r="BH181" s="72"/>
      <c r="BI181" s="72"/>
      <c r="BJ181" s="72"/>
      <c r="BK181" s="72"/>
      <c r="BL181" s="72"/>
      <c r="BM181" s="72"/>
      <c r="BN181" s="72"/>
      <c r="BO181" s="72"/>
    </row>
    <row r="182" spans="1:67" ht="14.25" customHeight="1">
      <c r="A182" s="70"/>
      <c r="B182" s="70"/>
      <c r="C182" s="69"/>
      <c r="D182" s="69"/>
      <c r="E182" s="87"/>
      <c r="F182" s="70"/>
      <c r="G182" s="69"/>
      <c r="H182" s="70"/>
      <c r="I182" s="70"/>
      <c r="J182" s="84"/>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c r="BC182" s="72"/>
      <c r="BD182" s="72"/>
      <c r="BE182" s="72"/>
      <c r="BF182" s="72"/>
      <c r="BG182" s="72"/>
      <c r="BH182" s="72"/>
      <c r="BI182" s="72"/>
      <c r="BJ182" s="72"/>
      <c r="BK182" s="72"/>
      <c r="BL182" s="72"/>
      <c r="BM182" s="72"/>
      <c r="BN182" s="72"/>
      <c r="BO182" s="72"/>
    </row>
    <row r="183" spans="1:67" ht="14.25" customHeight="1">
      <c r="A183" s="70"/>
      <c r="B183" s="70"/>
      <c r="C183" s="69"/>
      <c r="D183" s="69"/>
      <c r="E183" s="87"/>
      <c r="F183" s="70"/>
      <c r="G183" s="69"/>
      <c r="H183" s="70"/>
      <c r="I183" s="70"/>
      <c r="J183" s="84"/>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row>
    <row r="184" spans="1:67" ht="14.25" customHeight="1">
      <c r="A184" s="70"/>
      <c r="B184" s="70"/>
      <c r="C184" s="69"/>
      <c r="D184" s="69"/>
      <c r="E184" s="87"/>
      <c r="F184" s="70"/>
      <c r="G184" s="69"/>
      <c r="H184" s="70"/>
      <c r="I184" s="70"/>
      <c r="J184" s="84"/>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row>
    <row r="185" spans="1:67" ht="14.25" customHeight="1">
      <c r="A185" s="70"/>
      <c r="B185" s="70"/>
      <c r="C185" s="69"/>
      <c r="D185" s="69"/>
      <c r="E185" s="87"/>
      <c r="F185" s="70"/>
      <c r="G185" s="69"/>
      <c r="H185" s="70"/>
      <c r="I185" s="70"/>
      <c r="J185" s="84"/>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c r="BC185" s="72"/>
      <c r="BD185" s="72"/>
      <c r="BE185" s="72"/>
      <c r="BF185" s="72"/>
      <c r="BG185" s="72"/>
      <c r="BH185" s="72"/>
      <c r="BI185" s="72"/>
      <c r="BJ185" s="72"/>
      <c r="BK185" s="72"/>
      <c r="BL185" s="72"/>
      <c r="BM185" s="72"/>
      <c r="BN185" s="72"/>
      <c r="BO185" s="72"/>
    </row>
    <row r="186" spans="1:67" ht="14.25" customHeight="1">
      <c r="A186" s="70"/>
      <c r="B186" s="70"/>
      <c r="C186" s="69"/>
      <c r="D186" s="69"/>
      <c r="E186" s="87"/>
      <c r="F186" s="70"/>
      <c r="G186" s="69"/>
      <c r="H186" s="70"/>
      <c r="I186" s="70"/>
      <c r="J186" s="84"/>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c r="BC186" s="72"/>
      <c r="BD186" s="72"/>
      <c r="BE186" s="72"/>
      <c r="BF186" s="72"/>
      <c r="BG186" s="72"/>
      <c r="BH186" s="72"/>
      <c r="BI186" s="72"/>
      <c r="BJ186" s="72"/>
      <c r="BK186" s="72"/>
      <c r="BL186" s="72"/>
      <c r="BM186" s="72"/>
      <c r="BN186" s="72"/>
      <c r="BO186" s="72"/>
    </row>
    <row r="187" spans="1:67" ht="14.25" customHeight="1">
      <c r="A187" s="70"/>
      <c r="B187" s="70"/>
      <c r="C187" s="69"/>
      <c r="D187" s="69"/>
      <c r="E187" s="87"/>
      <c r="F187" s="70"/>
      <c r="G187" s="69"/>
      <c r="H187" s="70"/>
      <c r="I187" s="70"/>
      <c r="J187" s="84"/>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row>
    <row r="188" spans="1:67" ht="14.25" customHeight="1">
      <c r="A188" s="70"/>
      <c r="B188" s="70"/>
      <c r="C188" s="69"/>
      <c r="D188" s="69"/>
      <c r="E188" s="87"/>
      <c r="F188" s="70"/>
      <c r="G188" s="69"/>
      <c r="H188" s="70"/>
      <c r="I188" s="70"/>
      <c r="J188" s="84"/>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row>
    <row r="189" spans="1:67" ht="14.25" customHeight="1">
      <c r="A189" s="70"/>
      <c r="B189" s="70"/>
      <c r="C189" s="69"/>
      <c r="D189" s="69"/>
      <c r="E189" s="87"/>
      <c r="F189" s="70"/>
      <c r="G189" s="69"/>
      <c r="H189" s="70"/>
      <c r="I189" s="70"/>
      <c r="J189" s="84"/>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c r="BC189" s="72"/>
      <c r="BD189" s="72"/>
      <c r="BE189" s="72"/>
      <c r="BF189" s="72"/>
      <c r="BG189" s="72"/>
      <c r="BH189" s="72"/>
      <c r="BI189" s="72"/>
      <c r="BJ189" s="72"/>
      <c r="BK189" s="72"/>
      <c r="BL189" s="72"/>
      <c r="BM189" s="72"/>
      <c r="BN189" s="72"/>
      <c r="BO189" s="72"/>
    </row>
    <row r="190" spans="1:67" ht="14.25" customHeight="1">
      <c r="A190" s="70"/>
      <c r="B190" s="70"/>
      <c r="C190" s="69"/>
      <c r="D190" s="69"/>
      <c r="E190" s="87"/>
      <c r="F190" s="70"/>
      <c r="G190" s="69"/>
      <c r="H190" s="70"/>
      <c r="I190" s="70"/>
      <c r="J190" s="84"/>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c r="BC190" s="72"/>
      <c r="BD190" s="72"/>
      <c r="BE190" s="72"/>
      <c r="BF190" s="72"/>
      <c r="BG190" s="72"/>
      <c r="BH190" s="72"/>
      <c r="BI190" s="72"/>
      <c r="BJ190" s="72"/>
      <c r="BK190" s="72"/>
      <c r="BL190" s="72"/>
      <c r="BM190" s="72"/>
      <c r="BN190" s="72"/>
      <c r="BO190" s="72"/>
    </row>
    <row r="191" spans="1:67" ht="14.25" customHeight="1">
      <c r="A191" s="70"/>
      <c r="B191" s="70"/>
      <c r="C191" s="69"/>
      <c r="D191" s="69"/>
      <c r="E191" s="87"/>
      <c r="F191" s="70"/>
      <c r="G191" s="69"/>
      <c r="H191" s="70"/>
      <c r="I191" s="70"/>
      <c r="J191" s="84"/>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row>
    <row r="192" spans="1:67" ht="14.25" customHeight="1">
      <c r="A192" s="70"/>
      <c r="B192" s="70"/>
      <c r="C192" s="69"/>
      <c r="D192" s="69"/>
      <c r="E192" s="87"/>
      <c r="F192" s="70"/>
      <c r="G192" s="69"/>
      <c r="H192" s="70"/>
      <c r="I192" s="70"/>
      <c r="J192" s="84"/>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c r="BC192" s="72"/>
      <c r="BD192" s="72"/>
      <c r="BE192" s="72"/>
      <c r="BF192" s="72"/>
      <c r="BG192" s="72"/>
      <c r="BH192" s="72"/>
      <c r="BI192" s="72"/>
      <c r="BJ192" s="72"/>
      <c r="BK192" s="72"/>
      <c r="BL192" s="72"/>
      <c r="BM192" s="72"/>
      <c r="BN192" s="72"/>
      <c r="BO192" s="72"/>
    </row>
    <row r="193" spans="1:67" ht="14.25" customHeight="1">
      <c r="A193" s="70"/>
      <c r="B193" s="70"/>
      <c r="C193" s="69"/>
      <c r="D193" s="69"/>
      <c r="E193" s="87"/>
      <c r="F193" s="70"/>
      <c r="G193" s="69"/>
      <c r="H193" s="70"/>
      <c r="I193" s="70"/>
      <c r="J193" s="84"/>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c r="BC193" s="72"/>
      <c r="BD193" s="72"/>
      <c r="BE193" s="72"/>
      <c r="BF193" s="72"/>
      <c r="BG193" s="72"/>
      <c r="BH193" s="72"/>
      <c r="BI193" s="72"/>
      <c r="BJ193" s="72"/>
      <c r="BK193" s="72"/>
      <c r="BL193" s="72"/>
      <c r="BM193" s="72"/>
      <c r="BN193" s="72"/>
      <c r="BO193" s="72"/>
    </row>
    <row r="194" spans="1:67" ht="14.25" customHeight="1">
      <c r="A194" s="70"/>
      <c r="B194" s="70"/>
      <c r="C194" s="69"/>
      <c r="D194" s="69"/>
      <c r="E194" s="87"/>
      <c r="F194" s="70"/>
      <c r="G194" s="69"/>
      <c r="H194" s="70"/>
      <c r="I194" s="70"/>
      <c r="J194" s="84"/>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c r="BC194" s="72"/>
      <c r="BD194" s="72"/>
      <c r="BE194" s="72"/>
      <c r="BF194" s="72"/>
      <c r="BG194" s="72"/>
      <c r="BH194" s="72"/>
      <c r="BI194" s="72"/>
      <c r="BJ194" s="72"/>
      <c r="BK194" s="72"/>
      <c r="BL194" s="72"/>
      <c r="BM194" s="72"/>
      <c r="BN194" s="72"/>
      <c r="BO194" s="72"/>
    </row>
    <row r="195" spans="1:67" ht="14.25" customHeight="1">
      <c r="A195" s="70"/>
      <c r="B195" s="70"/>
      <c r="C195" s="69"/>
      <c r="D195" s="69"/>
      <c r="E195" s="87"/>
      <c r="F195" s="70"/>
      <c r="G195" s="69"/>
      <c r="H195" s="70"/>
      <c r="I195" s="70"/>
      <c r="J195" s="84"/>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row>
    <row r="196" spans="1:67" ht="14.25" customHeight="1">
      <c r="A196" s="70"/>
      <c r="B196" s="70"/>
      <c r="C196" s="69"/>
      <c r="D196" s="69"/>
      <c r="E196" s="87"/>
      <c r="F196" s="70"/>
      <c r="G196" s="69"/>
      <c r="H196" s="70"/>
      <c r="I196" s="70"/>
      <c r="J196" s="84"/>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c r="BC196" s="72"/>
      <c r="BD196" s="72"/>
      <c r="BE196" s="72"/>
      <c r="BF196" s="72"/>
      <c r="BG196" s="72"/>
      <c r="BH196" s="72"/>
      <c r="BI196" s="72"/>
      <c r="BJ196" s="72"/>
      <c r="BK196" s="72"/>
      <c r="BL196" s="72"/>
      <c r="BM196" s="72"/>
      <c r="BN196" s="72"/>
      <c r="BO196" s="72"/>
    </row>
    <row r="197" spans="1:67" ht="14.25" customHeight="1">
      <c r="A197" s="70"/>
      <c r="B197" s="70"/>
      <c r="C197" s="69"/>
      <c r="D197" s="69"/>
      <c r="E197" s="87"/>
      <c r="F197" s="70"/>
      <c r="G197" s="69"/>
      <c r="H197" s="70"/>
      <c r="I197" s="70"/>
      <c r="J197" s="84"/>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c r="BC197" s="72"/>
      <c r="BD197" s="72"/>
      <c r="BE197" s="72"/>
      <c r="BF197" s="72"/>
      <c r="BG197" s="72"/>
      <c r="BH197" s="72"/>
      <c r="BI197" s="72"/>
      <c r="BJ197" s="72"/>
      <c r="BK197" s="72"/>
      <c r="BL197" s="72"/>
      <c r="BM197" s="72"/>
      <c r="BN197" s="72"/>
      <c r="BO197" s="72"/>
    </row>
    <row r="198" spans="1:67" ht="14.25" customHeight="1">
      <c r="A198" s="70"/>
      <c r="B198" s="70"/>
      <c r="C198" s="69"/>
      <c r="D198" s="69"/>
      <c r="E198" s="87"/>
      <c r="F198" s="70"/>
      <c r="G198" s="69"/>
      <c r="H198" s="70"/>
      <c r="I198" s="70"/>
      <c r="J198" s="84"/>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c r="BC198" s="72"/>
      <c r="BD198" s="72"/>
      <c r="BE198" s="72"/>
      <c r="BF198" s="72"/>
      <c r="BG198" s="72"/>
      <c r="BH198" s="72"/>
      <c r="BI198" s="72"/>
      <c r="BJ198" s="72"/>
      <c r="BK198" s="72"/>
      <c r="BL198" s="72"/>
      <c r="BM198" s="72"/>
      <c r="BN198" s="72"/>
      <c r="BO198" s="72"/>
    </row>
    <row r="199" spans="1:67" ht="14.25" customHeight="1">
      <c r="A199" s="70"/>
      <c r="B199" s="70"/>
      <c r="C199" s="69"/>
      <c r="D199" s="69"/>
      <c r="E199" s="87"/>
      <c r="F199" s="70"/>
      <c r="G199" s="69"/>
      <c r="H199" s="70"/>
      <c r="I199" s="70"/>
      <c r="J199" s="84"/>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c r="BC199" s="72"/>
      <c r="BD199" s="72"/>
      <c r="BE199" s="72"/>
      <c r="BF199" s="72"/>
      <c r="BG199" s="72"/>
      <c r="BH199" s="72"/>
      <c r="BI199" s="72"/>
      <c r="BJ199" s="72"/>
      <c r="BK199" s="72"/>
      <c r="BL199" s="72"/>
      <c r="BM199" s="72"/>
      <c r="BN199" s="72"/>
      <c r="BO199" s="72"/>
    </row>
    <row r="200" spans="1:67" ht="14.25" customHeight="1">
      <c r="A200" s="70"/>
      <c r="B200" s="70"/>
      <c r="C200" s="69"/>
      <c r="D200" s="69"/>
      <c r="E200" s="87"/>
      <c r="F200" s="70"/>
      <c r="G200" s="69"/>
      <c r="H200" s="70"/>
      <c r="I200" s="70"/>
      <c r="J200" s="84"/>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row>
    <row r="201" spans="1:67" ht="14.25" customHeight="1">
      <c r="A201" s="70"/>
      <c r="B201" s="70"/>
      <c r="C201" s="69"/>
      <c r="D201" s="69"/>
      <c r="E201" s="87"/>
      <c r="F201" s="70"/>
      <c r="G201" s="69"/>
      <c r="H201" s="70"/>
      <c r="I201" s="70"/>
      <c r="J201" s="84"/>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c r="BC201" s="72"/>
      <c r="BD201" s="72"/>
      <c r="BE201" s="72"/>
      <c r="BF201" s="72"/>
      <c r="BG201" s="72"/>
      <c r="BH201" s="72"/>
      <c r="BI201" s="72"/>
      <c r="BJ201" s="72"/>
      <c r="BK201" s="72"/>
      <c r="BL201" s="72"/>
      <c r="BM201" s="72"/>
      <c r="BN201" s="72"/>
      <c r="BO201" s="72"/>
    </row>
    <row r="202" spans="1:67" ht="14.25" customHeight="1">
      <c r="A202" s="70"/>
      <c r="B202" s="70"/>
      <c r="C202" s="69"/>
      <c r="D202" s="69"/>
      <c r="E202" s="87"/>
      <c r="F202" s="70"/>
      <c r="G202" s="69"/>
      <c r="H202" s="70"/>
      <c r="I202" s="70"/>
      <c r="J202" s="84"/>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72"/>
      <c r="AO202" s="72"/>
      <c r="AP202" s="72"/>
      <c r="AQ202" s="72"/>
      <c r="AR202" s="72"/>
      <c r="AS202" s="72"/>
      <c r="AT202" s="72"/>
      <c r="AU202" s="72"/>
      <c r="AV202" s="72"/>
      <c r="AW202" s="72"/>
      <c r="AX202" s="72"/>
      <c r="AY202" s="72"/>
      <c r="AZ202" s="72"/>
      <c r="BA202" s="72"/>
      <c r="BB202" s="72"/>
      <c r="BC202" s="72"/>
      <c r="BD202" s="72"/>
      <c r="BE202" s="72"/>
      <c r="BF202" s="72"/>
      <c r="BG202" s="72"/>
      <c r="BH202" s="72"/>
      <c r="BI202" s="72"/>
      <c r="BJ202" s="72"/>
      <c r="BK202" s="72"/>
      <c r="BL202" s="72"/>
      <c r="BM202" s="72"/>
      <c r="BN202" s="72"/>
      <c r="BO202" s="72"/>
    </row>
    <row r="203" spans="1:67" ht="14.25" customHeight="1">
      <c r="A203" s="70"/>
      <c r="B203" s="70"/>
      <c r="C203" s="69"/>
      <c r="D203" s="69"/>
      <c r="E203" s="87"/>
      <c r="F203" s="70"/>
      <c r="G203" s="69"/>
      <c r="H203" s="70"/>
      <c r="I203" s="70"/>
      <c r="J203" s="84"/>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c r="AK203" s="72"/>
      <c r="AL203" s="72"/>
      <c r="AM203" s="72"/>
      <c r="AN203" s="72"/>
      <c r="AO203" s="72"/>
      <c r="AP203" s="72"/>
      <c r="AQ203" s="72"/>
      <c r="AR203" s="72"/>
      <c r="AS203" s="72"/>
      <c r="AT203" s="72"/>
      <c r="AU203" s="72"/>
      <c r="AV203" s="72"/>
      <c r="AW203" s="72"/>
      <c r="AX203" s="72"/>
      <c r="AY203" s="72"/>
      <c r="AZ203" s="72"/>
      <c r="BA203" s="72"/>
      <c r="BB203" s="72"/>
      <c r="BC203" s="72"/>
      <c r="BD203" s="72"/>
      <c r="BE203" s="72"/>
      <c r="BF203" s="72"/>
      <c r="BG203" s="72"/>
      <c r="BH203" s="72"/>
      <c r="BI203" s="72"/>
      <c r="BJ203" s="72"/>
      <c r="BK203" s="72"/>
      <c r="BL203" s="72"/>
      <c r="BM203" s="72"/>
      <c r="BN203" s="72"/>
      <c r="BO203" s="72"/>
    </row>
    <row r="204" spans="1:67" ht="14.25" customHeight="1">
      <c r="A204" s="70"/>
      <c r="B204" s="70"/>
      <c r="C204" s="69"/>
      <c r="D204" s="69"/>
      <c r="E204" s="87"/>
      <c r="F204" s="70"/>
      <c r="G204" s="69"/>
      <c r="H204" s="70"/>
      <c r="I204" s="70"/>
      <c r="J204" s="84"/>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72"/>
      <c r="AO204" s="72"/>
      <c r="AP204" s="72"/>
      <c r="AQ204" s="72"/>
      <c r="AR204" s="72"/>
      <c r="AS204" s="72"/>
      <c r="AT204" s="72"/>
      <c r="AU204" s="72"/>
      <c r="AV204" s="72"/>
      <c r="AW204" s="72"/>
      <c r="AX204" s="72"/>
      <c r="AY204" s="72"/>
      <c r="AZ204" s="72"/>
      <c r="BA204" s="72"/>
      <c r="BB204" s="72"/>
      <c r="BC204" s="72"/>
      <c r="BD204" s="72"/>
      <c r="BE204" s="72"/>
      <c r="BF204" s="72"/>
      <c r="BG204" s="72"/>
      <c r="BH204" s="72"/>
      <c r="BI204" s="72"/>
      <c r="BJ204" s="72"/>
      <c r="BK204" s="72"/>
      <c r="BL204" s="72"/>
      <c r="BM204" s="72"/>
      <c r="BN204" s="72"/>
      <c r="BO204" s="72"/>
    </row>
    <row r="205" spans="1:67" ht="14.25" customHeight="1">
      <c r="A205" s="70"/>
      <c r="B205" s="70"/>
      <c r="C205" s="69"/>
      <c r="D205" s="69"/>
      <c r="E205" s="87"/>
      <c r="F205" s="70"/>
      <c r="G205" s="69"/>
      <c r="H205" s="70"/>
      <c r="I205" s="70"/>
      <c r="J205" s="84"/>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c r="AK205" s="72"/>
      <c r="AL205" s="72"/>
      <c r="AM205" s="72"/>
      <c r="AN205" s="72"/>
      <c r="AO205" s="72"/>
      <c r="AP205" s="72"/>
      <c r="AQ205" s="72"/>
      <c r="AR205" s="72"/>
      <c r="AS205" s="72"/>
      <c r="AT205" s="72"/>
      <c r="AU205" s="72"/>
      <c r="AV205" s="72"/>
      <c r="AW205" s="72"/>
      <c r="AX205" s="72"/>
      <c r="AY205" s="72"/>
      <c r="AZ205" s="72"/>
      <c r="BA205" s="72"/>
      <c r="BB205" s="72"/>
      <c r="BC205" s="72"/>
      <c r="BD205" s="72"/>
      <c r="BE205" s="72"/>
      <c r="BF205" s="72"/>
      <c r="BG205" s="72"/>
      <c r="BH205" s="72"/>
      <c r="BI205" s="72"/>
      <c r="BJ205" s="72"/>
      <c r="BK205" s="72"/>
      <c r="BL205" s="72"/>
      <c r="BM205" s="72"/>
      <c r="BN205" s="72"/>
      <c r="BO205" s="72"/>
    </row>
    <row r="206" spans="1:67" ht="14.25" customHeight="1">
      <c r="A206" s="70"/>
      <c r="B206" s="70"/>
      <c r="C206" s="69"/>
      <c r="D206" s="69"/>
      <c r="E206" s="87"/>
      <c r="F206" s="70"/>
      <c r="G206" s="69"/>
      <c r="H206" s="70"/>
      <c r="I206" s="70"/>
      <c r="J206" s="84"/>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c r="AK206" s="72"/>
      <c r="AL206" s="72"/>
      <c r="AM206" s="72"/>
      <c r="AN206" s="72"/>
      <c r="AO206" s="72"/>
      <c r="AP206" s="72"/>
      <c r="AQ206" s="72"/>
      <c r="AR206" s="72"/>
      <c r="AS206" s="72"/>
      <c r="AT206" s="72"/>
      <c r="AU206" s="72"/>
      <c r="AV206" s="72"/>
      <c r="AW206" s="72"/>
      <c r="AX206" s="72"/>
      <c r="AY206" s="72"/>
      <c r="AZ206" s="72"/>
      <c r="BA206" s="72"/>
      <c r="BB206" s="72"/>
      <c r="BC206" s="72"/>
      <c r="BD206" s="72"/>
      <c r="BE206" s="72"/>
      <c r="BF206" s="72"/>
      <c r="BG206" s="72"/>
      <c r="BH206" s="72"/>
      <c r="BI206" s="72"/>
      <c r="BJ206" s="72"/>
      <c r="BK206" s="72"/>
      <c r="BL206" s="72"/>
      <c r="BM206" s="72"/>
      <c r="BN206" s="72"/>
      <c r="BO206" s="72"/>
    </row>
    <row r="207" spans="1:67" ht="14.25" customHeight="1">
      <c r="A207" s="70"/>
      <c r="B207" s="70"/>
      <c r="C207" s="69"/>
      <c r="D207" s="69"/>
      <c r="E207" s="87"/>
      <c r="F207" s="70"/>
      <c r="G207" s="69"/>
      <c r="H207" s="70"/>
      <c r="I207" s="70"/>
      <c r="J207" s="84"/>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c r="AK207" s="72"/>
      <c r="AL207" s="72"/>
      <c r="AM207" s="72"/>
      <c r="AN207" s="72"/>
      <c r="AO207" s="72"/>
      <c r="AP207" s="72"/>
      <c r="AQ207" s="72"/>
      <c r="AR207" s="72"/>
      <c r="AS207" s="72"/>
      <c r="AT207" s="72"/>
      <c r="AU207" s="72"/>
      <c r="AV207" s="72"/>
      <c r="AW207" s="72"/>
      <c r="AX207" s="72"/>
      <c r="AY207" s="72"/>
      <c r="AZ207" s="72"/>
      <c r="BA207" s="72"/>
      <c r="BB207" s="72"/>
      <c r="BC207" s="72"/>
      <c r="BD207" s="72"/>
      <c r="BE207" s="72"/>
      <c r="BF207" s="72"/>
      <c r="BG207" s="72"/>
      <c r="BH207" s="72"/>
      <c r="BI207" s="72"/>
      <c r="BJ207" s="72"/>
      <c r="BK207" s="72"/>
      <c r="BL207" s="72"/>
      <c r="BM207" s="72"/>
      <c r="BN207" s="72"/>
      <c r="BO207" s="72"/>
    </row>
    <row r="208" spans="1:67" ht="14.25" customHeight="1">
      <c r="A208" s="70"/>
      <c r="B208" s="70"/>
      <c r="C208" s="69"/>
      <c r="D208" s="69"/>
      <c r="E208" s="87"/>
      <c r="F208" s="70"/>
      <c r="G208" s="69"/>
      <c r="H208" s="70"/>
      <c r="I208" s="70"/>
      <c r="J208" s="84"/>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2"/>
      <c r="AY208" s="72"/>
      <c r="AZ208" s="72"/>
      <c r="BA208" s="72"/>
      <c r="BB208" s="72"/>
      <c r="BC208" s="72"/>
      <c r="BD208" s="72"/>
      <c r="BE208" s="72"/>
      <c r="BF208" s="72"/>
      <c r="BG208" s="72"/>
      <c r="BH208" s="72"/>
      <c r="BI208" s="72"/>
      <c r="BJ208" s="72"/>
      <c r="BK208" s="72"/>
      <c r="BL208" s="72"/>
      <c r="BM208" s="72"/>
      <c r="BN208" s="72"/>
      <c r="BO208" s="72"/>
    </row>
    <row r="209" spans="1:67" ht="14.25" customHeight="1">
      <c r="A209" s="70"/>
      <c r="B209" s="70"/>
      <c r="C209" s="69"/>
      <c r="D209" s="69"/>
      <c r="E209" s="87"/>
      <c r="F209" s="70"/>
      <c r="G209" s="69"/>
      <c r="H209" s="70"/>
      <c r="I209" s="70"/>
      <c r="J209" s="84"/>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c r="AK209" s="72"/>
      <c r="AL209" s="72"/>
      <c r="AM209" s="72"/>
      <c r="AN209" s="72"/>
      <c r="AO209" s="72"/>
      <c r="AP209" s="72"/>
      <c r="AQ209" s="72"/>
      <c r="AR209" s="72"/>
      <c r="AS209" s="72"/>
      <c r="AT209" s="72"/>
      <c r="AU209" s="72"/>
      <c r="AV209" s="72"/>
      <c r="AW209" s="72"/>
      <c r="AX209" s="72"/>
      <c r="AY209" s="72"/>
      <c r="AZ209" s="72"/>
      <c r="BA209" s="72"/>
      <c r="BB209" s="72"/>
      <c r="BC209" s="72"/>
      <c r="BD209" s="72"/>
      <c r="BE209" s="72"/>
      <c r="BF209" s="72"/>
      <c r="BG209" s="72"/>
      <c r="BH209" s="72"/>
      <c r="BI209" s="72"/>
      <c r="BJ209" s="72"/>
      <c r="BK209" s="72"/>
      <c r="BL209" s="72"/>
      <c r="BM209" s="72"/>
      <c r="BN209" s="72"/>
      <c r="BO209" s="72"/>
    </row>
    <row r="210" spans="1:67" ht="14.25" customHeight="1">
      <c r="A210" s="70"/>
      <c r="B210" s="70"/>
      <c r="C210" s="69"/>
      <c r="D210" s="69"/>
      <c r="E210" s="87"/>
      <c r="F210" s="70"/>
      <c r="G210" s="69"/>
      <c r="H210" s="70"/>
      <c r="I210" s="70"/>
      <c r="J210" s="84"/>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2"/>
      <c r="BK210" s="72"/>
      <c r="BL210" s="72"/>
      <c r="BM210" s="72"/>
      <c r="BN210" s="72"/>
      <c r="BO210" s="72"/>
    </row>
    <row r="211" spans="1:67" ht="14.25" customHeight="1">
      <c r="A211" s="70"/>
      <c r="B211" s="70"/>
      <c r="C211" s="69"/>
      <c r="D211" s="69"/>
      <c r="E211" s="87"/>
      <c r="F211" s="70"/>
      <c r="G211" s="69"/>
      <c r="H211" s="70"/>
      <c r="I211" s="70"/>
      <c r="J211" s="84"/>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c r="AK211" s="72"/>
      <c r="AL211" s="72"/>
      <c r="AM211" s="72"/>
      <c r="AN211" s="72"/>
      <c r="AO211" s="72"/>
      <c r="AP211" s="72"/>
      <c r="AQ211" s="72"/>
      <c r="AR211" s="72"/>
      <c r="AS211" s="72"/>
      <c r="AT211" s="72"/>
      <c r="AU211" s="72"/>
      <c r="AV211" s="72"/>
      <c r="AW211" s="72"/>
      <c r="AX211" s="72"/>
      <c r="AY211" s="72"/>
      <c r="AZ211" s="72"/>
      <c r="BA211" s="72"/>
      <c r="BB211" s="72"/>
      <c r="BC211" s="72"/>
      <c r="BD211" s="72"/>
      <c r="BE211" s="72"/>
      <c r="BF211" s="72"/>
      <c r="BG211" s="72"/>
      <c r="BH211" s="72"/>
      <c r="BI211" s="72"/>
      <c r="BJ211" s="72"/>
      <c r="BK211" s="72"/>
      <c r="BL211" s="72"/>
      <c r="BM211" s="72"/>
      <c r="BN211" s="72"/>
      <c r="BO211" s="72"/>
    </row>
    <row r="212" spans="1:67" ht="14.25" customHeight="1">
      <c r="A212" s="70"/>
      <c r="B212" s="70"/>
      <c r="C212" s="69"/>
      <c r="D212" s="69"/>
      <c r="E212" s="87"/>
      <c r="F212" s="70"/>
      <c r="G212" s="69"/>
      <c r="H212" s="70"/>
      <c r="I212" s="70"/>
      <c r="J212" s="84"/>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c r="AK212" s="72"/>
      <c r="AL212" s="72"/>
      <c r="AM212" s="72"/>
      <c r="AN212" s="72"/>
      <c r="AO212" s="72"/>
      <c r="AP212" s="72"/>
      <c r="AQ212" s="72"/>
      <c r="AR212" s="72"/>
      <c r="AS212" s="72"/>
      <c r="AT212" s="72"/>
      <c r="AU212" s="72"/>
      <c r="AV212" s="72"/>
      <c r="AW212" s="72"/>
      <c r="AX212" s="72"/>
      <c r="AY212" s="72"/>
      <c r="AZ212" s="72"/>
      <c r="BA212" s="72"/>
      <c r="BB212" s="72"/>
      <c r="BC212" s="72"/>
      <c r="BD212" s="72"/>
      <c r="BE212" s="72"/>
      <c r="BF212" s="72"/>
      <c r="BG212" s="72"/>
      <c r="BH212" s="72"/>
      <c r="BI212" s="72"/>
      <c r="BJ212" s="72"/>
      <c r="BK212" s="72"/>
      <c r="BL212" s="72"/>
      <c r="BM212" s="72"/>
      <c r="BN212" s="72"/>
      <c r="BO212" s="72"/>
    </row>
    <row r="213" spans="1:67" ht="14.25" customHeight="1">
      <c r="A213" s="70"/>
      <c r="B213" s="70"/>
      <c r="C213" s="69"/>
      <c r="D213" s="69"/>
      <c r="E213" s="87"/>
      <c r="F213" s="70"/>
      <c r="G213" s="69"/>
      <c r="H213" s="70"/>
      <c r="I213" s="70"/>
      <c r="J213" s="84"/>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c r="AK213" s="72"/>
      <c r="AL213" s="72"/>
      <c r="AM213" s="72"/>
      <c r="AN213" s="72"/>
      <c r="AO213" s="72"/>
      <c r="AP213" s="72"/>
      <c r="AQ213" s="72"/>
      <c r="AR213" s="72"/>
      <c r="AS213" s="72"/>
      <c r="AT213" s="72"/>
      <c r="AU213" s="72"/>
      <c r="AV213" s="72"/>
      <c r="AW213" s="72"/>
      <c r="AX213" s="72"/>
      <c r="AY213" s="72"/>
      <c r="AZ213" s="72"/>
      <c r="BA213" s="72"/>
      <c r="BB213" s="72"/>
      <c r="BC213" s="72"/>
      <c r="BD213" s="72"/>
      <c r="BE213" s="72"/>
      <c r="BF213" s="72"/>
      <c r="BG213" s="72"/>
      <c r="BH213" s="72"/>
      <c r="BI213" s="72"/>
      <c r="BJ213" s="72"/>
      <c r="BK213" s="72"/>
      <c r="BL213" s="72"/>
      <c r="BM213" s="72"/>
      <c r="BN213" s="72"/>
      <c r="BO213" s="72"/>
    </row>
    <row r="214" spans="1:67" ht="14.25" customHeight="1">
      <c r="A214" s="70"/>
      <c r="B214" s="70"/>
      <c r="C214" s="69"/>
      <c r="D214" s="69"/>
      <c r="E214" s="87"/>
      <c r="F214" s="70"/>
      <c r="G214" s="69"/>
      <c r="H214" s="70"/>
      <c r="I214" s="70"/>
      <c r="J214" s="84"/>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row>
    <row r="215" spans="1:67" ht="14.25" customHeight="1">
      <c r="A215" s="70"/>
      <c r="B215" s="70"/>
      <c r="C215" s="69"/>
      <c r="D215" s="69"/>
      <c r="E215" s="87"/>
      <c r="F215" s="70"/>
      <c r="G215" s="69"/>
      <c r="H215" s="70"/>
      <c r="I215" s="70"/>
      <c r="J215" s="84"/>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row>
    <row r="216" spans="1:67" ht="14.25" customHeight="1">
      <c r="A216" s="70"/>
      <c r="B216" s="70"/>
      <c r="C216" s="69"/>
      <c r="D216" s="69"/>
      <c r="E216" s="87"/>
      <c r="F216" s="70"/>
      <c r="G216" s="69"/>
      <c r="H216" s="70"/>
      <c r="I216" s="70"/>
      <c r="J216" s="84"/>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c r="AK216" s="72"/>
      <c r="AL216" s="72"/>
      <c r="AM216" s="72"/>
      <c r="AN216" s="72"/>
      <c r="AO216" s="72"/>
      <c r="AP216" s="72"/>
      <c r="AQ216" s="72"/>
      <c r="AR216" s="72"/>
      <c r="AS216" s="72"/>
      <c r="AT216" s="72"/>
      <c r="AU216" s="72"/>
      <c r="AV216" s="72"/>
      <c r="AW216" s="72"/>
      <c r="AX216" s="72"/>
      <c r="AY216" s="72"/>
      <c r="AZ216" s="72"/>
      <c r="BA216" s="72"/>
      <c r="BB216" s="72"/>
      <c r="BC216" s="72"/>
      <c r="BD216" s="72"/>
      <c r="BE216" s="72"/>
      <c r="BF216" s="72"/>
      <c r="BG216" s="72"/>
      <c r="BH216" s="72"/>
      <c r="BI216" s="72"/>
      <c r="BJ216" s="72"/>
      <c r="BK216" s="72"/>
      <c r="BL216" s="72"/>
      <c r="BM216" s="72"/>
      <c r="BN216" s="72"/>
      <c r="BO216" s="72"/>
    </row>
    <row r="217" spans="1:67" ht="14.25" customHeight="1">
      <c r="A217" s="70"/>
      <c r="B217" s="70"/>
      <c r="C217" s="69"/>
      <c r="D217" s="69"/>
      <c r="E217" s="87"/>
      <c r="F217" s="70"/>
      <c r="G217" s="69"/>
      <c r="H217" s="70"/>
      <c r="I217" s="70"/>
      <c r="J217" s="84"/>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c r="AK217" s="72"/>
      <c r="AL217" s="72"/>
      <c r="AM217" s="72"/>
      <c r="AN217" s="72"/>
      <c r="AO217" s="72"/>
      <c r="AP217" s="72"/>
      <c r="AQ217" s="72"/>
      <c r="AR217" s="72"/>
      <c r="AS217" s="72"/>
      <c r="AT217" s="72"/>
      <c r="AU217" s="72"/>
      <c r="AV217" s="72"/>
      <c r="AW217" s="72"/>
      <c r="AX217" s="72"/>
      <c r="AY217" s="72"/>
      <c r="AZ217" s="72"/>
      <c r="BA217" s="72"/>
      <c r="BB217" s="72"/>
      <c r="BC217" s="72"/>
      <c r="BD217" s="72"/>
      <c r="BE217" s="72"/>
      <c r="BF217" s="72"/>
      <c r="BG217" s="72"/>
      <c r="BH217" s="72"/>
      <c r="BI217" s="72"/>
      <c r="BJ217" s="72"/>
      <c r="BK217" s="72"/>
      <c r="BL217" s="72"/>
      <c r="BM217" s="72"/>
      <c r="BN217" s="72"/>
      <c r="BO217" s="72"/>
    </row>
    <row r="218" spans="1:67" ht="14.25" customHeight="1">
      <c r="A218" s="70"/>
      <c r="B218" s="70"/>
      <c r="C218" s="69"/>
      <c r="D218" s="69"/>
      <c r="E218" s="87"/>
      <c r="F218" s="70"/>
      <c r="G218" s="69"/>
      <c r="H218" s="70"/>
      <c r="I218" s="70"/>
      <c r="J218" s="84"/>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2"/>
      <c r="AY218" s="72"/>
      <c r="AZ218" s="72"/>
      <c r="BA218" s="72"/>
      <c r="BB218" s="72"/>
      <c r="BC218" s="72"/>
      <c r="BD218" s="72"/>
      <c r="BE218" s="72"/>
      <c r="BF218" s="72"/>
      <c r="BG218" s="72"/>
      <c r="BH218" s="72"/>
      <c r="BI218" s="72"/>
      <c r="BJ218" s="72"/>
      <c r="BK218" s="72"/>
      <c r="BL218" s="72"/>
      <c r="BM218" s="72"/>
      <c r="BN218" s="72"/>
      <c r="BO218" s="72"/>
    </row>
    <row r="219" spans="1:67" ht="14.25" customHeight="1">
      <c r="A219" s="70"/>
      <c r="B219" s="70"/>
      <c r="C219" s="69"/>
      <c r="D219" s="69"/>
      <c r="E219" s="87"/>
      <c r="F219" s="70"/>
      <c r="G219" s="69"/>
      <c r="H219" s="70"/>
      <c r="I219" s="70"/>
      <c r="J219" s="84"/>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c r="AK219" s="72"/>
      <c r="AL219" s="72"/>
      <c r="AM219" s="72"/>
      <c r="AN219" s="72"/>
      <c r="AO219" s="72"/>
      <c r="AP219" s="72"/>
      <c r="AQ219" s="72"/>
      <c r="AR219" s="72"/>
      <c r="AS219" s="72"/>
      <c r="AT219" s="72"/>
      <c r="AU219" s="72"/>
      <c r="AV219" s="72"/>
      <c r="AW219" s="72"/>
      <c r="AX219" s="72"/>
      <c r="AY219" s="72"/>
      <c r="AZ219" s="72"/>
      <c r="BA219" s="72"/>
      <c r="BB219" s="72"/>
      <c r="BC219" s="72"/>
      <c r="BD219" s="72"/>
      <c r="BE219" s="72"/>
      <c r="BF219" s="72"/>
      <c r="BG219" s="72"/>
      <c r="BH219" s="72"/>
      <c r="BI219" s="72"/>
      <c r="BJ219" s="72"/>
      <c r="BK219" s="72"/>
      <c r="BL219" s="72"/>
      <c r="BM219" s="72"/>
      <c r="BN219" s="72"/>
      <c r="BO219" s="72"/>
    </row>
    <row r="220" spans="1:67" ht="14.25" customHeight="1">
      <c r="A220" s="70"/>
      <c r="B220" s="70"/>
      <c r="C220" s="69"/>
      <c r="D220" s="69"/>
      <c r="E220" s="87"/>
      <c r="F220" s="70"/>
      <c r="G220" s="69"/>
      <c r="H220" s="70"/>
      <c r="I220" s="70"/>
      <c r="J220" s="84"/>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row>
    <row r="221" spans="1:67" ht="14.25" customHeight="1">
      <c r="A221" s="70"/>
      <c r="B221" s="70"/>
      <c r="C221" s="69"/>
      <c r="D221" s="69"/>
      <c r="E221" s="87"/>
      <c r="F221" s="70"/>
      <c r="G221" s="69"/>
      <c r="H221" s="70"/>
      <c r="I221" s="70"/>
      <c r="J221" s="84"/>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c r="AK221" s="72"/>
      <c r="AL221" s="72"/>
      <c r="AM221" s="72"/>
      <c r="AN221" s="72"/>
      <c r="AO221" s="72"/>
      <c r="AP221" s="72"/>
      <c r="AQ221" s="72"/>
      <c r="AR221" s="72"/>
      <c r="AS221" s="72"/>
      <c r="AT221" s="72"/>
      <c r="AU221" s="72"/>
      <c r="AV221" s="72"/>
      <c r="AW221" s="72"/>
      <c r="AX221" s="72"/>
      <c r="AY221" s="72"/>
      <c r="AZ221" s="72"/>
      <c r="BA221" s="72"/>
      <c r="BB221" s="72"/>
      <c r="BC221" s="72"/>
      <c r="BD221" s="72"/>
      <c r="BE221" s="72"/>
      <c r="BF221" s="72"/>
      <c r="BG221" s="72"/>
      <c r="BH221" s="72"/>
      <c r="BI221" s="72"/>
      <c r="BJ221" s="72"/>
      <c r="BK221" s="72"/>
      <c r="BL221" s="72"/>
      <c r="BM221" s="72"/>
      <c r="BN221" s="72"/>
      <c r="BO221" s="72"/>
    </row>
    <row r="222" spans="1:67" ht="14.25" customHeight="1">
      <c r="A222" s="70"/>
      <c r="B222" s="70"/>
      <c r="C222" s="69"/>
      <c r="D222" s="69"/>
      <c r="E222" s="87"/>
      <c r="F222" s="70"/>
      <c r="G222" s="69"/>
      <c r="H222" s="70"/>
      <c r="I222" s="70"/>
      <c r="J222" s="84"/>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row>
    <row r="223" spans="1:67" ht="14.25" customHeight="1">
      <c r="A223" s="70"/>
      <c r="B223" s="70"/>
      <c r="C223" s="69"/>
      <c r="D223" s="69"/>
      <c r="E223" s="87"/>
      <c r="F223" s="70"/>
      <c r="G223" s="69"/>
      <c r="H223" s="70"/>
      <c r="I223" s="70"/>
      <c r="J223" s="84"/>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row>
    <row r="224" spans="1:67" ht="14.25" customHeight="1">
      <c r="A224" s="70"/>
      <c r="B224" s="70"/>
      <c r="C224" s="69"/>
      <c r="D224" s="69"/>
      <c r="E224" s="87"/>
      <c r="F224" s="70"/>
      <c r="G224" s="69"/>
      <c r="H224" s="70"/>
      <c r="I224" s="70"/>
      <c r="J224" s="84"/>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c r="AK224" s="72"/>
      <c r="AL224" s="72"/>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c r="BJ224" s="72"/>
      <c r="BK224" s="72"/>
      <c r="BL224" s="72"/>
      <c r="BM224" s="72"/>
      <c r="BN224" s="72"/>
      <c r="BO224" s="72"/>
    </row>
    <row r="225" spans="1:67" ht="14.25" customHeight="1">
      <c r="A225" s="70"/>
      <c r="B225" s="70"/>
      <c r="C225" s="69"/>
      <c r="D225" s="69"/>
      <c r="E225" s="87"/>
      <c r="F225" s="70"/>
      <c r="G225" s="69"/>
      <c r="H225" s="70"/>
      <c r="I225" s="70"/>
      <c r="J225" s="84"/>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c r="AK225" s="72"/>
      <c r="AL225" s="72"/>
      <c r="AM225" s="72"/>
      <c r="AN225" s="72"/>
      <c r="AO225" s="72"/>
      <c r="AP225" s="72"/>
      <c r="AQ225" s="72"/>
      <c r="AR225" s="72"/>
      <c r="AS225" s="72"/>
      <c r="AT225" s="72"/>
      <c r="AU225" s="72"/>
      <c r="AV225" s="72"/>
      <c r="AW225" s="72"/>
      <c r="AX225" s="72"/>
      <c r="AY225" s="72"/>
      <c r="AZ225" s="72"/>
      <c r="BA225" s="72"/>
      <c r="BB225" s="72"/>
      <c r="BC225" s="72"/>
      <c r="BD225" s="72"/>
      <c r="BE225" s="72"/>
      <c r="BF225" s="72"/>
      <c r="BG225" s="72"/>
      <c r="BH225" s="72"/>
      <c r="BI225" s="72"/>
      <c r="BJ225" s="72"/>
      <c r="BK225" s="72"/>
      <c r="BL225" s="72"/>
      <c r="BM225" s="72"/>
      <c r="BN225" s="72"/>
      <c r="BO225" s="72"/>
    </row>
    <row r="226" spans="1:67" ht="14.25" customHeight="1">
      <c r="A226" s="70"/>
      <c r="B226" s="70"/>
      <c r="C226" s="69"/>
      <c r="D226" s="69"/>
      <c r="E226" s="87"/>
      <c r="F226" s="70"/>
      <c r="G226" s="69"/>
      <c r="H226" s="70"/>
      <c r="I226" s="70"/>
      <c r="J226" s="84"/>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c r="AK226" s="72"/>
      <c r="AL226" s="72"/>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c r="BJ226" s="72"/>
      <c r="BK226" s="72"/>
      <c r="BL226" s="72"/>
      <c r="BM226" s="72"/>
      <c r="BN226" s="72"/>
      <c r="BO226" s="72"/>
    </row>
    <row r="227" spans="1:67" ht="14.25" customHeight="1">
      <c r="A227" s="70"/>
      <c r="B227" s="70"/>
      <c r="C227" s="69"/>
      <c r="D227" s="69"/>
      <c r="E227" s="87"/>
      <c r="F227" s="70"/>
      <c r="G227" s="69"/>
      <c r="H227" s="70"/>
      <c r="I227" s="70"/>
      <c r="J227" s="84"/>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c r="AK227" s="72"/>
      <c r="AL227" s="72"/>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c r="BJ227" s="72"/>
      <c r="BK227" s="72"/>
      <c r="BL227" s="72"/>
      <c r="BM227" s="72"/>
      <c r="BN227" s="72"/>
      <c r="BO227" s="72"/>
    </row>
    <row r="228" spans="1:67" ht="14.25" customHeight="1">
      <c r="A228" s="70"/>
      <c r="B228" s="70"/>
      <c r="C228" s="69"/>
      <c r="D228" s="69"/>
      <c r="E228" s="87"/>
      <c r="F228" s="70"/>
      <c r="G228" s="69"/>
      <c r="H228" s="70"/>
      <c r="I228" s="70"/>
      <c r="J228" s="84"/>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c r="AK228" s="72"/>
      <c r="AL228" s="72"/>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c r="BJ228" s="72"/>
      <c r="BK228" s="72"/>
      <c r="BL228" s="72"/>
      <c r="BM228" s="72"/>
      <c r="BN228" s="72"/>
      <c r="BO228" s="72"/>
    </row>
    <row r="229" spans="1:67" ht="14.25" customHeight="1">
      <c r="A229" s="70"/>
      <c r="B229" s="70"/>
      <c r="C229" s="69"/>
      <c r="D229" s="69"/>
      <c r="E229" s="87"/>
      <c r="F229" s="70"/>
      <c r="G229" s="69"/>
      <c r="H229" s="70"/>
      <c r="I229" s="70"/>
      <c r="J229" s="84"/>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c r="AK229" s="72"/>
      <c r="AL229" s="72"/>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c r="BJ229" s="72"/>
      <c r="BK229" s="72"/>
      <c r="BL229" s="72"/>
      <c r="BM229" s="72"/>
      <c r="BN229" s="72"/>
      <c r="BO229" s="72"/>
    </row>
    <row r="230" spans="1:67" ht="14.25" customHeight="1">
      <c r="A230" s="70"/>
      <c r="B230" s="70"/>
      <c r="C230" s="69"/>
      <c r="D230" s="69"/>
      <c r="E230" s="87"/>
      <c r="F230" s="70"/>
      <c r="G230" s="69"/>
      <c r="H230" s="70"/>
      <c r="I230" s="70"/>
      <c r="J230" s="84"/>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c r="AK230" s="72"/>
      <c r="AL230" s="72"/>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c r="BJ230" s="72"/>
      <c r="BK230" s="72"/>
      <c r="BL230" s="72"/>
      <c r="BM230" s="72"/>
      <c r="BN230" s="72"/>
      <c r="BO230" s="72"/>
    </row>
    <row r="231" spans="1:67" ht="14.25" customHeight="1">
      <c r="A231" s="70"/>
      <c r="B231" s="70"/>
      <c r="C231" s="69"/>
      <c r="D231" s="69"/>
      <c r="E231" s="87"/>
      <c r="F231" s="70"/>
      <c r="G231" s="69"/>
      <c r="H231" s="70"/>
      <c r="I231" s="70"/>
      <c r="J231" s="84"/>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c r="AK231" s="72"/>
      <c r="AL231" s="72"/>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c r="BJ231" s="72"/>
      <c r="BK231" s="72"/>
      <c r="BL231" s="72"/>
      <c r="BM231" s="72"/>
      <c r="BN231" s="72"/>
      <c r="BO231" s="72"/>
    </row>
    <row r="232" spans="1:67" ht="14.25" customHeight="1">
      <c r="A232" s="70"/>
      <c r="B232" s="70"/>
      <c r="C232" s="69"/>
      <c r="D232" s="69"/>
      <c r="E232" s="87"/>
      <c r="F232" s="70"/>
      <c r="G232" s="69"/>
      <c r="H232" s="70"/>
      <c r="I232" s="70"/>
      <c r="J232" s="84"/>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c r="AK232" s="72"/>
      <c r="AL232" s="72"/>
      <c r="AM232" s="72"/>
      <c r="AN232" s="72"/>
      <c r="AO232" s="72"/>
      <c r="AP232" s="72"/>
      <c r="AQ232" s="72"/>
      <c r="AR232" s="72"/>
      <c r="AS232" s="72"/>
      <c r="AT232" s="72"/>
      <c r="AU232" s="72"/>
      <c r="AV232" s="72"/>
      <c r="AW232" s="72"/>
      <c r="AX232" s="72"/>
      <c r="AY232" s="72"/>
      <c r="AZ232" s="72"/>
      <c r="BA232" s="72"/>
      <c r="BB232" s="72"/>
      <c r="BC232" s="72"/>
      <c r="BD232" s="72"/>
      <c r="BE232" s="72"/>
      <c r="BF232" s="72"/>
      <c r="BG232" s="72"/>
      <c r="BH232" s="72"/>
      <c r="BI232" s="72"/>
      <c r="BJ232" s="72"/>
      <c r="BK232" s="72"/>
      <c r="BL232" s="72"/>
      <c r="BM232" s="72"/>
      <c r="BN232" s="72"/>
      <c r="BO232" s="72"/>
    </row>
    <row r="233" spans="1:67" ht="14.25" customHeight="1">
      <c r="A233" s="70"/>
      <c r="B233" s="70"/>
      <c r="C233" s="69"/>
      <c r="D233" s="69"/>
      <c r="E233" s="87"/>
      <c r="F233" s="70"/>
      <c r="G233" s="69"/>
      <c r="H233" s="70"/>
      <c r="I233" s="70"/>
      <c r="J233" s="84"/>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72"/>
      <c r="AL233" s="72"/>
      <c r="AM233" s="72"/>
      <c r="AN233" s="72"/>
      <c r="AO233" s="72"/>
      <c r="AP233" s="72"/>
      <c r="AQ233" s="72"/>
      <c r="AR233" s="72"/>
      <c r="AS233" s="72"/>
      <c r="AT233" s="72"/>
      <c r="AU233" s="72"/>
      <c r="AV233" s="72"/>
      <c r="AW233" s="72"/>
      <c r="AX233" s="72"/>
      <c r="AY233" s="72"/>
      <c r="AZ233" s="72"/>
      <c r="BA233" s="72"/>
      <c r="BB233" s="72"/>
      <c r="BC233" s="72"/>
      <c r="BD233" s="72"/>
      <c r="BE233" s="72"/>
      <c r="BF233" s="72"/>
      <c r="BG233" s="72"/>
      <c r="BH233" s="72"/>
      <c r="BI233" s="72"/>
      <c r="BJ233" s="72"/>
      <c r="BK233" s="72"/>
      <c r="BL233" s="72"/>
      <c r="BM233" s="72"/>
      <c r="BN233" s="72"/>
      <c r="BO233" s="72"/>
    </row>
    <row r="234" spans="1:67" ht="14.25" customHeight="1">
      <c r="A234" s="70"/>
      <c r="B234" s="70"/>
      <c r="C234" s="69"/>
      <c r="D234" s="69"/>
      <c r="E234" s="87"/>
      <c r="F234" s="70"/>
      <c r="G234" s="69"/>
      <c r="H234" s="70"/>
      <c r="I234" s="70"/>
      <c r="J234" s="84"/>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c r="BJ234" s="72"/>
      <c r="BK234" s="72"/>
      <c r="BL234" s="72"/>
      <c r="BM234" s="72"/>
      <c r="BN234" s="72"/>
      <c r="BO234" s="72"/>
    </row>
    <row r="235" spans="1:67" ht="14.25" customHeight="1">
      <c r="A235" s="70"/>
      <c r="B235" s="70"/>
      <c r="C235" s="69"/>
      <c r="D235" s="69"/>
      <c r="E235" s="87"/>
      <c r="F235" s="70"/>
      <c r="G235" s="69"/>
      <c r="H235" s="70"/>
      <c r="I235" s="70"/>
      <c r="J235" s="84"/>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72"/>
      <c r="AL235" s="72"/>
      <c r="AM235" s="72"/>
      <c r="AN235" s="72"/>
      <c r="AO235" s="72"/>
      <c r="AP235" s="72"/>
      <c r="AQ235" s="72"/>
      <c r="AR235" s="72"/>
      <c r="AS235" s="72"/>
      <c r="AT235" s="72"/>
      <c r="AU235" s="72"/>
      <c r="AV235" s="72"/>
      <c r="AW235" s="72"/>
      <c r="AX235" s="72"/>
      <c r="AY235" s="72"/>
      <c r="AZ235" s="72"/>
      <c r="BA235" s="72"/>
      <c r="BB235" s="72"/>
      <c r="BC235" s="72"/>
      <c r="BD235" s="72"/>
      <c r="BE235" s="72"/>
      <c r="BF235" s="72"/>
      <c r="BG235" s="72"/>
      <c r="BH235" s="72"/>
      <c r="BI235" s="72"/>
      <c r="BJ235" s="72"/>
      <c r="BK235" s="72"/>
      <c r="BL235" s="72"/>
      <c r="BM235" s="72"/>
      <c r="BN235" s="72"/>
      <c r="BO235" s="72"/>
    </row>
    <row r="236" spans="1:67" ht="14.25" customHeight="1">
      <c r="A236" s="70"/>
      <c r="B236" s="70"/>
      <c r="C236" s="69"/>
      <c r="D236" s="69"/>
      <c r="E236" s="87"/>
      <c r="F236" s="70"/>
      <c r="G236" s="69"/>
      <c r="H236" s="70"/>
      <c r="I236" s="70"/>
      <c r="J236" s="84"/>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72"/>
      <c r="AL236" s="72"/>
      <c r="AM236" s="72"/>
      <c r="AN236" s="72"/>
      <c r="AO236" s="72"/>
      <c r="AP236" s="72"/>
      <c r="AQ236" s="72"/>
      <c r="AR236" s="72"/>
      <c r="AS236" s="72"/>
      <c r="AT236" s="72"/>
      <c r="AU236" s="72"/>
      <c r="AV236" s="72"/>
      <c r="AW236" s="72"/>
      <c r="AX236" s="72"/>
      <c r="AY236" s="72"/>
      <c r="AZ236" s="72"/>
      <c r="BA236" s="72"/>
      <c r="BB236" s="72"/>
      <c r="BC236" s="72"/>
      <c r="BD236" s="72"/>
      <c r="BE236" s="72"/>
      <c r="BF236" s="72"/>
      <c r="BG236" s="72"/>
      <c r="BH236" s="72"/>
      <c r="BI236" s="72"/>
      <c r="BJ236" s="72"/>
      <c r="BK236" s="72"/>
      <c r="BL236" s="72"/>
      <c r="BM236" s="72"/>
      <c r="BN236" s="72"/>
      <c r="BO236" s="72"/>
    </row>
    <row r="237" spans="1:67" ht="14.25" customHeight="1">
      <c r="A237" s="70"/>
      <c r="B237" s="70"/>
      <c r="C237" s="69"/>
      <c r="D237" s="69"/>
      <c r="E237" s="87"/>
      <c r="F237" s="70"/>
      <c r="G237" s="69"/>
      <c r="H237" s="70"/>
      <c r="I237" s="70"/>
      <c r="J237" s="84"/>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72"/>
      <c r="AL237" s="72"/>
      <c r="AM237" s="72"/>
      <c r="AN237" s="72"/>
      <c r="AO237" s="72"/>
      <c r="AP237" s="72"/>
      <c r="AQ237" s="72"/>
      <c r="AR237" s="72"/>
      <c r="AS237" s="72"/>
      <c r="AT237" s="72"/>
      <c r="AU237" s="72"/>
      <c r="AV237" s="72"/>
      <c r="AW237" s="72"/>
      <c r="AX237" s="72"/>
      <c r="AY237" s="72"/>
      <c r="AZ237" s="72"/>
      <c r="BA237" s="72"/>
      <c r="BB237" s="72"/>
      <c r="BC237" s="72"/>
      <c r="BD237" s="72"/>
      <c r="BE237" s="72"/>
      <c r="BF237" s="72"/>
      <c r="BG237" s="72"/>
      <c r="BH237" s="72"/>
      <c r="BI237" s="72"/>
      <c r="BJ237" s="72"/>
      <c r="BK237" s="72"/>
      <c r="BL237" s="72"/>
      <c r="BM237" s="72"/>
      <c r="BN237" s="72"/>
      <c r="BO237" s="72"/>
    </row>
    <row r="238" spans="1:67" ht="14.25" customHeight="1">
      <c r="A238" s="70"/>
      <c r="B238" s="70"/>
      <c r="C238" s="69"/>
      <c r="D238" s="69"/>
      <c r="E238" s="87"/>
      <c r="F238" s="70"/>
      <c r="G238" s="69"/>
      <c r="H238" s="70"/>
      <c r="I238" s="70"/>
      <c r="J238" s="84"/>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72"/>
      <c r="AL238" s="72"/>
      <c r="AM238" s="72"/>
      <c r="AN238" s="72"/>
      <c r="AO238" s="72"/>
      <c r="AP238" s="72"/>
      <c r="AQ238" s="72"/>
      <c r="AR238" s="72"/>
      <c r="AS238" s="72"/>
      <c r="AT238" s="72"/>
      <c r="AU238" s="72"/>
      <c r="AV238" s="72"/>
      <c r="AW238" s="72"/>
      <c r="AX238" s="72"/>
      <c r="AY238" s="72"/>
      <c r="AZ238" s="72"/>
      <c r="BA238" s="72"/>
      <c r="BB238" s="72"/>
      <c r="BC238" s="72"/>
      <c r="BD238" s="72"/>
      <c r="BE238" s="72"/>
      <c r="BF238" s="72"/>
      <c r="BG238" s="72"/>
      <c r="BH238" s="72"/>
      <c r="BI238" s="72"/>
      <c r="BJ238" s="72"/>
      <c r="BK238" s="72"/>
      <c r="BL238" s="72"/>
      <c r="BM238" s="72"/>
      <c r="BN238" s="72"/>
      <c r="BO238" s="72"/>
    </row>
    <row r="239" spans="1:67" ht="14.25" customHeight="1">
      <c r="A239" s="70"/>
      <c r="B239" s="70"/>
      <c r="C239" s="69"/>
      <c r="D239" s="69"/>
      <c r="E239" s="87"/>
      <c r="F239" s="70"/>
      <c r="G239" s="69"/>
      <c r="H239" s="70"/>
      <c r="I239" s="70"/>
      <c r="J239" s="84"/>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72"/>
      <c r="AL239" s="72"/>
      <c r="AM239" s="72"/>
      <c r="AN239" s="72"/>
      <c r="AO239" s="72"/>
      <c r="AP239" s="72"/>
      <c r="AQ239" s="72"/>
      <c r="AR239" s="72"/>
      <c r="AS239" s="72"/>
      <c r="AT239" s="72"/>
      <c r="AU239" s="72"/>
      <c r="AV239" s="72"/>
      <c r="AW239" s="72"/>
      <c r="AX239" s="72"/>
      <c r="AY239" s="72"/>
      <c r="AZ239" s="72"/>
      <c r="BA239" s="72"/>
      <c r="BB239" s="72"/>
      <c r="BC239" s="72"/>
      <c r="BD239" s="72"/>
      <c r="BE239" s="72"/>
      <c r="BF239" s="72"/>
      <c r="BG239" s="72"/>
      <c r="BH239" s="72"/>
      <c r="BI239" s="72"/>
      <c r="BJ239" s="72"/>
      <c r="BK239" s="72"/>
      <c r="BL239" s="72"/>
      <c r="BM239" s="72"/>
      <c r="BN239" s="72"/>
      <c r="BO239" s="72"/>
    </row>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fRule type="expression" dxfId="7" priority="3">
      <formula>AND($H10&gt;=M$7,$G10&lt;N$7)</formula>
    </cfRule>
    <cfRule type="expression" dxfId="6" priority="4" stopIfTrue="1">
      <formula>AND($K10&gt;=M$7,$J10&lt;N$7)</formula>
    </cfRule>
  </conditionalFormatting>
  <conditionalFormatting sqref="M12:BN12">
    <cfRule type="expression" dxfId="5" priority="5" stopIfTrue="1">
      <formula>NOT(AND(MAX($K12,$H13)&gt;=M$7,MIN($J12,$G13)&lt;N$7))</formula>
    </cfRule>
    <cfRule type="expression" dxfId="4" priority="6">
      <formula>AND($H13&gt;=M$7,$G13&lt;N$7)</formula>
    </cfRule>
    <cfRule type="expression" dxfId="3" priority="7" stopIfTrue="1">
      <formula>AND($K12&gt;=M$7,$J12&lt;N$7)</formula>
    </cfRule>
  </conditionalFormatting>
  <conditionalFormatting sqref="M13:BN13">
    <cfRule type="expression" dxfId="2" priority="8" stopIfTrue="1">
      <formula>NOT(AND(MAX($K13,#REF!)&gt;=M$7,MIN($J13,#REF!)&lt;N$7))</formula>
    </cfRule>
    <cfRule type="expression" dxfId="1" priority="9">
      <formula>AND(#REF!&gt;=M$7,#REF!&lt;N$7)</formula>
    </cfRule>
    <cfRule type="expression" dxfId="0" priority="10" stopIfTrue="1">
      <formula>AND($K13&gt;=M$7,$J13&lt;N$7)</formula>
    </cfRule>
  </conditionalFormatting>
  <dataValidations count="1">
    <dataValidation type="list" allowBlank="1" showErrorMessage="1" sqref="G6" xr:uid="{00000000-0002-0000-04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defaultColWidth="14.44140625" defaultRowHeight="15" customHeight="1"/>
  <cols>
    <col min="1" max="1" width="8.6640625" customWidth="1"/>
    <col min="2" max="2" width="56.109375" customWidth="1"/>
    <col min="3" max="4" width="18.6640625" customWidth="1"/>
    <col min="5" max="5" width="24.88671875" customWidth="1"/>
    <col min="6" max="6" width="42.109375" customWidth="1"/>
    <col min="7" max="7" width="44.109375" customWidth="1"/>
  </cols>
  <sheetData>
    <row r="1" spans="1:7" ht="14.25" customHeight="1"/>
    <row r="2" spans="1:7" ht="14.25" customHeight="1"/>
    <row r="3" spans="1:7" ht="14.25" customHeight="1">
      <c r="A3" s="190" t="s">
        <v>149</v>
      </c>
      <c r="B3" s="191" t="s">
        <v>150</v>
      </c>
      <c r="C3" s="192" t="s">
        <v>151</v>
      </c>
      <c r="D3" s="192" t="s">
        <v>152</v>
      </c>
      <c r="E3" s="193" t="s">
        <v>153</v>
      </c>
      <c r="F3" s="193" t="s">
        <v>154</v>
      </c>
      <c r="G3" s="194" t="s">
        <v>155</v>
      </c>
    </row>
    <row r="4" spans="1:7" ht="14.25" customHeight="1">
      <c r="A4" s="195" t="s">
        <v>156</v>
      </c>
      <c r="B4" s="196" t="s">
        <v>157</v>
      </c>
      <c r="C4" s="195"/>
      <c r="D4" s="195"/>
      <c r="E4" s="195"/>
      <c r="F4" s="197"/>
    </row>
    <row r="5" spans="1:7" ht="19.5" customHeight="1">
      <c r="A5" s="198"/>
      <c r="B5" s="199" t="s">
        <v>158</v>
      </c>
      <c r="C5" s="196">
        <v>16</v>
      </c>
      <c r="D5" s="196">
        <v>10</v>
      </c>
      <c r="E5" s="200" t="s">
        <v>159</v>
      </c>
      <c r="F5" s="197" t="s">
        <v>160</v>
      </c>
      <c r="G5" s="201" t="s">
        <v>161</v>
      </c>
    </row>
    <row r="6" spans="1:7" ht="22.5" customHeight="1">
      <c r="A6" s="202">
        <v>2</v>
      </c>
      <c r="B6" s="39" t="s">
        <v>162</v>
      </c>
      <c r="C6" s="200">
        <v>4</v>
      </c>
      <c r="D6" s="200">
        <v>3</v>
      </c>
      <c r="E6" s="200" t="s">
        <v>163</v>
      </c>
      <c r="F6" s="197" t="s">
        <v>164</v>
      </c>
    </row>
    <row r="7" spans="1:7" ht="23.25" customHeight="1">
      <c r="A7" s="203">
        <v>3</v>
      </c>
      <c r="B7" s="199" t="s">
        <v>165</v>
      </c>
      <c r="C7" s="200">
        <v>3</v>
      </c>
      <c r="D7" s="200">
        <v>2</v>
      </c>
      <c r="E7" s="200" t="s">
        <v>159</v>
      </c>
      <c r="F7" s="197" t="s">
        <v>166</v>
      </c>
    </row>
    <row r="8" spans="1:7" ht="23.25" customHeight="1">
      <c r="A8" s="203">
        <v>4</v>
      </c>
      <c r="B8" s="200" t="s">
        <v>167</v>
      </c>
      <c r="C8" s="200">
        <v>3</v>
      </c>
      <c r="D8" s="200">
        <v>6</v>
      </c>
      <c r="E8" s="200" t="s">
        <v>168</v>
      </c>
      <c r="F8" s="197" t="s">
        <v>169</v>
      </c>
    </row>
    <row r="9" spans="1:7" ht="24" customHeight="1">
      <c r="A9" s="203">
        <v>5</v>
      </c>
      <c r="B9" s="200" t="s">
        <v>170</v>
      </c>
      <c r="C9" s="197">
        <v>3</v>
      </c>
      <c r="D9" s="197">
        <v>3</v>
      </c>
      <c r="E9" s="200" t="s">
        <v>171</v>
      </c>
      <c r="F9" s="197" t="s">
        <v>172</v>
      </c>
    </row>
    <row r="10" spans="1:7" ht="21.75" customHeight="1">
      <c r="A10" s="203">
        <v>6</v>
      </c>
      <c r="B10" s="200" t="s">
        <v>173</v>
      </c>
      <c r="C10" s="200">
        <v>3</v>
      </c>
      <c r="D10" s="200">
        <v>5</v>
      </c>
      <c r="E10" s="200" t="s">
        <v>159</v>
      </c>
      <c r="F10" s="197" t="s">
        <v>174</v>
      </c>
    </row>
    <row r="11" spans="1:7" ht="14.25" customHeight="1">
      <c r="A11" s="203"/>
      <c r="B11" s="200"/>
      <c r="C11" s="200"/>
      <c r="D11" s="200"/>
      <c r="E11" s="200"/>
      <c r="F11" s="197"/>
    </row>
    <row r="12" spans="1:7" ht="14.25" customHeight="1">
      <c r="A12" s="204"/>
      <c r="B12" s="200"/>
      <c r="C12" s="200"/>
      <c r="D12" s="200"/>
      <c r="E12" s="200"/>
      <c r="F12" s="197"/>
    </row>
    <row r="13" spans="1:7" ht="14.25" customHeight="1">
      <c r="A13" s="198"/>
      <c r="B13" s="205"/>
      <c r="C13" s="196"/>
      <c r="D13" s="196"/>
      <c r="E13" s="200"/>
      <c r="F13" s="197"/>
    </row>
    <row r="14" spans="1:7" ht="14.25" customHeight="1">
      <c r="A14" s="206"/>
      <c r="B14" s="205"/>
      <c r="C14" s="196"/>
      <c r="D14" s="196"/>
      <c r="E14" s="200"/>
      <c r="F14" s="197"/>
    </row>
    <row r="15" spans="1:7" ht="14.25" customHeight="1">
      <c r="A15" s="206"/>
      <c r="B15" s="205"/>
      <c r="C15" s="196"/>
      <c r="D15" s="196"/>
      <c r="E15" s="200"/>
      <c r="F15" s="197"/>
    </row>
    <row r="16" spans="1:7" ht="14.25" customHeight="1">
      <c r="A16" s="206"/>
      <c r="B16" s="205"/>
      <c r="C16" s="196"/>
      <c r="D16" s="196"/>
      <c r="E16" s="200"/>
      <c r="F16" s="197"/>
    </row>
    <row r="17" spans="1:6" ht="14.25" customHeight="1">
      <c r="A17" s="206"/>
      <c r="B17" s="205"/>
      <c r="C17" s="196"/>
      <c r="D17" s="196"/>
      <c r="E17" s="200"/>
      <c r="F17" s="197"/>
    </row>
    <row r="18" spans="1:6" ht="14.25" customHeight="1">
      <c r="A18" s="206"/>
      <c r="B18" s="205"/>
      <c r="C18" s="196"/>
      <c r="D18" s="196"/>
      <c r="E18" s="200"/>
      <c r="F18" s="197"/>
    </row>
    <row r="19" spans="1:6" ht="14.25" customHeight="1">
      <c r="A19" s="206"/>
      <c r="B19" s="205"/>
      <c r="C19" s="196"/>
      <c r="D19" s="196"/>
      <c r="E19" s="200"/>
      <c r="F19" s="197"/>
    </row>
    <row r="20" spans="1:6" ht="14.25" customHeight="1">
      <c r="A20" s="206"/>
      <c r="B20" s="200"/>
      <c r="C20" s="196"/>
      <c r="D20" s="196"/>
      <c r="E20" s="200"/>
      <c r="F20" s="197"/>
    </row>
    <row r="21" spans="1:6" ht="14.25" customHeight="1">
      <c r="A21" s="206"/>
      <c r="B21" s="200"/>
      <c r="C21" s="196"/>
      <c r="D21" s="196"/>
      <c r="E21" s="200"/>
      <c r="F21" s="197"/>
    </row>
    <row r="22" spans="1:6" ht="14.25" customHeight="1">
      <c r="A22" s="206"/>
      <c r="B22" s="200"/>
      <c r="C22" s="196"/>
      <c r="D22" s="196"/>
      <c r="E22" s="200"/>
      <c r="F22" s="197"/>
    </row>
    <row r="23" spans="1:6" ht="14.25" customHeight="1">
      <c r="A23" s="206"/>
      <c r="B23" s="200"/>
      <c r="C23" s="200"/>
      <c r="D23" s="200"/>
      <c r="E23" s="200"/>
      <c r="F23" s="197"/>
    </row>
    <row r="24" spans="1:6" ht="14.25" customHeight="1">
      <c r="A24" s="206"/>
      <c r="B24" s="200"/>
      <c r="C24" s="200"/>
      <c r="D24" s="200"/>
      <c r="E24" s="200"/>
      <c r="F24" s="197"/>
    </row>
    <row r="25" spans="1:6" ht="14.25" customHeight="1">
      <c r="A25" s="206"/>
      <c r="B25" s="200"/>
      <c r="C25" s="200"/>
      <c r="D25" s="200"/>
      <c r="E25" s="200"/>
      <c r="F25" s="197"/>
    </row>
    <row r="26" spans="1:6" ht="14.25" customHeight="1">
      <c r="A26" s="198"/>
      <c r="B26" s="207"/>
      <c r="C26" s="196"/>
      <c r="D26" s="196"/>
      <c r="E26" s="200"/>
      <c r="F26" s="197"/>
    </row>
    <row r="27" spans="1:6" ht="14.25" customHeight="1">
      <c r="A27" s="206"/>
      <c r="B27" s="207"/>
      <c r="C27" s="196"/>
      <c r="D27" s="196"/>
      <c r="E27" s="200"/>
      <c r="F27" s="197"/>
    </row>
    <row r="28" spans="1:6" ht="14.25" customHeight="1">
      <c r="A28" s="206"/>
      <c r="B28" s="207"/>
      <c r="C28" s="196"/>
      <c r="D28" s="196"/>
      <c r="E28" s="200"/>
      <c r="F28" s="197"/>
    </row>
    <row r="29" spans="1:6" ht="14.25" customHeight="1">
      <c r="A29" s="206"/>
      <c r="B29" s="207"/>
      <c r="C29" s="196"/>
      <c r="D29" s="196"/>
      <c r="E29" s="200"/>
      <c r="F29" s="197"/>
    </row>
    <row r="30" spans="1:6" ht="14.25" customHeight="1">
      <c r="A30" s="206"/>
      <c r="B30" s="207"/>
      <c r="C30" s="196"/>
      <c r="D30" s="196"/>
      <c r="E30" s="200"/>
      <c r="F30" s="197"/>
    </row>
    <row r="31" spans="1:6" ht="14.25" customHeight="1">
      <c r="A31" s="206"/>
      <c r="B31" s="207"/>
      <c r="C31" s="196"/>
      <c r="D31" s="196"/>
      <c r="E31" s="200"/>
      <c r="F31" s="197"/>
    </row>
    <row r="32" spans="1:6" ht="14.25" customHeight="1">
      <c r="A32" s="206"/>
      <c r="B32" s="207"/>
      <c r="C32" s="196"/>
      <c r="D32" s="196"/>
      <c r="E32" s="200"/>
      <c r="F32" s="197"/>
    </row>
    <row r="33" spans="1:6" ht="14.25" customHeight="1">
      <c r="A33" s="206"/>
      <c r="B33" s="207"/>
      <c r="C33" s="196"/>
      <c r="D33" s="196"/>
      <c r="E33" s="200"/>
      <c r="F33" s="197"/>
    </row>
    <row r="34" spans="1:6" ht="14.25" customHeight="1">
      <c r="A34" s="206"/>
      <c r="B34" s="207"/>
      <c r="C34" s="196"/>
      <c r="D34" s="196"/>
      <c r="E34" s="200"/>
      <c r="F34" s="197"/>
    </row>
    <row r="35" spans="1:6" ht="14.25" customHeight="1">
      <c r="A35" s="206"/>
      <c r="B35" s="207"/>
      <c r="C35" s="196"/>
      <c r="D35" s="196"/>
      <c r="E35" s="200"/>
      <c r="F35" s="197"/>
    </row>
    <row r="36" spans="1:6" ht="14.25" customHeight="1">
      <c r="A36" s="206"/>
      <c r="B36" s="207"/>
      <c r="C36" s="196"/>
      <c r="D36" s="196"/>
      <c r="E36" s="200"/>
      <c r="F36" s="197"/>
    </row>
    <row r="37" spans="1:6" ht="14.25" customHeight="1">
      <c r="A37" s="206"/>
      <c r="B37" s="207"/>
      <c r="C37" s="196"/>
      <c r="D37" s="196"/>
      <c r="E37" s="200"/>
      <c r="F37" s="197"/>
    </row>
    <row r="38" spans="1:6" ht="14.25" customHeight="1">
      <c r="A38" s="206"/>
      <c r="B38" s="207"/>
      <c r="C38" s="196"/>
      <c r="D38" s="196"/>
      <c r="E38" s="200"/>
      <c r="F38" s="197"/>
    </row>
    <row r="39" spans="1:6" ht="14.25" customHeight="1">
      <c r="A39" s="206"/>
      <c r="B39" s="197"/>
      <c r="C39" s="200"/>
      <c r="D39" s="200"/>
      <c r="E39" s="200"/>
      <c r="F39" s="197"/>
    </row>
    <row r="40" spans="1:6" ht="14.25" customHeight="1">
      <c r="A40" s="206"/>
      <c r="B40" s="197"/>
      <c r="C40" s="200"/>
      <c r="D40" s="200"/>
      <c r="E40" s="200"/>
      <c r="F40" s="197"/>
    </row>
    <row r="41" spans="1:6" ht="14.25" customHeight="1">
      <c r="A41" s="206"/>
      <c r="B41" s="197"/>
      <c r="C41" s="200"/>
      <c r="D41" s="200"/>
      <c r="E41" s="200"/>
      <c r="F41" s="197"/>
    </row>
    <row r="42" spans="1:6" ht="14.25" customHeight="1">
      <c r="A42" s="206"/>
      <c r="B42" s="197"/>
      <c r="C42" s="200"/>
      <c r="D42" s="200"/>
      <c r="E42" s="200"/>
      <c r="F42" s="197"/>
    </row>
    <row r="43" spans="1:6" ht="14.25" customHeight="1">
      <c r="A43" s="198"/>
      <c r="B43" s="207"/>
      <c r="C43" s="196"/>
      <c r="D43" s="196"/>
      <c r="E43" s="200"/>
      <c r="F43" s="197"/>
    </row>
    <row r="44" spans="1:6" ht="14.25" customHeight="1">
      <c r="A44" s="208"/>
      <c r="B44" s="197"/>
      <c r="C44" s="200"/>
      <c r="D44" s="200"/>
      <c r="E44" s="200"/>
      <c r="F44" s="197"/>
    </row>
    <row r="45" spans="1:6" ht="14.25" customHeight="1">
      <c r="A45" s="209"/>
      <c r="B45" s="197"/>
      <c r="C45" s="200"/>
      <c r="D45" s="200"/>
      <c r="E45" s="200"/>
      <c r="F45" s="197"/>
    </row>
    <row r="46" spans="1:6" ht="14.25" customHeight="1">
      <c r="A46" s="209"/>
      <c r="B46" s="197"/>
      <c r="C46" s="200"/>
      <c r="D46" s="200"/>
      <c r="E46" s="200"/>
      <c r="F46" s="197"/>
    </row>
    <row r="47" spans="1:6" ht="14.25" customHeight="1">
      <c r="A47" s="209"/>
      <c r="B47" s="197"/>
      <c r="C47" s="200"/>
      <c r="D47" s="200"/>
      <c r="E47" s="200"/>
      <c r="F47" s="197"/>
    </row>
    <row r="48" spans="1:6" ht="14.25" customHeight="1">
      <c r="A48" s="209"/>
      <c r="B48" s="197"/>
      <c r="C48" s="200"/>
      <c r="D48" s="200"/>
      <c r="E48" s="200"/>
      <c r="F48" s="197"/>
    </row>
    <row r="49" spans="1:6" ht="14.25" customHeight="1">
      <c r="A49" s="209"/>
      <c r="B49" s="200"/>
      <c r="C49" s="200"/>
      <c r="D49" s="200"/>
      <c r="E49" s="200"/>
      <c r="F49" s="197"/>
    </row>
    <row r="50" spans="1:6" ht="14.25" customHeight="1">
      <c r="A50" s="210"/>
      <c r="B50" s="200"/>
      <c r="C50" s="200"/>
      <c r="D50" s="200"/>
      <c r="E50" s="200"/>
      <c r="F50" s="197"/>
    </row>
    <row r="51" spans="1:6" ht="14.25" customHeight="1"/>
    <row r="52" spans="1:6" ht="14.25" customHeight="1"/>
    <row r="53" spans="1:6" ht="14.25" customHeight="1"/>
    <row r="54" spans="1:6" ht="14.25" customHeight="1">
      <c r="A54" s="211"/>
    </row>
    <row r="55" spans="1:6" ht="14.25" customHeight="1">
      <c r="A55" s="211"/>
      <c r="B55" s="212"/>
    </row>
    <row r="56" spans="1:6" ht="14.25" customHeight="1">
      <c r="B56" s="211"/>
    </row>
    <row r="57" spans="1:6" ht="14.25" customHeight="1">
      <c r="B57" s="211"/>
    </row>
    <row r="58" spans="1:6" ht="14.25" customHeight="1">
      <c r="B58" s="211"/>
    </row>
    <row r="59" spans="1:6" ht="14.25" customHeight="1">
      <c r="B59" s="211"/>
    </row>
    <row r="60" spans="1:6" ht="14.25" customHeight="1">
      <c r="B60" s="211"/>
    </row>
    <row r="61" spans="1:6" ht="14.25" customHeight="1">
      <c r="B61" s="211"/>
    </row>
    <row r="62" spans="1:6" ht="14.25" customHeight="1"/>
    <row r="63" spans="1:6" ht="14.25" customHeight="1">
      <c r="A63" s="211"/>
      <c r="B63" s="211"/>
    </row>
    <row r="64" spans="1:6" ht="14.25" customHeight="1">
      <c r="B64" s="211"/>
    </row>
    <row r="65" spans="1:2" ht="14.25" customHeight="1">
      <c r="B65" s="211"/>
    </row>
    <row r="66" spans="1:2" ht="14.25" customHeight="1">
      <c r="B66" s="211"/>
    </row>
    <row r="67" spans="1:2" ht="14.25" customHeight="1">
      <c r="B67" s="211"/>
    </row>
    <row r="68" spans="1:2" ht="14.25" customHeight="1">
      <c r="B68" s="211"/>
    </row>
    <row r="69" spans="1:2" ht="14.25" customHeight="1"/>
    <row r="70" spans="1:2" ht="14.25" customHeight="1">
      <c r="A70" s="211"/>
      <c r="B70" s="211"/>
    </row>
    <row r="71" spans="1:2" ht="14.25" customHeight="1">
      <c r="B71" s="211"/>
    </row>
    <row r="72" spans="1:2" ht="14.25" customHeight="1">
      <c r="B72" s="211"/>
    </row>
    <row r="73" spans="1:2" ht="14.25" customHeight="1">
      <c r="B73" s="211"/>
    </row>
    <row r="74" spans="1:2" ht="14.25" customHeight="1">
      <c r="B74" s="211"/>
    </row>
    <row r="75" spans="1:2" ht="14.25" customHeight="1">
      <c r="B75" s="211"/>
    </row>
    <row r="76" spans="1:2" ht="14.25" customHeight="1">
      <c r="B76" s="211"/>
    </row>
    <row r="77" spans="1:2" ht="14.25" customHeight="1">
      <c r="B77" s="211"/>
    </row>
    <row r="78" spans="1:2" ht="14.25" customHeight="1">
      <c r="B78" s="211"/>
    </row>
    <row r="79" spans="1:2" ht="14.25" customHeight="1">
      <c r="B79" s="211"/>
    </row>
    <row r="80" spans="1:2" ht="14.25" customHeight="1">
      <c r="B80" s="211"/>
    </row>
    <row r="81" spans="1:2" ht="14.25" customHeight="1">
      <c r="B81" s="211"/>
    </row>
    <row r="82" spans="1:2" ht="14.25" customHeight="1">
      <c r="B82" s="211"/>
    </row>
    <row r="83" spans="1:2" ht="14.25" customHeight="1">
      <c r="B83" s="211"/>
    </row>
    <row r="84" spans="1:2" ht="14.25" customHeight="1"/>
    <row r="85" spans="1:2" ht="14.25" customHeight="1">
      <c r="A85" s="211"/>
      <c r="B85" s="211"/>
    </row>
    <row r="86" spans="1:2" ht="14.25" customHeight="1">
      <c r="A86" s="211"/>
      <c r="B86" s="211"/>
    </row>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5" r:id="rId1" xr:uid="{00000000-0004-0000-05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4.44140625" defaultRowHeight="15" customHeight="1"/>
  <cols>
    <col min="1" max="1" width="8.6640625" customWidth="1"/>
    <col min="2" max="2" width="56.109375" customWidth="1"/>
    <col min="3" max="3" width="18.6640625" customWidth="1"/>
    <col min="4" max="4" width="24.88671875" customWidth="1"/>
    <col min="5" max="5" width="24.109375" customWidth="1"/>
    <col min="6" max="6" width="44.109375" customWidth="1"/>
  </cols>
  <sheetData>
    <row r="1" spans="1:7" ht="14.25" customHeight="1"/>
    <row r="2" spans="1:7" ht="14.25" customHeight="1"/>
    <row r="3" spans="1:7" ht="20.25" customHeight="1">
      <c r="A3" s="190" t="s">
        <v>149</v>
      </c>
      <c r="B3" s="191" t="s">
        <v>150</v>
      </c>
      <c r="C3" s="192" t="s">
        <v>151</v>
      </c>
      <c r="D3" s="193" t="s">
        <v>153</v>
      </c>
      <c r="E3" s="213" t="s">
        <v>154</v>
      </c>
      <c r="F3" s="214" t="s">
        <v>153</v>
      </c>
      <c r="G3" s="215" t="s">
        <v>155</v>
      </c>
    </row>
    <row r="4" spans="1:7" ht="22.5" customHeight="1">
      <c r="A4" s="195">
        <v>1</v>
      </c>
      <c r="B4" s="216" t="s">
        <v>175</v>
      </c>
      <c r="C4" s="217">
        <v>4</v>
      </c>
      <c r="D4" s="217">
        <v>4</v>
      </c>
      <c r="E4" s="22" t="s">
        <v>171</v>
      </c>
      <c r="F4" s="39" t="s">
        <v>172</v>
      </c>
      <c r="G4" s="215"/>
    </row>
    <row r="5" spans="1:7" ht="20.25" customHeight="1">
      <c r="A5" s="198">
        <v>2</v>
      </c>
      <c r="B5" s="218" t="s">
        <v>176</v>
      </c>
      <c r="C5" s="219">
        <v>5</v>
      </c>
      <c r="D5" s="219">
        <v>3</v>
      </c>
      <c r="E5" s="22" t="s">
        <v>159</v>
      </c>
      <c r="F5" s="39" t="s">
        <v>177</v>
      </c>
    </row>
    <row r="6" spans="1:7" ht="26.25" customHeight="1">
      <c r="A6" s="202">
        <v>3</v>
      </c>
      <c r="B6" s="200" t="s">
        <v>178</v>
      </c>
      <c r="C6" s="200">
        <v>4</v>
      </c>
      <c r="D6" s="200">
        <v>2</v>
      </c>
      <c r="E6" s="22" t="s">
        <v>159</v>
      </c>
      <c r="F6" s="39" t="s">
        <v>179</v>
      </c>
    </row>
    <row r="7" spans="1:7" ht="24.75" customHeight="1">
      <c r="A7" s="203">
        <v>4</v>
      </c>
      <c r="B7" s="200" t="s">
        <v>180</v>
      </c>
      <c r="C7" s="200">
        <v>3</v>
      </c>
      <c r="D7" s="200">
        <v>3</v>
      </c>
      <c r="E7" s="22" t="s">
        <v>171</v>
      </c>
      <c r="F7" s="39" t="s">
        <v>172</v>
      </c>
    </row>
    <row r="8" spans="1:7" ht="24" customHeight="1">
      <c r="A8" s="203">
        <v>5</v>
      </c>
      <c r="B8" s="200" t="s">
        <v>181</v>
      </c>
      <c r="C8" s="200">
        <v>4</v>
      </c>
      <c r="D8" s="200">
        <v>2</v>
      </c>
      <c r="E8" s="22" t="s">
        <v>182</v>
      </c>
      <c r="F8" s="39" t="s">
        <v>183</v>
      </c>
    </row>
    <row r="9" spans="1:7" ht="23.25" customHeight="1">
      <c r="A9" s="203">
        <v>6</v>
      </c>
      <c r="B9" s="200" t="s">
        <v>184</v>
      </c>
      <c r="C9" s="22">
        <v>3</v>
      </c>
      <c r="D9" s="200">
        <v>3</v>
      </c>
      <c r="E9" s="22" t="s">
        <v>159</v>
      </c>
      <c r="F9" s="39" t="s">
        <v>185</v>
      </c>
    </row>
    <row r="10" spans="1:7" ht="14.25" customHeight="1">
      <c r="A10" s="203"/>
      <c r="B10" s="200"/>
      <c r="C10" s="200"/>
      <c r="D10" s="200"/>
      <c r="E10" s="197"/>
    </row>
    <row r="11" spans="1:7" ht="14.25" customHeight="1">
      <c r="A11" s="203"/>
      <c r="B11" s="200"/>
      <c r="C11" s="200"/>
      <c r="D11" s="200"/>
      <c r="E11" s="197"/>
    </row>
    <row r="12" spans="1:7" ht="14.25" customHeight="1">
      <c r="A12" s="204"/>
      <c r="B12" s="200"/>
      <c r="C12" s="200"/>
      <c r="D12" s="200"/>
      <c r="E12" s="197"/>
    </row>
    <row r="13" spans="1:7" ht="14.25" customHeight="1">
      <c r="A13" s="198"/>
      <c r="B13" s="207"/>
      <c r="C13" s="196"/>
      <c r="D13" s="200"/>
      <c r="E13" s="197"/>
    </row>
    <row r="14" spans="1:7" ht="14.25" customHeight="1">
      <c r="A14" s="288"/>
      <c r="B14" s="200"/>
      <c r="C14" s="200"/>
      <c r="D14" s="200"/>
      <c r="E14" s="197"/>
    </row>
    <row r="15" spans="1:7" ht="14.25" customHeight="1">
      <c r="A15" s="286"/>
      <c r="B15" s="200"/>
      <c r="C15" s="200"/>
      <c r="D15" s="200"/>
      <c r="E15" s="197"/>
    </row>
    <row r="16" spans="1:7" ht="14.25" customHeight="1">
      <c r="A16" s="287"/>
      <c r="B16" s="200"/>
      <c r="C16" s="200"/>
      <c r="D16" s="200"/>
      <c r="E16" s="197"/>
    </row>
    <row r="17" spans="1:5" ht="14.25" customHeight="1">
      <c r="A17" s="198"/>
      <c r="B17" s="207"/>
      <c r="C17" s="196"/>
      <c r="D17" s="200"/>
      <c r="E17" s="197"/>
    </row>
    <row r="18" spans="1:5" ht="14.25" customHeight="1">
      <c r="A18" s="288"/>
      <c r="B18" s="197"/>
      <c r="C18" s="200"/>
      <c r="D18" s="200"/>
      <c r="E18" s="197"/>
    </row>
    <row r="19" spans="1:5" ht="14.25" customHeight="1">
      <c r="A19" s="286"/>
      <c r="B19" s="197"/>
      <c r="C19" s="200"/>
      <c r="D19" s="200"/>
      <c r="E19" s="197"/>
    </row>
    <row r="20" spans="1:5" ht="14.25" customHeight="1">
      <c r="A20" s="286"/>
      <c r="B20" s="197"/>
      <c r="C20" s="200"/>
      <c r="D20" s="200"/>
      <c r="E20" s="197"/>
    </row>
    <row r="21" spans="1:5" ht="14.25" customHeight="1">
      <c r="A21" s="287"/>
      <c r="B21" s="197"/>
      <c r="C21" s="200"/>
      <c r="D21" s="200"/>
      <c r="E21" s="197"/>
    </row>
    <row r="22" spans="1:5" ht="14.25" customHeight="1">
      <c r="A22" s="198"/>
      <c r="B22" s="207"/>
      <c r="C22" s="196"/>
      <c r="D22" s="200"/>
      <c r="E22" s="197"/>
    </row>
    <row r="23" spans="1:5" ht="14.25" customHeight="1">
      <c r="A23" s="288"/>
      <c r="B23" s="197"/>
      <c r="C23" s="200"/>
      <c r="D23" s="200"/>
      <c r="E23" s="197"/>
    </row>
    <row r="24" spans="1:5" ht="14.25" customHeight="1">
      <c r="A24" s="286"/>
      <c r="B24" s="197"/>
      <c r="C24" s="200"/>
      <c r="D24" s="200"/>
      <c r="E24" s="197"/>
    </row>
    <row r="25" spans="1:5" ht="14.25" customHeight="1">
      <c r="A25" s="286"/>
      <c r="B25" s="197"/>
      <c r="C25" s="200"/>
      <c r="D25" s="200"/>
      <c r="E25" s="197"/>
    </row>
    <row r="26" spans="1:5" ht="14.25" customHeight="1">
      <c r="A26" s="286"/>
      <c r="B26" s="197"/>
      <c r="C26" s="200"/>
      <c r="D26" s="200"/>
      <c r="E26" s="197"/>
    </row>
    <row r="27" spans="1:5" ht="14.25" customHeight="1">
      <c r="A27" s="286"/>
      <c r="B27" s="197"/>
      <c r="C27" s="200"/>
      <c r="D27" s="200"/>
      <c r="E27" s="197"/>
    </row>
    <row r="28" spans="1:5" ht="14.25" customHeight="1">
      <c r="A28" s="286"/>
      <c r="B28" s="200"/>
      <c r="C28" s="200"/>
      <c r="D28" s="200"/>
      <c r="E28" s="197"/>
    </row>
    <row r="29" spans="1:5" ht="14.25" customHeight="1">
      <c r="A29" s="287"/>
      <c r="B29" s="200"/>
      <c r="C29" s="200"/>
      <c r="D29" s="200"/>
      <c r="E29" s="197"/>
    </row>
    <row r="30" spans="1:5" ht="14.25" customHeight="1">
      <c r="A30" s="198"/>
      <c r="B30" s="207"/>
      <c r="C30" s="196"/>
      <c r="D30" s="200"/>
      <c r="E30" s="197"/>
    </row>
    <row r="31" spans="1:5" ht="14.25" customHeight="1">
      <c r="A31" s="288"/>
      <c r="B31" s="197"/>
      <c r="C31" s="200"/>
      <c r="D31" s="200"/>
      <c r="E31" s="197"/>
    </row>
    <row r="32" spans="1:5" ht="14.25" customHeight="1">
      <c r="A32" s="286"/>
      <c r="B32" s="197"/>
      <c r="C32" s="200"/>
      <c r="D32" s="200"/>
      <c r="E32" s="197"/>
    </row>
    <row r="33" spans="1:5" ht="14.25" customHeight="1">
      <c r="A33" s="286"/>
      <c r="B33" s="197"/>
      <c r="C33" s="200"/>
      <c r="D33" s="200"/>
      <c r="E33" s="197"/>
    </row>
    <row r="34" spans="1:5" ht="14.25" customHeight="1">
      <c r="A34" s="286"/>
      <c r="B34" s="197"/>
      <c r="C34" s="200"/>
      <c r="D34" s="200"/>
      <c r="E34" s="197"/>
    </row>
    <row r="35" spans="1:5" ht="14.25" customHeight="1">
      <c r="A35" s="287"/>
      <c r="B35" s="200"/>
      <c r="C35" s="200"/>
      <c r="D35" s="200"/>
      <c r="E35" s="197"/>
    </row>
    <row r="36" spans="1:5" ht="14.25" customHeight="1">
      <c r="A36" s="198"/>
      <c r="B36" s="207"/>
      <c r="C36" s="196"/>
      <c r="D36" s="200"/>
      <c r="E36" s="197"/>
    </row>
    <row r="37" spans="1:5" ht="14.25" customHeight="1">
      <c r="A37" s="288"/>
      <c r="B37" s="197"/>
      <c r="C37" s="200"/>
      <c r="D37" s="200"/>
      <c r="E37" s="197"/>
    </row>
    <row r="38" spans="1:5" ht="14.25" customHeight="1">
      <c r="A38" s="286"/>
      <c r="B38" s="197"/>
      <c r="C38" s="216"/>
      <c r="D38" s="200"/>
      <c r="E38" s="197"/>
    </row>
    <row r="39" spans="1:5" ht="14.25" customHeight="1">
      <c r="A39" s="287"/>
      <c r="B39" s="197"/>
      <c r="C39" s="216"/>
      <c r="D39" s="200"/>
      <c r="E39" s="197"/>
    </row>
    <row r="40" spans="1:5" ht="14.25" customHeight="1">
      <c r="A40" s="198"/>
      <c r="B40" s="207"/>
      <c r="C40" s="216"/>
      <c r="D40" s="200"/>
      <c r="E40" s="197"/>
    </row>
    <row r="41" spans="1:5" ht="14.25" customHeight="1">
      <c r="A41" s="198"/>
      <c r="B41" s="197"/>
      <c r="C41" s="216"/>
      <c r="D41" s="200"/>
      <c r="E41" s="197"/>
    </row>
    <row r="42" spans="1:5" ht="14.25" customHeight="1">
      <c r="A42" s="198"/>
      <c r="B42" s="197"/>
      <c r="C42" s="216"/>
      <c r="D42" s="200"/>
      <c r="E42" s="197"/>
    </row>
    <row r="43" spans="1:5" ht="14.25" customHeight="1">
      <c r="A43" s="198"/>
      <c r="B43" s="197"/>
      <c r="C43" s="216"/>
      <c r="D43" s="200"/>
      <c r="E43" s="197"/>
    </row>
    <row r="44" spans="1:5" ht="14.25" customHeight="1">
      <c r="A44" s="198"/>
      <c r="B44" s="207"/>
      <c r="C44" s="216"/>
      <c r="D44" s="200"/>
      <c r="E44" s="197"/>
    </row>
    <row r="45" spans="1:5" ht="14.25" customHeight="1">
      <c r="A45" s="198"/>
      <c r="B45" s="197"/>
      <c r="C45" s="216"/>
      <c r="D45" s="200"/>
      <c r="E45" s="197"/>
    </row>
    <row r="46" spans="1:5" ht="14.25" customHeight="1">
      <c r="A46" s="198"/>
      <c r="B46" s="197"/>
      <c r="C46" s="216"/>
      <c r="D46" s="200"/>
      <c r="E46" s="197"/>
    </row>
    <row r="47" spans="1:5" ht="14.25" customHeight="1">
      <c r="A47" s="220"/>
      <c r="B47" s="197"/>
      <c r="C47" s="196"/>
      <c r="D47" s="285"/>
      <c r="E47" s="197"/>
    </row>
    <row r="48" spans="1:5" ht="14.25" customHeight="1">
      <c r="A48" s="198"/>
      <c r="B48" s="197"/>
      <c r="C48" s="200"/>
      <c r="D48" s="286"/>
      <c r="E48" s="197"/>
    </row>
    <row r="49" spans="1:5" ht="14.25" customHeight="1">
      <c r="A49" s="198"/>
      <c r="B49" s="207"/>
      <c r="C49" s="200"/>
      <c r="D49" s="286"/>
      <c r="E49" s="197"/>
    </row>
    <row r="50" spans="1:5" ht="14.25" customHeight="1">
      <c r="A50" s="198"/>
      <c r="B50" s="200"/>
      <c r="C50" s="200"/>
      <c r="D50" s="287"/>
      <c r="E50" s="197"/>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D47:D50"/>
    <mergeCell ref="A14:A16"/>
    <mergeCell ref="A18:A21"/>
    <mergeCell ref="A23:A29"/>
    <mergeCell ref="A31:A35"/>
    <mergeCell ref="A37:A39"/>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cols>
    <col min="1" max="1" width="11" customWidth="1"/>
    <col min="2" max="2" width="54.6640625" customWidth="1"/>
    <col min="3" max="3" width="10.33203125" customWidth="1"/>
    <col min="4" max="4" width="23.6640625" customWidth="1"/>
    <col min="5" max="7" width="15.44140625" customWidth="1"/>
    <col min="8" max="8" width="12" customWidth="1"/>
    <col min="9" max="9" width="13" customWidth="1"/>
    <col min="10" max="11" width="12" customWidth="1"/>
    <col min="12" max="12" width="23.5546875" customWidth="1"/>
    <col min="13" max="13" width="6.6640625" customWidth="1"/>
    <col min="14" max="15" width="13.44140625" customWidth="1"/>
    <col min="16" max="16" width="6.44140625" customWidth="1"/>
    <col min="17" max="17" width="4.5546875" customWidth="1"/>
    <col min="18" max="26" width="8.88671875" customWidth="1"/>
  </cols>
  <sheetData>
    <row r="1" spans="1:26" ht="18" customHeight="1">
      <c r="A1" s="221" t="s">
        <v>186</v>
      </c>
      <c r="B1" s="222"/>
      <c r="C1" s="223"/>
      <c r="D1" s="224"/>
      <c r="E1" s="224"/>
      <c r="F1" s="224"/>
      <c r="G1" s="224"/>
      <c r="H1" s="224"/>
      <c r="I1" s="224"/>
      <c r="J1" s="224"/>
      <c r="K1" s="224"/>
      <c r="L1" s="224"/>
      <c r="M1" s="224"/>
      <c r="N1" s="224"/>
      <c r="O1" s="224"/>
      <c r="P1" s="225"/>
      <c r="Q1" s="225"/>
      <c r="R1" s="225"/>
      <c r="S1" s="225"/>
      <c r="T1" s="225"/>
      <c r="U1" s="225"/>
      <c r="V1" s="225"/>
      <c r="W1" s="225"/>
      <c r="X1" s="225"/>
      <c r="Y1" s="225"/>
      <c r="Z1" s="225"/>
    </row>
    <row r="2" spans="1:26" ht="14.25" customHeight="1">
      <c r="A2" s="221" t="s">
        <v>187</v>
      </c>
      <c r="B2" s="222"/>
      <c r="C2" s="223"/>
      <c r="D2" s="224"/>
      <c r="E2" s="224"/>
      <c r="F2" s="224"/>
      <c r="G2" s="224"/>
      <c r="H2" s="224"/>
      <c r="I2" s="224"/>
      <c r="J2" s="224"/>
      <c r="K2" s="224"/>
      <c r="L2" s="224"/>
      <c r="M2" s="224"/>
      <c r="N2" s="224"/>
      <c r="O2" s="224"/>
      <c r="P2" s="225"/>
      <c r="Q2" s="226"/>
      <c r="R2" s="225"/>
      <c r="S2" s="225"/>
      <c r="T2" s="225"/>
      <c r="U2" s="225"/>
      <c r="V2" s="225"/>
      <c r="W2" s="225"/>
      <c r="X2" s="225"/>
      <c r="Y2" s="225"/>
      <c r="Z2" s="225"/>
    </row>
    <row r="3" spans="1:26" ht="16.8">
      <c r="A3" s="225"/>
      <c r="B3" s="68"/>
      <c r="C3" s="227"/>
      <c r="D3" s="225"/>
      <c r="E3" s="225"/>
      <c r="F3" s="225"/>
      <c r="G3" s="225"/>
      <c r="H3" s="225"/>
      <c r="I3" s="225"/>
      <c r="J3" s="225"/>
      <c r="K3" s="225"/>
      <c r="L3" s="225"/>
      <c r="M3" s="225"/>
      <c r="N3" s="225"/>
      <c r="O3" s="225"/>
      <c r="P3" s="225"/>
      <c r="Q3" s="225"/>
      <c r="R3" s="225"/>
      <c r="S3" s="225"/>
      <c r="T3" s="225"/>
      <c r="U3" s="225"/>
      <c r="V3" s="225"/>
      <c r="W3" s="225"/>
      <c r="X3" s="225"/>
      <c r="Y3" s="225"/>
      <c r="Z3" s="225"/>
    </row>
    <row r="4" spans="1:26" ht="16.8">
      <c r="A4" s="289" t="s">
        <v>137</v>
      </c>
      <c r="B4" s="290" t="s">
        <v>188</v>
      </c>
      <c r="C4" s="289" t="s">
        <v>189</v>
      </c>
      <c r="D4" s="290" t="s">
        <v>190</v>
      </c>
      <c r="E4" s="290" t="s">
        <v>191</v>
      </c>
      <c r="F4" s="290" t="s">
        <v>192</v>
      </c>
      <c r="G4" s="290" t="s">
        <v>193</v>
      </c>
      <c r="H4" s="290" t="s">
        <v>194</v>
      </c>
      <c r="I4" s="290" t="s">
        <v>195</v>
      </c>
      <c r="J4" s="279" t="s">
        <v>196</v>
      </c>
      <c r="K4" s="267"/>
      <c r="L4" s="290" t="s">
        <v>197</v>
      </c>
      <c r="M4" s="291" t="s">
        <v>198</v>
      </c>
      <c r="N4" s="289" t="s">
        <v>199</v>
      </c>
      <c r="O4" s="289" t="s">
        <v>200</v>
      </c>
      <c r="P4" s="291" t="s">
        <v>201</v>
      </c>
      <c r="Q4" s="290" t="s">
        <v>202</v>
      </c>
      <c r="R4" s="225"/>
      <c r="S4" s="225"/>
      <c r="T4" s="225"/>
      <c r="U4" s="225"/>
      <c r="V4" s="225"/>
      <c r="W4" s="225"/>
      <c r="X4" s="225"/>
      <c r="Y4" s="225"/>
      <c r="Z4" s="225"/>
    </row>
    <row r="5" spans="1:26" ht="16.8">
      <c r="A5" s="286"/>
      <c r="B5" s="286"/>
      <c r="C5" s="286"/>
      <c r="D5" s="286"/>
      <c r="E5" s="286"/>
      <c r="F5" s="286"/>
      <c r="G5" s="286"/>
      <c r="H5" s="286"/>
      <c r="I5" s="286"/>
      <c r="J5" s="228" t="s">
        <v>203</v>
      </c>
      <c r="K5" s="228" t="s">
        <v>204</v>
      </c>
      <c r="L5" s="286"/>
      <c r="M5" s="286"/>
      <c r="N5" s="286"/>
      <c r="O5" s="286"/>
      <c r="P5" s="286"/>
      <c r="Q5" s="286"/>
      <c r="R5" s="225"/>
      <c r="S5" s="225"/>
      <c r="T5" s="225"/>
      <c r="U5" s="225"/>
      <c r="V5" s="225"/>
      <c r="W5" s="225"/>
      <c r="X5" s="225"/>
      <c r="Y5" s="225"/>
      <c r="Z5" s="225"/>
    </row>
    <row r="6" spans="1:26" ht="16.8">
      <c r="A6" s="229"/>
      <c r="B6" s="230"/>
      <c r="C6" s="231"/>
      <c r="D6" s="232"/>
      <c r="E6" s="232"/>
      <c r="F6" s="232"/>
      <c r="G6" s="232"/>
      <c r="H6" s="232"/>
      <c r="I6" s="232"/>
      <c r="J6" s="232"/>
      <c r="K6" s="232"/>
      <c r="L6" s="232"/>
      <c r="M6" s="233"/>
      <c r="N6" s="234"/>
      <c r="O6" s="234"/>
      <c r="P6" s="235"/>
      <c r="Q6" s="236">
        <v>0</v>
      </c>
      <c r="R6" s="225"/>
      <c r="S6" s="225"/>
      <c r="T6" s="225"/>
      <c r="U6" s="225"/>
      <c r="V6" s="225"/>
      <c r="W6" s="225"/>
      <c r="X6" s="225"/>
      <c r="Y6" s="225"/>
      <c r="Z6" s="225"/>
    </row>
    <row r="7" spans="1:26" ht="16.8">
      <c r="A7" s="237"/>
      <c r="B7" s="238"/>
      <c r="C7" s="239"/>
      <c r="D7" s="240"/>
      <c r="E7" s="237"/>
      <c r="F7" s="237"/>
      <c r="G7" s="237"/>
      <c r="H7" s="237"/>
      <c r="I7" s="241"/>
      <c r="J7" s="237"/>
      <c r="K7" s="237"/>
      <c r="L7" s="237"/>
      <c r="M7" s="237"/>
      <c r="N7" s="237"/>
      <c r="O7" s="237"/>
      <c r="P7" s="237"/>
      <c r="Q7" s="242"/>
      <c r="R7" s="225"/>
      <c r="S7" s="225"/>
      <c r="T7" s="225"/>
      <c r="U7" s="225"/>
      <c r="V7" s="225"/>
      <c r="W7" s="225"/>
      <c r="X7" s="225"/>
      <c r="Y7" s="225"/>
      <c r="Z7" s="225"/>
    </row>
    <row r="8" spans="1:26" ht="16.8">
      <c r="A8" s="237"/>
      <c r="B8" s="238"/>
      <c r="C8" s="239"/>
      <c r="D8" s="240"/>
      <c r="E8" s="237"/>
      <c r="F8" s="237"/>
      <c r="G8" s="237"/>
      <c r="H8" s="237"/>
      <c r="I8" s="241"/>
      <c r="J8" s="237"/>
      <c r="K8" s="237"/>
      <c r="L8" s="237"/>
      <c r="M8" s="237"/>
      <c r="N8" s="237"/>
      <c r="O8" s="237"/>
      <c r="P8" s="237"/>
      <c r="Q8" s="242"/>
      <c r="R8" s="225"/>
      <c r="S8" s="225"/>
      <c r="T8" s="225"/>
      <c r="U8" s="225"/>
      <c r="V8" s="225"/>
      <c r="W8" s="225"/>
      <c r="X8" s="225"/>
      <c r="Y8" s="225"/>
      <c r="Z8" s="225"/>
    </row>
    <row r="9" spans="1:26" ht="16.8">
      <c r="A9" s="237"/>
      <c r="B9" s="238"/>
      <c r="C9" s="239"/>
      <c r="D9" s="240"/>
      <c r="E9" s="237"/>
      <c r="F9" s="237"/>
      <c r="G9" s="237"/>
      <c r="H9" s="237"/>
      <c r="I9" s="241"/>
      <c r="J9" s="237"/>
      <c r="K9" s="237"/>
      <c r="L9" s="237"/>
      <c r="M9" s="237"/>
      <c r="N9" s="237"/>
      <c r="O9" s="237"/>
      <c r="P9" s="237"/>
      <c r="Q9" s="242"/>
      <c r="R9" s="225"/>
      <c r="S9" s="225"/>
      <c r="T9" s="225"/>
      <c r="U9" s="225"/>
      <c r="V9" s="225"/>
      <c r="W9" s="225"/>
      <c r="X9" s="225"/>
      <c r="Y9" s="225"/>
      <c r="Z9" s="225"/>
    </row>
    <row r="10" spans="1:26" ht="16.8">
      <c r="A10" s="237"/>
      <c r="B10" s="238"/>
      <c r="C10" s="239"/>
      <c r="D10" s="240"/>
      <c r="E10" s="237"/>
      <c r="F10" s="237"/>
      <c r="G10" s="237"/>
      <c r="H10" s="237"/>
      <c r="I10" s="241"/>
      <c r="J10" s="237"/>
      <c r="K10" s="237"/>
      <c r="L10" s="237"/>
      <c r="M10" s="237"/>
      <c r="N10" s="237"/>
      <c r="O10" s="237"/>
      <c r="P10" s="237"/>
      <c r="Q10" s="242"/>
      <c r="R10" s="225"/>
      <c r="S10" s="225"/>
      <c r="T10" s="225"/>
      <c r="U10" s="225"/>
      <c r="V10" s="225"/>
      <c r="W10" s="225"/>
      <c r="X10" s="225"/>
      <c r="Y10" s="225"/>
      <c r="Z10" s="225"/>
    </row>
    <row r="11" spans="1:26" ht="16.8">
      <c r="A11" s="237"/>
      <c r="B11" s="238"/>
      <c r="C11" s="239"/>
      <c r="D11" s="240"/>
      <c r="E11" s="237"/>
      <c r="F11" s="237"/>
      <c r="G11" s="237"/>
      <c r="H11" s="237"/>
      <c r="I11" s="241"/>
      <c r="J11" s="237"/>
      <c r="K11" s="237"/>
      <c r="L11" s="237"/>
      <c r="M11" s="237"/>
      <c r="N11" s="237"/>
      <c r="O11" s="237"/>
      <c r="P11" s="237"/>
      <c r="Q11" s="242"/>
      <c r="R11" s="225"/>
      <c r="S11" s="225"/>
      <c r="T11" s="225"/>
      <c r="U11" s="225"/>
      <c r="V11" s="225"/>
      <c r="W11" s="225"/>
      <c r="X11" s="225"/>
      <c r="Y11" s="225"/>
      <c r="Z11" s="225"/>
    </row>
    <row r="12" spans="1:26" ht="16.8">
      <c r="A12" s="243"/>
      <c r="B12" s="244"/>
      <c r="C12" s="245"/>
      <c r="D12" s="246"/>
      <c r="E12" s="247"/>
      <c r="F12" s="247"/>
      <c r="G12" s="247"/>
      <c r="H12" s="247"/>
      <c r="I12" s="241"/>
      <c r="J12" s="247"/>
      <c r="K12" s="247"/>
      <c r="L12" s="247"/>
      <c r="M12" s="247"/>
      <c r="N12" s="247"/>
      <c r="O12" s="247"/>
      <c r="P12" s="247"/>
      <c r="Q12" s="242"/>
      <c r="R12" s="225"/>
      <c r="S12" s="225"/>
      <c r="T12" s="225"/>
      <c r="U12" s="225"/>
      <c r="V12" s="225"/>
      <c r="W12" s="225"/>
      <c r="X12" s="225"/>
      <c r="Y12" s="225"/>
      <c r="Z12" s="225"/>
    </row>
    <row r="13" spans="1:26" ht="16.8">
      <c r="A13" s="237"/>
      <c r="B13" s="238"/>
      <c r="C13" s="239"/>
      <c r="D13" s="240"/>
      <c r="E13" s="237"/>
      <c r="F13" s="237"/>
      <c r="G13" s="237"/>
      <c r="H13" s="237"/>
      <c r="I13" s="241"/>
      <c r="J13" s="237"/>
      <c r="K13" s="237"/>
      <c r="L13" s="237"/>
      <c r="M13" s="237"/>
      <c r="N13" s="237"/>
      <c r="O13" s="237"/>
      <c r="P13" s="237"/>
      <c r="Q13" s="242"/>
      <c r="R13" s="225"/>
      <c r="S13" s="225"/>
      <c r="T13" s="225"/>
      <c r="U13" s="225"/>
      <c r="V13" s="225"/>
      <c r="W13" s="225"/>
      <c r="X13" s="225"/>
      <c r="Y13" s="225"/>
      <c r="Z13" s="225"/>
    </row>
    <row r="14" spans="1:26" ht="16.8">
      <c r="A14" s="237"/>
      <c r="B14" s="238"/>
      <c r="C14" s="239"/>
      <c r="D14" s="240"/>
      <c r="E14" s="237"/>
      <c r="F14" s="237"/>
      <c r="G14" s="237"/>
      <c r="H14" s="237"/>
      <c r="I14" s="241"/>
      <c r="J14" s="237"/>
      <c r="K14" s="237"/>
      <c r="L14" s="237"/>
      <c r="M14" s="237"/>
      <c r="N14" s="237"/>
      <c r="O14" s="237"/>
      <c r="P14" s="237"/>
      <c r="Q14" s="242"/>
      <c r="R14" s="225"/>
      <c r="S14" s="225"/>
      <c r="T14" s="225"/>
      <c r="U14" s="225"/>
      <c r="V14" s="225"/>
      <c r="W14" s="225"/>
      <c r="X14" s="225"/>
      <c r="Y14" s="225"/>
      <c r="Z14" s="225"/>
    </row>
    <row r="15" spans="1:26" ht="16.8">
      <c r="A15" s="237"/>
      <c r="B15" s="238"/>
      <c r="C15" s="239"/>
      <c r="D15" s="240"/>
      <c r="E15" s="237"/>
      <c r="F15" s="237"/>
      <c r="G15" s="237"/>
      <c r="H15" s="237"/>
      <c r="I15" s="241"/>
      <c r="J15" s="237"/>
      <c r="K15" s="237"/>
      <c r="L15" s="237"/>
      <c r="M15" s="237"/>
      <c r="N15" s="237"/>
      <c r="O15" s="237"/>
      <c r="P15" s="237"/>
      <c r="Q15" s="242"/>
      <c r="R15" s="225"/>
      <c r="S15" s="225"/>
      <c r="T15" s="225"/>
      <c r="U15" s="225"/>
      <c r="V15" s="225"/>
      <c r="W15" s="225"/>
      <c r="X15" s="225"/>
      <c r="Y15" s="225"/>
      <c r="Z15" s="225"/>
    </row>
    <row r="16" spans="1:26" ht="16.8">
      <c r="A16" s="237"/>
      <c r="B16" s="238"/>
      <c r="C16" s="239"/>
      <c r="D16" s="240"/>
      <c r="E16" s="237"/>
      <c r="F16" s="237"/>
      <c r="G16" s="237"/>
      <c r="H16" s="237"/>
      <c r="I16" s="241"/>
      <c r="J16" s="237"/>
      <c r="K16" s="237"/>
      <c r="L16" s="237"/>
      <c r="M16" s="237"/>
      <c r="N16" s="237"/>
      <c r="O16" s="237"/>
      <c r="P16" s="237"/>
      <c r="Q16" s="242"/>
      <c r="R16" s="225"/>
      <c r="S16" s="225"/>
      <c r="T16" s="225"/>
      <c r="U16" s="225"/>
      <c r="V16" s="225"/>
      <c r="W16" s="225"/>
      <c r="X16" s="225"/>
      <c r="Y16" s="225"/>
      <c r="Z16" s="225"/>
    </row>
    <row r="17" spans="1:26" ht="16.8">
      <c r="A17" s="237"/>
      <c r="B17" s="238"/>
      <c r="C17" s="239"/>
      <c r="D17" s="240"/>
      <c r="E17" s="237"/>
      <c r="F17" s="237"/>
      <c r="G17" s="237"/>
      <c r="H17" s="237"/>
      <c r="I17" s="241"/>
      <c r="J17" s="237"/>
      <c r="K17" s="237"/>
      <c r="L17" s="237"/>
      <c r="M17" s="237"/>
      <c r="N17" s="237"/>
      <c r="O17" s="237"/>
      <c r="P17" s="237"/>
      <c r="Q17" s="242"/>
      <c r="R17" s="225"/>
      <c r="S17" s="225"/>
      <c r="T17" s="225"/>
      <c r="U17" s="225"/>
      <c r="V17" s="225"/>
      <c r="W17" s="225"/>
      <c r="X17" s="225"/>
      <c r="Y17" s="225"/>
      <c r="Z17" s="225"/>
    </row>
    <row r="18" spans="1:26" ht="16.8">
      <c r="A18" s="237"/>
      <c r="B18" s="238"/>
      <c r="C18" s="239"/>
      <c r="D18" s="240"/>
      <c r="E18" s="237"/>
      <c r="F18" s="237"/>
      <c r="G18" s="237"/>
      <c r="H18" s="237"/>
      <c r="I18" s="241"/>
      <c r="J18" s="237"/>
      <c r="K18" s="237"/>
      <c r="L18" s="237"/>
      <c r="M18" s="237"/>
      <c r="N18" s="237"/>
      <c r="O18" s="237"/>
      <c r="P18" s="237"/>
      <c r="Q18" s="242"/>
      <c r="R18" s="225"/>
      <c r="S18" s="225"/>
      <c r="T18" s="225"/>
      <c r="U18" s="225"/>
      <c r="V18" s="225"/>
      <c r="W18" s="225"/>
      <c r="X18" s="225"/>
      <c r="Y18" s="225"/>
      <c r="Z18" s="225"/>
    </row>
    <row r="19" spans="1:26" ht="16.8">
      <c r="A19" s="243"/>
      <c r="B19" s="238"/>
      <c r="C19" s="239"/>
      <c r="D19" s="240"/>
      <c r="E19" s="237"/>
      <c r="F19" s="237"/>
      <c r="G19" s="237"/>
      <c r="H19" s="237"/>
      <c r="I19" s="241"/>
      <c r="J19" s="237"/>
      <c r="K19" s="237"/>
      <c r="L19" s="237"/>
      <c r="M19" s="237"/>
      <c r="N19" s="237"/>
      <c r="O19" s="237"/>
      <c r="P19" s="237"/>
      <c r="Q19" s="242"/>
      <c r="R19" s="225"/>
      <c r="S19" s="225"/>
      <c r="T19" s="225"/>
      <c r="U19" s="225"/>
      <c r="V19" s="225"/>
      <c r="W19" s="225"/>
      <c r="X19" s="225"/>
      <c r="Y19" s="225"/>
      <c r="Z19" s="225"/>
    </row>
    <row r="20" spans="1:26" ht="16.8">
      <c r="A20" s="237"/>
      <c r="B20" s="238"/>
      <c r="C20" s="239"/>
      <c r="D20" s="240"/>
      <c r="E20" s="237"/>
      <c r="F20" s="237"/>
      <c r="G20" s="237"/>
      <c r="H20" s="237"/>
      <c r="I20" s="241"/>
      <c r="J20" s="237"/>
      <c r="K20" s="237"/>
      <c r="L20" s="237"/>
      <c r="M20" s="237"/>
      <c r="N20" s="237"/>
      <c r="O20" s="237"/>
      <c r="P20" s="237"/>
      <c r="Q20" s="242"/>
      <c r="R20" s="225"/>
      <c r="S20" s="225"/>
      <c r="T20" s="225"/>
      <c r="U20" s="225"/>
      <c r="V20" s="225"/>
      <c r="W20" s="225"/>
      <c r="X20" s="225"/>
      <c r="Y20" s="225"/>
      <c r="Z20" s="225"/>
    </row>
    <row r="21" spans="1:26" ht="15.75" customHeight="1">
      <c r="A21" s="237"/>
      <c r="B21" s="238"/>
      <c r="C21" s="239"/>
      <c r="D21" s="240"/>
      <c r="E21" s="237"/>
      <c r="F21" s="237"/>
      <c r="G21" s="237"/>
      <c r="H21" s="237"/>
      <c r="I21" s="241"/>
      <c r="J21" s="237"/>
      <c r="K21" s="237"/>
      <c r="L21" s="237"/>
      <c r="M21" s="237"/>
      <c r="N21" s="237"/>
      <c r="O21" s="237"/>
      <c r="P21" s="237"/>
      <c r="Q21" s="242"/>
      <c r="R21" s="225"/>
      <c r="S21" s="225"/>
      <c r="T21" s="225"/>
      <c r="U21" s="225"/>
      <c r="V21" s="225"/>
      <c r="W21" s="225"/>
      <c r="X21" s="225"/>
      <c r="Y21" s="225"/>
      <c r="Z21" s="225"/>
    </row>
    <row r="22" spans="1:26" ht="15.75" customHeight="1">
      <c r="A22" s="237"/>
      <c r="B22" s="238"/>
      <c r="C22" s="239"/>
      <c r="D22" s="240"/>
      <c r="E22" s="237"/>
      <c r="F22" s="237"/>
      <c r="G22" s="237"/>
      <c r="H22" s="237"/>
      <c r="I22" s="241"/>
      <c r="J22" s="237"/>
      <c r="K22" s="237"/>
      <c r="L22" s="237"/>
      <c r="M22" s="237"/>
      <c r="N22" s="237"/>
      <c r="O22" s="237"/>
      <c r="P22" s="237"/>
      <c r="Q22" s="242"/>
      <c r="R22" s="225"/>
      <c r="S22" s="225"/>
      <c r="T22" s="225"/>
      <c r="U22" s="225"/>
      <c r="V22" s="225"/>
      <c r="W22" s="225"/>
      <c r="X22" s="225"/>
      <c r="Y22" s="225"/>
      <c r="Z22" s="225"/>
    </row>
    <row r="23" spans="1:26" ht="15.75" customHeight="1">
      <c r="A23" s="237"/>
      <c r="B23" s="238"/>
      <c r="C23" s="239"/>
      <c r="D23" s="240"/>
      <c r="E23" s="237"/>
      <c r="F23" s="237"/>
      <c r="G23" s="237"/>
      <c r="H23" s="237"/>
      <c r="I23" s="241"/>
      <c r="J23" s="237"/>
      <c r="K23" s="237"/>
      <c r="L23" s="237"/>
      <c r="M23" s="237"/>
      <c r="N23" s="237"/>
      <c r="O23" s="237"/>
      <c r="P23" s="237"/>
      <c r="Q23" s="242"/>
      <c r="R23" s="225"/>
      <c r="S23" s="225"/>
      <c r="T23" s="225"/>
      <c r="U23" s="225"/>
      <c r="V23" s="225"/>
      <c r="W23" s="225"/>
      <c r="X23" s="225"/>
      <c r="Y23" s="225"/>
      <c r="Z23" s="225"/>
    </row>
    <row r="24" spans="1:26" ht="15.75" customHeight="1">
      <c r="A24" s="237"/>
      <c r="B24" s="238"/>
      <c r="C24" s="239"/>
      <c r="D24" s="240"/>
      <c r="E24" s="237"/>
      <c r="F24" s="237"/>
      <c r="G24" s="237"/>
      <c r="H24" s="237"/>
      <c r="I24" s="241"/>
      <c r="J24" s="237"/>
      <c r="K24" s="237"/>
      <c r="L24" s="237"/>
      <c r="M24" s="237"/>
      <c r="N24" s="237"/>
      <c r="O24" s="237"/>
      <c r="P24" s="237"/>
      <c r="Q24" s="242"/>
      <c r="R24" s="225"/>
      <c r="S24" s="225"/>
      <c r="T24" s="225"/>
      <c r="U24" s="225"/>
      <c r="V24" s="225"/>
      <c r="W24" s="225"/>
      <c r="X24" s="225"/>
      <c r="Y24" s="225"/>
      <c r="Z24" s="225"/>
    </row>
    <row r="25" spans="1:26" ht="15.75" customHeight="1">
      <c r="A25" s="237"/>
      <c r="B25" s="238"/>
      <c r="C25" s="239"/>
      <c r="D25" s="240"/>
      <c r="E25" s="237"/>
      <c r="F25" s="237"/>
      <c r="G25" s="237"/>
      <c r="H25" s="237"/>
      <c r="I25" s="241"/>
      <c r="J25" s="237"/>
      <c r="K25" s="237"/>
      <c r="L25" s="237"/>
      <c r="M25" s="237"/>
      <c r="N25" s="237"/>
      <c r="O25" s="237"/>
      <c r="P25" s="237"/>
      <c r="Q25" s="242"/>
      <c r="R25" s="225"/>
      <c r="S25" s="225"/>
      <c r="T25" s="225"/>
      <c r="U25" s="225"/>
      <c r="V25" s="225"/>
      <c r="W25" s="225"/>
      <c r="X25" s="225"/>
      <c r="Y25" s="225"/>
      <c r="Z25" s="225"/>
    </row>
    <row r="26" spans="1:26" ht="15.75" customHeight="1">
      <c r="A26" s="229"/>
      <c r="B26" s="230"/>
      <c r="C26" s="239"/>
      <c r="D26" s="232"/>
      <c r="E26" s="232"/>
      <c r="F26" s="232"/>
      <c r="G26" s="232"/>
      <c r="H26" s="232"/>
      <c r="I26" s="241"/>
      <c r="J26" s="232"/>
      <c r="K26" s="232"/>
      <c r="L26" s="232"/>
      <c r="M26" s="233"/>
      <c r="N26" s="234"/>
      <c r="O26" s="234"/>
      <c r="P26" s="235"/>
      <c r="Q26" s="242"/>
      <c r="R26" s="225"/>
      <c r="S26" s="225"/>
      <c r="T26" s="225"/>
      <c r="U26" s="225"/>
      <c r="V26" s="225"/>
      <c r="W26" s="225"/>
      <c r="X26" s="225"/>
      <c r="Y26" s="225"/>
      <c r="Z26" s="225"/>
    </row>
    <row r="27" spans="1:26" ht="15.75" customHeight="1">
      <c r="A27" s="45"/>
      <c r="B27" s="244"/>
      <c r="C27" s="245"/>
      <c r="D27" s="248"/>
      <c r="E27" s="247"/>
      <c r="F27" s="65"/>
      <c r="G27" s="65"/>
      <c r="H27" s="65"/>
      <c r="I27" s="241"/>
      <c r="J27" s="65"/>
      <c r="K27" s="65"/>
      <c r="L27" s="65"/>
      <c r="M27" s="247"/>
      <c r="N27" s="247"/>
      <c r="O27" s="247"/>
      <c r="P27" s="247"/>
      <c r="Q27" s="242"/>
      <c r="R27" s="249"/>
      <c r="S27" s="249"/>
      <c r="T27" s="249"/>
      <c r="U27" s="249"/>
      <c r="V27" s="249"/>
      <c r="W27" s="249"/>
      <c r="X27" s="249"/>
      <c r="Y27" s="249"/>
      <c r="Z27" s="249"/>
    </row>
    <row r="28" spans="1:26" ht="15.75" customHeight="1">
      <c r="A28" s="64"/>
      <c r="B28" s="238"/>
      <c r="C28" s="239"/>
      <c r="D28" s="44"/>
      <c r="E28" s="237"/>
      <c r="F28" s="48"/>
      <c r="G28" s="48"/>
      <c r="H28" s="48"/>
      <c r="I28" s="250"/>
      <c r="J28" s="48"/>
      <c r="K28" s="48"/>
      <c r="L28" s="48"/>
      <c r="M28" s="237"/>
      <c r="N28" s="237"/>
      <c r="O28" s="237"/>
      <c r="P28" s="237"/>
      <c r="Q28" s="251"/>
      <c r="R28" s="225"/>
      <c r="S28" s="225"/>
      <c r="T28" s="225"/>
      <c r="U28" s="225"/>
      <c r="V28" s="225"/>
      <c r="W28" s="225"/>
      <c r="X28" s="225"/>
      <c r="Y28" s="225"/>
      <c r="Z28" s="225"/>
    </row>
    <row r="29" spans="1:26" ht="15.75" customHeight="1">
      <c r="A29" s="64"/>
      <c r="B29" s="238"/>
      <c r="C29" s="239"/>
      <c r="D29" s="44"/>
      <c r="E29" s="237"/>
      <c r="F29" s="48"/>
      <c r="G29" s="48"/>
      <c r="H29" s="48"/>
      <c r="I29" s="250"/>
      <c r="J29" s="48"/>
      <c r="K29" s="48"/>
      <c r="L29" s="48"/>
      <c r="M29" s="237"/>
      <c r="N29" s="237"/>
      <c r="O29" s="237"/>
      <c r="P29" s="237"/>
      <c r="Q29" s="251"/>
      <c r="R29" s="225"/>
      <c r="S29" s="225"/>
      <c r="T29" s="225"/>
      <c r="U29" s="225"/>
      <c r="V29" s="225"/>
      <c r="W29" s="225"/>
      <c r="X29" s="225"/>
      <c r="Y29" s="225"/>
      <c r="Z29" s="225"/>
    </row>
    <row r="30" spans="1:26" ht="15.75" customHeight="1">
      <c r="A30" s="45"/>
      <c r="B30" s="244"/>
      <c r="C30" s="245"/>
      <c r="D30" s="248"/>
      <c r="E30" s="247"/>
      <c r="F30" s="65"/>
      <c r="G30" s="65"/>
      <c r="H30" s="65"/>
      <c r="I30" s="241"/>
      <c r="J30" s="65"/>
      <c r="K30" s="65"/>
      <c r="L30" s="65"/>
      <c r="M30" s="247"/>
      <c r="N30" s="247"/>
      <c r="O30" s="247"/>
      <c r="P30" s="247"/>
      <c r="Q30" s="242"/>
      <c r="R30" s="249"/>
      <c r="S30" s="249"/>
      <c r="T30" s="249"/>
      <c r="U30" s="249"/>
      <c r="V30" s="249"/>
      <c r="W30" s="249"/>
      <c r="X30" s="249"/>
      <c r="Y30" s="249"/>
      <c r="Z30" s="249"/>
    </row>
    <row r="31" spans="1:26" ht="15.75" customHeight="1">
      <c r="A31" s="64"/>
      <c r="B31" s="238"/>
      <c r="C31" s="239"/>
      <c r="D31" s="44"/>
      <c r="E31" s="237"/>
      <c r="F31" s="48"/>
      <c r="G31" s="48"/>
      <c r="H31" s="48"/>
      <c r="I31" s="250"/>
      <c r="J31" s="48"/>
      <c r="K31" s="48"/>
      <c r="L31" s="48"/>
      <c r="M31" s="237"/>
      <c r="N31" s="237"/>
      <c r="O31" s="237"/>
      <c r="P31" s="237"/>
      <c r="Q31" s="251"/>
      <c r="R31" s="225"/>
      <c r="S31" s="225"/>
      <c r="T31" s="225"/>
      <c r="U31" s="225"/>
      <c r="V31" s="225"/>
      <c r="W31" s="225"/>
      <c r="X31" s="225"/>
      <c r="Y31" s="225"/>
      <c r="Z31" s="225"/>
    </row>
    <row r="32" spans="1:26" ht="15.75" customHeight="1">
      <c r="A32" s="64"/>
      <c r="B32" s="238"/>
      <c r="C32" s="239"/>
      <c r="D32" s="44"/>
      <c r="E32" s="237"/>
      <c r="F32" s="48"/>
      <c r="G32" s="48"/>
      <c r="H32" s="48"/>
      <c r="I32" s="241"/>
      <c r="J32" s="48"/>
      <c r="K32" s="48"/>
      <c r="L32" s="48"/>
      <c r="M32" s="237"/>
      <c r="N32" s="237"/>
      <c r="O32" s="237"/>
      <c r="P32" s="237"/>
      <c r="Q32" s="242"/>
      <c r="R32" s="225"/>
      <c r="S32" s="225"/>
      <c r="T32" s="225"/>
      <c r="U32" s="225"/>
      <c r="V32" s="225"/>
      <c r="W32" s="225"/>
      <c r="X32" s="225"/>
      <c r="Y32" s="225"/>
      <c r="Z32" s="225"/>
    </row>
    <row r="33" spans="1:26" ht="15.75" customHeight="1">
      <c r="A33" s="64"/>
      <c r="B33" s="238"/>
      <c r="C33" s="239"/>
      <c r="D33" s="44"/>
      <c r="E33" s="237"/>
      <c r="F33" s="48"/>
      <c r="G33" s="48"/>
      <c r="H33" s="48"/>
      <c r="I33" s="241"/>
      <c r="J33" s="48"/>
      <c r="K33" s="48"/>
      <c r="L33" s="48"/>
      <c r="M33" s="237"/>
      <c r="N33" s="237"/>
      <c r="O33" s="237"/>
      <c r="P33" s="237"/>
      <c r="Q33" s="242"/>
      <c r="R33" s="225"/>
      <c r="S33" s="225"/>
      <c r="T33" s="225"/>
      <c r="U33" s="225"/>
      <c r="V33" s="225"/>
      <c r="W33" s="225"/>
      <c r="X33" s="225"/>
      <c r="Y33" s="225"/>
      <c r="Z33" s="225"/>
    </row>
    <row r="34" spans="1:26" ht="15.75" customHeight="1">
      <c r="A34" s="45"/>
      <c r="B34" s="244"/>
      <c r="C34" s="245"/>
      <c r="D34" s="248"/>
      <c r="E34" s="247"/>
      <c r="F34" s="65"/>
      <c r="G34" s="65"/>
      <c r="H34" s="65"/>
      <c r="I34" s="241"/>
      <c r="J34" s="65"/>
      <c r="K34" s="65"/>
      <c r="L34" s="65"/>
      <c r="M34" s="247"/>
      <c r="N34" s="247"/>
      <c r="O34" s="247"/>
      <c r="P34" s="247"/>
      <c r="Q34" s="242"/>
      <c r="R34" s="249"/>
      <c r="S34" s="249"/>
      <c r="T34" s="249"/>
      <c r="U34" s="249"/>
      <c r="V34" s="249"/>
      <c r="W34" s="249"/>
      <c r="X34" s="249"/>
      <c r="Y34" s="249"/>
      <c r="Z34" s="249"/>
    </row>
    <row r="35" spans="1:26" ht="15.75" customHeight="1">
      <c r="A35" s="64"/>
      <c r="B35" s="238"/>
      <c r="C35" s="239"/>
      <c r="D35" s="44"/>
      <c r="E35" s="237"/>
      <c r="F35" s="48"/>
      <c r="G35" s="48"/>
      <c r="H35" s="48"/>
      <c r="I35" s="241"/>
      <c r="J35" s="48"/>
      <c r="K35" s="48"/>
      <c r="L35" s="48"/>
      <c r="M35" s="237"/>
      <c r="N35" s="237"/>
      <c r="O35" s="237"/>
      <c r="P35" s="237"/>
      <c r="Q35" s="242"/>
      <c r="R35" s="225"/>
      <c r="S35" s="225"/>
      <c r="T35" s="225"/>
      <c r="U35" s="225"/>
      <c r="V35" s="225"/>
      <c r="W35" s="225"/>
      <c r="X35" s="225"/>
      <c r="Y35" s="225"/>
      <c r="Z35" s="225"/>
    </row>
    <row r="36" spans="1:26" ht="15.75" customHeight="1">
      <c r="A36" s="64"/>
      <c r="B36" s="238"/>
      <c r="C36" s="239"/>
      <c r="D36" s="44"/>
      <c r="E36" s="237"/>
      <c r="F36" s="48"/>
      <c r="G36" s="48"/>
      <c r="H36" s="48"/>
      <c r="I36" s="241"/>
      <c r="J36" s="48"/>
      <c r="K36" s="48"/>
      <c r="L36" s="48"/>
      <c r="M36" s="237"/>
      <c r="N36" s="237"/>
      <c r="O36" s="237"/>
      <c r="P36" s="237"/>
      <c r="Q36" s="242"/>
      <c r="R36" s="225"/>
      <c r="S36" s="225"/>
      <c r="T36" s="225"/>
      <c r="U36" s="225"/>
      <c r="V36" s="225"/>
      <c r="W36" s="225"/>
      <c r="X36" s="225"/>
      <c r="Y36" s="225"/>
      <c r="Z36" s="225"/>
    </row>
    <row r="37" spans="1:26" ht="15.75" customHeight="1">
      <c r="A37" s="64"/>
      <c r="B37" s="238"/>
      <c r="C37" s="239"/>
      <c r="D37" s="44"/>
      <c r="E37" s="237"/>
      <c r="F37" s="48"/>
      <c r="G37" s="48"/>
      <c r="H37" s="48"/>
      <c r="I37" s="241"/>
      <c r="J37" s="48"/>
      <c r="K37" s="48"/>
      <c r="L37" s="48"/>
      <c r="M37" s="237"/>
      <c r="N37" s="237"/>
      <c r="O37" s="237"/>
      <c r="P37" s="237"/>
      <c r="Q37" s="242"/>
      <c r="R37" s="225"/>
      <c r="S37" s="225"/>
      <c r="T37" s="225"/>
      <c r="U37" s="225"/>
      <c r="V37" s="225"/>
      <c r="W37" s="225"/>
      <c r="X37" s="225"/>
      <c r="Y37" s="225"/>
      <c r="Z37" s="225"/>
    </row>
    <row r="38" spans="1:26" ht="15.75" customHeight="1">
      <c r="A38" s="64"/>
      <c r="B38" s="238"/>
      <c r="C38" s="239"/>
      <c r="D38" s="44"/>
      <c r="E38" s="237"/>
      <c r="F38" s="48"/>
      <c r="G38" s="48"/>
      <c r="H38" s="48"/>
      <c r="I38" s="241"/>
      <c r="J38" s="48"/>
      <c r="K38" s="48"/>
      <c r="L38" s="48"/>
      <c r="M38" s="237"/>
      <c r="N38" s="237"/>
      <c r="O38" s="237"/>
      <c r="P38" s="237"/>
      <c r="Q38" s="242"/>
      <c r="R38" s="225"/>
      <c r="S38" s="225"/>
      <c r="T38" s="225"/>
      <c r="U38" s="225"/>
      <c r="V38" s="225"/>
      <c r="W38" s="225"/>
      <c r="X38" s="225"/>
      <c r="Y38" s="225"/>
      <c r="Z38" s="225"/>
    </row>
    <row r="39" spans="1:26" ht="15.75" customHeight="1">
      <c r="A39" s="64"/>
      <c r="B39" s="238"/>
      <c r="C39" s="239"/>
      <c r="D39" s="44"/>
      <c r="E39" s="237"/>
      <c r="F39" s="48"/>
      <c r="G39" s="48"/>
      <c r="H39" s="48"/>
      <c r="I39" s="241"/>
      <c r="J39" s="48"/>
      <c r="K39" s="48"/>
      <c r="L39" s="48"/>
      <c r="M39" s="237"/>
      <c r="N39" s="237"/>
      <c r="O39" s="237"/>
      <c r="P39" s="237"/>
      <c r="Q39" s="242"/>
      <c r="R39" s="225"/>
      <c r="S39" s="225"/>
      <c r="T39" s="225"/>
      <c r="U39" s="225"/>
      <c r="V39" s="225"/>
      <c r="W39" s="225"/>
      <c r="X39" s="225"/>
      <c r="Y39" s="225"/>
      <c r="Z39" s="225"/>
    </row>
    <row r="40" spans="1:26" ht="15.75" customHeight="1">
      <c r="A40" s="64"/>
      <c r="B40" s="238"/>
      <c r="C40" s="239"/>
      <c r="D40" s="44"/>
      <c r="E40" s="237"/>
      <c r="F40" s="48"/>
      <c r="G40" s="48"/>
      <c r="H40" s="48"/>
      <c r="I40" s="241"/>
      <c r="J40" s="48"/>
      <c r="K40" s="48"/>
      <c r="L40" s="48"/>
      <c r="M40" s="237"/>
      <c r="N40" s="237"/>
      <c r="O40" s="237"/>
      <c r="P40" s="237"/>
      <c r="Q40" s="242"/>
      <c r="R40" s="225"/>
      <c r="S40" s="225"/>
      <c r="T40" s="225"/>
      <c r="U40" s="225"/>
      <c r="V40" s="225"/>
      <c r="W40" s="225"/>
      <c r="X40" s="225"/>
      <c r="Y40" s="225"/>
      <c r="Z40" s="225"/>
    </row>
    <row r="41" spans="1:26" ht="15.75" customHeight="1">
      <c r="A41" s="64"/>
      <c r="B41" s="238"/>
      <c r="C41" s="239"/>
      <c r="D41" s="44"/>
      <c r="E41" s="237"/>
      <c r="F41" s="48"/>
      <c r="G41" s="48"/>
      <c r="H41" s="48"/>
      <c r="I41" s="241"/>
      <c r="J41" s="48"/>
      <c r="K41" s="48"/>
      <c r="L41" s="48"/>
      <c r="M41" s="237"/>
      <c r="N41" s="237"/>
      <c r="O41" s="237"/>
      <c r="P41" s="237"/>
      <c r="Q41" s="242"/>
      <c r="R41" s="225"/>
      <c r="S41" s="225"/>
      <c r="T41" s="225"/>
      <c r="U41" s="225"/>
      <c r="V41" s="225"/>
      <c r="W41" s="225"/>
      <c r="X41" s="225"/>
      <c r="Y41" s="225"/>
      <c r="Z41" s="225"/>
    </row>
    <row r="42" spans="1:26" ht="15.75" customHeight="1">
      <c r="A42" s="64"/>
      <c r="B42" s="238"/>
      <c r="C42" s="239"/>
      <c r="D42" s="44"/>
      <c r="E42" s="237"/>
      <c r="F42" s="48"/>
      <c r="G42" s="48"/>
      <c r="H42" s="48"/>
      <c r="I42" s="241"/>
      <c r="J42" s="48"/>
      <c r="K42" s="48"/>
      <c r="L42" s="48"/>
      <c r="M42" s="237"/>
      <c r="N42" s="237"/>
      <c r="O42" s="237"/>
      <c r="P42" s="237"/>
      <c r="Q42" s="242"/>
      <c r="R42" s="225"/>
      <c r="S42" s="225"/>
      <c r="T42" s="225"/>
      <c r="U42" s="225"/>
      <c r="V42" s="225"/>
      <c r="W42" s="225"/>
      <c r="X42" s="225"/>
      <c r="Y42" s="225"/>
      <c r="Z42" s="225"/>
    </row>
    <row r="43" spans="1:26" ht="15.75" customHeight="1">
      <c r="A43" s="64"/>
      <c r="B43" s="238"/>
      <c r="C43" s="239"/>
      <c r="D43" s="44"/>
      <c r="E43" s="237"/>
      <c r="F43" s="48"/>
      <c r="G43" s="48"/>
      <c r="H43" s="48"/>
      <c r="I43" s="241"/>
      <c r="J43" s="48"/>
      <c r="K43" s="48"/>
      <c r="L43" s="48"/>
      <c r="M43" s="237"/>
      <c r="N43" s="237"/>
      <c r="O43" s="237"/>
      <c r="P43" s="237"/>
      <c r="Q43" s="242"/>
      <c r="R43" s="225"/>
      <c r="S43" s="225"/>
      <c r="T43" s="225"/>
      <c r="U43" s="225"/>
      <c r="V43" s="225"/>
      <c r="W43" s="225"/>
      <c r="X43" s="225"/>
      <c r="Y43" s="225"/>
      <c r="Z43" s="225"/>
    </row>
    <row r="44" spans="1:26" ht="15.75" customHeight="1">
      <c r="A44" s="64"/>
      <c r="B44" s="238"/>
      <c r="C44" s="239"/>
      <c r="D44" s="44"/>
      <c r="E44" s="237"/>
      <c r="F44" s="48"/>
      <c r="G44" s="48"/>
      <c r="H44" s="48"/>
      <c r="I44" s="241"/>
      <c r="J44" s="48"/>
      <c r="K44" s="48"/>
      <c r="L44" s="48"/>
      <c r="M44" s="237"/>
      <c r="N44" s="237"/>
      <c r="O44" s="237"/>
      <c r="P44" s="237"/>
      <c r="Q44" s="242"/>
      <c r="R44" s="225"/>
      <c r="S44" s="225"/>
      <c r="T44" s="225"/>
      <c r="U44" s="225"/>
      <c r="V44" s="225"/>
      <c r="W44" s="225"/>
      <c r="X44" s="225"/>
      <c r="Y44" s="225"/>
      <c r="Z44" s="225"/>
    </row>
    <row r="45" spans="1:26" ht="15.75" customHeight="1">
      <c r="A45" s="64"/>
      <c r="B45" s="238"/>
      <c r="C45" s="239"/>
      <c r="D45" s="44"/>
      <c r="E45" s="237"/>
      <c r="F45" s="48"/>
      <c r="G45" s="48"/>
      <c r="H45" s="48"/>
      <c r="I45" s="241"/>
      <c r="J45" s="48"/>
      <c r="K45" s="48"/>
      <c r="L45" s="48"/>
      <c r="M45" s="237"/>
      <c r="N45" s="237"/>
      <c r="O45" s="237"/>
      <c r="P45" s="237"/>
      <c r="Q45" s="242"/>
      <c r="R45" s="225"/>
      <c r="S45" s="225"/>
      <c r="T45" s="225"/>
      <c r="U45" s="225"/>
      <c r="V45" s="225"/>
      <c r="W45" s="225"/>
      <c r="X45" s="225"/>
      <c r="Y45" s="225"/>
      <c r="Z45" s="225"/>
    </row>
    <row r="46" spans="1:26" ht="15.75" customHeight="1">
      <c r="A46" s="64"/>
      <c r="B46" s="238"/>
      <c r="C46" s="239"/>
      <c r="D46" s="44"/>
      <c r="E46" s="237"/>
      <c r="F46" s="48"/>
      <c r="G46" s="48"/>
      <c r="H46" s="48"/>
      <c r="I46" s="241"/>
      <c r="J46" s="48"/>
      <c r="K46" s="48"/>
      <c r="L46" s="48"/>
      <c r="M46" s="237"/>
      <c r="N46" s="237"/>
      <c r="O46" s="237"/>
      <c r="P46" s="237"/>
      <c r="Q46" s="242"/>
      <c r="R46" s="225"/>
      <c r="S46" s="225"/>
      <c r="T46" s="225"/>
      <c r="U46" s="225"/>
      <c r="V46" s="225"/>
      <c r="W46" s="225"/>
      <c r="X46" s="225"/>
      <c r="Y46" s="225"/>
      <c r="Z46" s="225"/>
    </row>
    <row r="47" spans="1:26" ht="15.75" customHeight="1">
      <c r="A47" s="64"/>
      <c r="B47" s="238"/>
      <c r="C47" s="239"/>
      <c r="D47" s="44"/>
      <c r="E47" s="237"/>
      <c r="F47" s="48"/>
      <c r="G47" s="48"/>
      <c r="H47" s="48"/>
      <c r="I47" s="241"/>
      <c r="J47" s="48"/>
      <c r="K47" s="48"/>
      <c r="L47" s="48"/>
      <c r="M47" s="237"/>
      <c r="N47" s="237"/>
      <c r="O47" s="237"/>
      <c r="P47" s="237"/>
      <c r="Q47" s="242"/>
      <c r="R47" s="225"/>
      <c r="S47" s="225"/>
      <c r="T47" s="225"/>
      <c r="U47" s="225"/>
      <c r="V47" s="225"/>
      <c r="W47" s="225"/>
      <c r="X47" s="225"/>
      <c r="Y47" s="225"/>
      <c r="Z47" s="225"/>
    </row>
    <row r="48" spans="1:26" ht="15.75" customHeight="1">
      <c r="A48" s="225"/>
      <c r="B48" s="252"/>
      <c r="C48" s="253"/>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spans="1:26" ht="15.75" customHeight="1">
      <c r="A49" s="225"/>
      <c r="B49" s="252"/>
      <c r="C49" s="253"/>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spans="1:26" ht="15.75" customHeight="1">
      <c r="A50" s="225"/>
      <c r="B50" s="252"/>
      <c r="C50" s="253"/>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52"/>
      <c r="C51" s="253"/>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52"/>
      <c r="C52" s="253"/>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52"/>
      <c r="C53" s="253"/>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52"/>
      <c r="C54" s="253"/>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52"/>
      <c r="C55" s="253"/>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52"/>
      <c r="C56" s="253"/>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52"/>
      <c r="C57" s="253"/>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52"/>
      <c r="C58" s="253"/>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52"/>
      <c r="C59" s="253"/>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52"/>
      <c r="C60" s="253"/>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52"/>
      <c r="C61" s="253"/>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52"/>
      <c r="C62" s="253"/>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52"/>
      <c r="C63" s="253"/>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52"/>
      <c r="C64" s="253"/>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52"/>
      <c r="C65" s="253"/>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52"/>
      <c r="C66" s="253"/>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52"/>
      <c r="C67" s="253"/>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52"/>
      <c r="C68" s="253"/>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52"/>
      <c r="C69" s="253"/>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52"/>
      <c r="C70" s="253"/>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52"/>
      <c r="C71" s="253"/>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52"/>
      <c r="C72" s="253"/>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52"/>
      <c r="C73" s="253"/>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52"/>
      <c r="C74" s="253"/>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52"/>
      <c r="C75" s="253"/>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52"/>
      <c r="C76" s="253"/>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26" ht="15.75" customHeight="1">
      <c r="A77" s="254"/>
      <c r="B77" s="255"/>
      <c r="C77" s="256"/>
      <c r="D77" s="254"/>
      <c r="E77" s="254"/>
      <c r="F77" s="254"/>
      <c r="G77" s="254"/>
      <c r="H77" s="254"/>
      <c r="I77" s="254"/>
      <c r="J77" s="254"/>
      <c r="K77" s="254"/>
      <c r="L77" s="254"/>
      <c r="M77" s="254"/>
      <c r="N77" s="254"/>
      <c r="O77" s="254"/>
      <c r="P77" s="254"/>
      <c r="Q77" s="254"/>
      <c r="R77" s="254"/>
      <c r="S77" s="254"/>
      <c r="T77" s="254"/>
      <c r="U77" s="254"/>
      <c r="V77" s="254"/>
      <c r="W77" s="254"/>
      <c r="X77" s="254"/>
      <c r="Y77" s="254"/>
      <c r="Z77" s="254"/>
    </row>
    <row r="78" spans="1:26" ht="15.75" customHeight="1">
      <c r="A78" s="254"/>
      <c r="B78" s="255"/>
      <c r="C78" s="256"/>
      <c r="D78" s="254"/>
      <c r="E78" s="254"/>
      <c r="F78" s="254"/>
      <c r="G78" s="254"/>
      <c r="H78" s="254"/>
      <c r="I78" s="254"/>
      <c r="J78" s="254"/>
      <c r="K78" s="254"/>
      <c r="L78" s="254"/>
      <c r="M78" s="254"/>
      <c r="N78" s="254"/>
      <c r="O78" s="254"/>
      <c r="P78" s="254"/>
      <c r="Q78" s="254"/>
      <c r="R78" s="254"/>
      <c r="S78" s="254"/>
      <c r="T78" s="254"/>
      <c r="U78" s="254"/>
      <c r="V78" s="254"/>
      <c r="W78" s="254"/>
      <c r="X78" s="254"/>
      <c r="Y78" s="254"/>
      <c r="Z78" s="254"/>
    </row>
    <row r="79" spans="1:26" ht="15.75" customHeight="1">
      <c r="A79" s="254"/>
      <c r="B79" s="255"/>
      <c r="C79" s="256"/>
      <c r="D79" s="254"/>
      <c r="E79" s="254"/>
      <c r="F79" s="254"/>
      <c r="G79" s="254"/>
      <c r="H79" s="254"/>
      <c r="I79" s="254"/>
      <c r="J79" s="254"/>
      <c r="K79" s="254"/>
      <c r="L79" s="254"/>
      <c r="M79" s="254"/>
      <c r="N79" s="254"/>
      <c r="O79" s="254"/>
      <c r="P79" s="254"/>
      <c r="Q79" s="254"/>
      <c r="R79" s="254"/>
      <c r="S79" s="254"/>
      <c r="T79" s="254"/>
      <c r="U79" s="254"/>
      <c r="V79" s="254"/>
      <c r="W79" s="254"/>
      <c r="X79" s="254"/>
      <c r="Y79" s="254"/>
      <c r="Z79" s="254"/>
    </row>
    <row r="80" spans="1:26" ht="15.75" customHeight="1">
      <c r="A80" s="254"/>
      <c r="B80" s="255"/>
      <c r="C80" s="256"/>
      <c r="D80" s="254"/>
      <c r="E80" s="254"/>
      <c r="F80" s="254"/>
      <c r="G80" s="254"/>
      <c r="H80" s="254"/>
      <c r="I80" s="254"/>
      <c r="J80" s="254"/>
      <c r="K80" s="254"/>
      <c r="L80" s="254"/>
      <c r="M80" s="254"/>
      <c r="N80" s="254"/>
      <c r="O80" s="254"/>
      <c r="P80" s="254"/>
      <c r="Q80" s="254"/>
      <c r="R80" s="254"/>
      <c r="S80" s="254"/>
      <c r="T80" s="254"/>
      <c r="U80" s="254"/>
      <c r="V80" s="254"/>
      <c r="W80" s="254"/>
      <c r="X80" s="254"/>
      <c r="Y80" s="254"/>
      <c r="Z80" s="254"/>
    </row>
    <row r="81" spans="1:26" ht="15.75" customHeight="1">
      <c r="A81" s="254"/>
      <c r="B81" s="255"/>
      <c r="C81" s="256"/>
      <c r="D81" s="254"/>
      <c r="E81" s="254"/>
      <c r="F81" s="254"/>
      <c r="G81" s="254"/>
      <c r="H81" s="254"/>
      <c r="I81" s="254"/>
      <c r="J81" s="254"/>
      <c r="K81" s="254"/>
      <c r="L81" s="254"/>
      <c r="M81" s="254"/>
      <c r="N81" s="254"/>
      <c r="O81" s="254"/>
      <c r="P81" s="254"/>
      <c r="Q81" s="254"/>
      <c r="R81" s="254"/>
      <c r="S81" s="254"/>
      <c r="T81" s="254"/>
      <c r="U81" s="254"/>
      <c r="V81" s="254"/>
      <c r="W81" s="254"/>
      <c r="X81" s="254"/>
      <c r="Y81" s="254"/>
      <c r="Z81" s="254"/>
    </row>
    <row r="82" spans="1:26" ht="15.75" customHeight="1">
      <c r="A82" s="254"/>
      <c r="B82" s="255"/>
      <c r="C82" s="256"/>
      <c r="D82" s="254"/>
      <c r="E82" s="254"/>
      <c r="F82" s="254"/>
      <c r="G82" s="254"/>
      <c r="H82" s="254"/>
      <c r="I82" s="254"/>
      <c r="J82" s="254"/>
      <c r="K82" s="254"/>
      <c r="L82" s="254"/>
      <c r="M82" s="254"/>
      <c r="N82" s="254"/>
      <c r="O82" s="254"/>
      <c r="P82" s="254"/>
      <c r="Q82" s="254"/>
      <c r="R82" s="254"/>
      <c r="S82" s="254"/>
      <c r="T82" s="254"/>
      <c r="U82" s="254"/>
      <c r="V82" s="254"/>
      <c r="W82" s="254"/>
      <c r="X82" s="254"/>
      <c r="Y82" s="254"/>
      <c r="Z82" s="254"/>
    </row>
    <row r="83" spans="1:26" ht="15.75" customHeight="1">
      <c r="A83" s="254"/>
      <c r="B83" s="255"/>
      <c r="C83" s="256"/>
      <c r="D83" s="254"/>
      <c r="E83" s="254"/>
      <c r="F83" s="254"/>
      <c r="G83" s="254"/>
      <c r="H83" s="254"/>
      <c r="I83" s="254"/>
      <c r="J83" s="254"/>
      <c r="K83" s="254"/>
      <c r="L83" s="254"/>
      <c r="M83" s="254"/>
      <c r="N83" s="254"/>
      <c r="O83" s="254"/>
      <c r="P83" s="254"/>
      <c r="Q83" s="254"/>
      <c r="R83" s="254"/>
      <c r="S83" s="254"/>
      <c r="T83" s="254"/>
      <c r="U83" s="254"/>
      <c r="V83" s="254"/>
      <c r="W83" s="254"/>
      <c r="X83" s="254"/>
      <c r="Y83" s="254"/>
      <c r="Z83" s="254"/>
    </row>
    <row r="84" spans="1:26" ht="15.75" customHeight="1">
      <c r="A84" s="254"/>
      <c r="B84" s="255"/>
      <c r="C84" s="256"/>
      <c r="D84" s="254"/>
      <c r="E84" s="254"/>
      <c r="F84" s="254"/>
      <c r="G84" s="254"/>
      <c r="H84" s="254"/>
      <c r="I84" s="254"/>
      <c r="J84" s="254"/>
      <c r="K84" s="254"/>
      <c r="L84" s="254"/>
      <c r="M84" s="254"/>
      <c r="N84" s="254"/>
      <c r="O84" s="254"/>
      <c r="P84" s="254"/>
      <c r="Q84" s="254"/>
      <c r="R84" s="254"/>
      <c r="S84" s="254"/>
      <c r="T84" s="254"/>
      <c r="U84" s="254"/>
      <c r="V84" s="254"/>
      <c r="W84" s="254"/>
      <c r="X84" s="254"/>
      <c r="Y84" s="254"/>
      <c r="Z84" s="254"/>
    </row>
    <row r="85" spans="1:26" ht="15.75" customHeight="1">
      <c r="A85" s="254"/>
      <c r="B85" s="255"/>
      <c r="C85" s="256"/>
      <c r="D85" s="254"/>
      <c r="E85" s="254"/>
      <c r="F85" s="254"/>
      <c r="G85" s="254"/>
      <c r="H85" s="254"/>
      <c r="I85" s="254"/>
      <c r="J85" s="254"/>
      <c r="K85" s="254"/>
      <c r="L85" s="254"/>
      <c r="M85" s="254"/>
      <c r="N85" s="254"/>
      <c r="O85" s="254"/>
      <c r="P85" s="254"/>
      <c r="Q85" s="254"/>
      <c r="R85" s="254"/>
      <c r="S85" s="254"/>
      <c r="T85" s="254"/>
      <c r="U85" s="254"/>
      <c r="V85" s="254"/>
      <c r="W85" s="254"/>
      <c r="X85" s="254"/>
      <c r="Y85" s="254"/>
      <c r="Z85" s="254"/>
    </row>
    <row r="86" spans="1:26" ht="15.75" customHeight="1">
      <c r="A86" s="254"/>
      <c r="B86" s="255"/>
      <c r="C86" s="256"/>
      <c r="D86" s="254"/>
      <c r="E86" s="254"/>
      <c r="F86" s="254"/>
      <c r="G86" s="254"/>
      <c r="H86" s="254"/>
      <c r="I86" s="254"/>
      <c r="J86" s="254"/>
      <c r="K86" s="254"/>
      <c r="L86" s="254"/>
      <c r="M86" s="254"/>
      <c r="N86" s="254"/>
      <c r="O86" s="254"/>
      <c r="P86" s="254"/>
      <c r="Q86" s="254"/>
      <c r="R86" s="254"/>
      <c r="S86" s="254"/>
      <c r="T86" s="254"/>
      <c r="U86" s="254"/>
      <c r="V86" s="254"/>
      <c r="W86" s="254"/>
      <c r="X86" s="254"/>
      <c r="Y86" s="254"/>
      <c r="Z86" s="254"/>
    </row>
    <row r="87" spans="1:26" ht="15.75" customHeight="1">
      <c r="A87" s="254"/>
      <c r="B87" s="255"/>
      <c r="C87" s="256"/>
      <c r="D87" s="254"/>
      <c r="E87" s="254"/>
      <c r="F87" s="254"/>
      <c r="G87" s="254"/>
      <c r="H87" s="254"/>
      <c r="I87" s="254"/>
      <c r="J87" s="254"/>
      <c r="K87" s="254"/>
      <c r="L87" s="254"/>
      <c r="M87" s="254"/>
      <c r="N87" s="254"/>
      <c r="O87" s="254"/>
      <c r="P87" s="254"/>
      <c r="Q87" s="254"/>
      <c r="R87" s="254"/>
      <c r="S87" s="254"/>
      <c r="T87" s="254"/>
      <c r="U87" s="254"/>
      <c r="V87" s="254"/>
      <c r="W87" s="254"/>
      <c r="X87" s="254"/>
      <c r="Y87" s="254"/>
      <c r="Z87" s="254"/>
    </row>
    <row r="88" spans="1:26" ht="15.75" customHeight="1">
      <c r="A88" s="254"/>
      <c r="B88" s="255"/>
      <c r="C88" s="256"/>
      <c r="D88" s="254"/>
      <c r="E88" s="254"/>
      <c r="F88" s="254"/>
      <c r="G88" s="254"/>
      <c r="H88" s="254"/>
      <c r="I88" s="254"/>
      <c r="J88" s="254"/>
      <c r="K88" s="254"/>
      <c r="L88" s="254"/>
      <c r="M88" s="254"/>
      <c r="N88" s="254"/>
      <c r="O88" s="254"/>
      <c r="P88" s="254"/>
      <c r="Q88" s="254"/>
      <c r="R88" s="254"/>
      <c r="S88" s="254"/>
      <c r="T88" s="254"/>
      <c r="U88" s="254"/>
      <c r="V88" s="254"/>
      <c r="W88" s="254"/>
      <c r="X88" s="254"/>
      <c r="Y88" s="254"/>
      <c r="Z88" s="254"/>
    </row>
    <row r="89" spans="1:26" ht="15.75" customHeight="1">
      <c r="A89" s="254"/>
      <c r="B89" s="255"/>
      <c r="C89" s="256"/>
      <c r="D89" s="254"/>
      <c r="E89" s="254"/>
      <c r="F89" s="254"/>
      <c r="G89" s="254"/>
      <c r="H89" s="254"/>
      <c r="I89" s="254"/>
      <c r="J89" s="254"/>
      <c r="K89" s="254"/>
      <c r="L89" s="254"/>
      <c r="M89" s="254"/>
      <c r="N89" s="254"/>
      <c r="O89" s="254"/>
      <c r="P89" s="254"/>
      <c r="Q89" s="254"/>
      <c r="R89" s="254"/>
      <c r="S89" s="254"/>
      <c r="T89" s="254"/>
      <c r="U89" s="254"/>
      <c r="V89" s="254"/>
      <c r="W89" s="254"/>
      <c r="X89" s="254"/>
      <c r="Y89" s="254"/>
      <c r="Z89" s="254"/>
    </row>
    <row r="90" spans="1:26" ht="15.75" customHeight="1">
      <c r="A90" s="254"/>
      <c r="B90" s="255"/>
      <c r="C90" s="256"/>
      <c r="D90" s="254"/>
      <c r="E90" s="254"/>
      <c r="F90" s="254"/>
      <c r="G90" s="254"/>
      <c r="H90" s="254"/>
      <c r="I90" s="254"/>
      <c r="J90" s="254"/>
      <c r="K90" s="254"/>
      <c r="L90" s="254"/>
      <c r="M90" s="254"/>
      <c r="N90" s="254"/>
      <c r="O90" s="254"/>
      <c r="P90" s="254"/>
      <c r="Q90" s="254"/>
      <c r="R90" s="254"/>
      <c r="S90" s="254"/>
      <c r="T90" s="254"/>
      <c r="U90" s="254"/>
      <c r="V90" s="254"/>
      <c r="W90" s="254"/>
      <c r="X90" s="254"/>
      <c r="Y90" s="254"/>
      <c r="Z90" s="254"/>
    </row>
    <row r="91" spans="1:26" ht="15.75" customHeight="1">
      <c r="A91" s="254"/>
      <c r="B91" s="255"/>
      <c r="C91" s="256"/>
      <c r="D91" s="254"/>
      <c r="E91" s="254"/>
      <c r="F91" s="254"/>
      <c r="G91" s="254"/>
      <c r="H91" s="254"/>
      <c r="I91" s="254"/>
      <c r="J91" s="254"/>
      <c r="K91" s="254"/>
      <c r="L91" s="254"/>
      <c r="M91" s="254"/>
      <c r="N91" s="254"/>
      <c r="O91" s="254"/>
      <c r="P91" s="254"/>
      <c r="Q91" s="254"/>
      <c r="R91" s="254"/>
      <c r="S91" s="254"/>
      <c r="T91" s="254"/>
      <c r="U91" s="254"/>
      <c r="V91" s="254"/>
      <c r="W91" s="254"/>
      <c r="X91" s="254"/>
      <c r="Y91" s="254"/>
      <c r="Z91" s="254"/>
    </row>
    <row r="92" spans="1:26" ht="15.75" customHeight="1">
      <c r="A92" s="254"/>
      <c r="B92" s="255"/>
      <c r="C92" s="256"/>
      <c r="D92" s="254"/>
      <c r="E92" s="254"/>
      <c r="F92" s="254"/>
      <c r="G92" s="254"/>
      <c r="H92" s="254"/>
      <c r="I92" s="254"/>
      <c r="J92" s="254"/>
      <c r="K92" s="254"/>
      <c r="L92" s="254"/>
      <c r="M92" s="254"/>
      <c r="N92" s="254"/>
      <c r="O92" s="254"/>
      <c r="P92" s="254"/>
      <c r="Q92" s="254"/>
      <c r="R92" s="254"/>
      <c r="S92" s="254"/>
      <c r="T92" s="254"/>
      <c r="U92" s="254"/>
      <c r="V92" s="254"/>
      <c r="W92" s="254"/>
      <c r="X92" s="254"/>
      <c r="Y92" s="254"/>
      <c r="Z92" s="254"/>
    </row>
    <row r="93" spans="1:26" ht="15.75" customHeight="1">
      <c r="A93" s="254"/>
      <c r="B93" s="255"/>
      <c r="C93" s="256"/>
      <c r="D93" s="254"/>
      <c r="E93" s="254"/>
      <c r="F93" s="254"/>
      <c r="G93" s="254"/>
      <c r="H93" s="254"/>
      <c r="I93" s="254"/>
      <c r="J93" s="254"/>
      <c r="K93" s="254"/>
      <c r="L93" s="254"/>
      <c r="M93" s="254"/>
      <c r="N93" s="254"/>
      <c r="O93" s="254"/>
      <c r="P93" s="254"/>
      <c r="Q93" s="254"/>
      <c r="R93" s="254"/>
      <c r="S93" s="254"/>
      <c r="T93" s="254"/>
      <c r="U93" s="254"/>
      <c r="V93" s="254"/>
      <c r="W93" s="254"/>
      <c r="X93" s="254"/>
      <c r="Y93" s="254"/>
      <c r="Z93" s="254"/>
    </row>
    <row r="94" spans="1:26" ht="15.75" customHeight="1">
      <c r="A94" s="254"/>
      <c r="B94" s="255"/>
      <c r="C94" s="256"/>
      <c r="D94" s="254"/>
      <c r="E94" s="254"/>
      <c r="F94" s="254"/>
      <c r="G94" s="254"/>
      <c r="H94" s="254"/>
      <c r="I94" s="254"/>
      <c r="J94" s="254"/>
      <c r="K94" s="254"/>
      <c r="L94" s="254"/>
      <c r="M94" s="254"/>
      <c r="N94" s="254"/>
      <c r="O94" s="254"/>
      <c r="P94" s="254"/>
      <c r="Q94" s="254"/>
      <c r="R94" s="254"/>
      <c r="S94" s="254"/>
      <c r="T94" s="254"/>
      <c r="U94" s="254"/>
      <c r="V94" s="254"/>
      <c r="W94" s="254"/>
      <c r="X94" s="254"/>
      <c r="Y94" s="254"/>
      <c r="Z94" s="254"/>
    </row>
    <row r="95" spans="1:26" ht="15.75" customHeight="1">
      <c r="A95" s="254"/>
      <c r="B95" s="255"/>
      <c r="C95" s="256"/>
      <c r="D95" s="254"/>
      <c r="E95" s="254"/>
      <c r="F95" s="254"/>
      <c r="G95" s="254"/>
      <c r="H95" s="254"/>
      <c r="I95" s="254"/>
      <c r="J95" s="254"/>
      <c r="K95" s="254"/>
      <c r="L95" s="254"/>
      <c r="M95" s="254"/>
      <c r="N95" s="254"/>
      <c r="O95" s="254"/>
      <c r="P95" s="254"/>
      <c r="Q95" s="254"/>
      <c r="R95" s="254"/>
      <c r="S95" s="254"/>
      <c r="T95" s="254"/>
      <c r="U95" s="254"/>
      <c r="V95" s="254"/>
      <c r="W95" s="254"/>
      <c r="X95" s="254"/>
      <c r="Y95" s="254"/>
      <c r="Z95" s="254"/>
    </row>
    <row r="96" spans="1:26" ht="15.75" customHeight="1">
      <c r="A96" s="254"/>
      <c r="B96" s="255"/>
      <c r="C96" s="256"/>
      <c r="D96" s="254"/>
      <c r="E96" s="254"/>
      <c r="F96" s="254"/>
      <c r="G96" s="254"/>
      <c r="H96" s="254"/>
      <c r="I96" s="254"/>
      <c r="J96" s="254"/>
      <c r="K96" s="254"/>
      <c r="L96" s="254"/>
      <c r="M96" s="254"/>
      <c r="N96" s="254"/>
      <c r="O96" s="254"/>
      <c r="P96" s="254"/>
      <c r="Q96" s="254"/>
      <c r="R96" s="254"/>
      <c r="S96" s="254"/>
      <c r="T96" s="254"/>
      <c r="U96" s="254"/>
      <c r="V96" s="254"/>
      <c r="W96" s="254"/>
      <c r="X96" s="254"/>
      <c r="Y96" s="254"/>
      <c r="Z96" s="254"/>
    </row>
    <row r="97" spans="1:26" ht="15.75" customHeight="1">
      <c r="A97" s="254"/>
      <c r="B97" s="255"/>
      <c r="C97" s="256"/>
      <c r="D97" s="254"/>
      <c r="E97" s="254"/>
      <c r="F97" s="254"/>
      <c r="G97" s="254"/>
      <c r="H97" s="254"/>
      <c r="I97" s="254"/>
      <c r="J97" s="254"/>
      <c r="K97" s="254"/>
      <c r="L97" s="254"/>
      <c r="M97" s="254"/>
      <c r="N97" s="254"/>
      <c r="O97" s="254"/>
      <c r="P97" s="254"/>
      <c r="Q97" s="254"/>
      <c r="R97" s="254"/>
      <c r="S97" s="254"/>
      <c r="T97" s="254"/>
      <c r="U97" s="254"/>
      <c r="V97" s="254"/>
      <c r="W97" s="254"/>
      <c r="X97" s="254"/>
      <c r="Y97" s="254"/>
      <c r="Z97" s="254"/>
    </row>
    <row r="98" spans="1:26" ht="15.75" customHeight="1">
      <c r="A98" s="254"/>
      <c r="B98" s="255"/>
      <c r="C98" s="256"/>
      <c r="D98" s="254"/>
      <c r="E98" s="254"/>
      <c r="F98" s="254"/>
      <c r="G98" s="254"/>
      <c r="H98" s="254"/>
      <c r="I98" s="254"/>
      <c r="J98" s="254"/>
      <c r="K98" s="254"/>
      <c r="L98" s="254"/>
      <c r="M98" s="254"/>
      <c r="N98" s="254"/>
      <c r="O98" s="254"/>
      <c r="P98" s="254"/>
      <c r="Q98" s="254"/>
      <c r="R98" s="254"/>
      <c r="S98" s="254"/>
      <c r="T98" s="254"/>
      <c r="U98" s="254"/>
      <c r="V98" s="254"/>
      <c r="W98" s="254"/>
      <c r="X98" s="254"/>
      <c r="Y98" s="254"/>
      <c r="Z98" s="254"/>
    </row>
    <row r="99" spans="1:26" ht="15.75" customHeight="1">
      <c r="A99" s="254"/>
      <c r="B99" s="255"/>
      <c r="C99" s="256"/>
      <c r="D99" s="254"/>
      <c r="E99" s="254"/>
      <c r="F99" s="254"/>
      <c r="G99" s="254"/>
      <c r="H99" s="254"/>
      <c r="I99" s="254"/>
      <c r="J99" s="254"/>
      <c r="K99" s="254"/>
      <c r="L99" s="254"/>
      <c r="M99" s="254"/>
      <c r="N99" s="254"/>
      <c r="O99" s="254"/>
      <c r="P99" s="254"/>
      <c r="Q99" s="254"/>
      <c r="R99" s="254"/>
      <c r="S99" s="254"/>
      <c r="T99" s="254"/>
      <c r="U99" s="254"/>
      <c r="V99" s="254"/>
      <c r="W99" s="254"/>
      <c r="X99" s="254"/>
      <c r="Y99" s="254"/>
      <c r="Z99" s="254"/>
    </row>
    <row r="100" spans="1:26" ht="15.75" customHeight="1">
      <c r="A100" s="254"/>
      <c r="B100" s="255"/>
      <c r="C100" s="256"/>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row>
    <row r="101" spans="1:26" ht="15.75" customHeight="1">
      <c r="A101" s="254"/>
      <c r="B101" s="255"/>
      <c r="C101" s="256"/>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row>
    <row r="102" spans="1:26" ht="15.75" customHeight="1">
      <c r="A102" s="254"/>
      <c r="B102" s="255"/>
      <c r="C102" s="256"/>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row>
    <row r="103" spans="1:26" ht="15.75" customHeight="1">
      <c r="A103" s="254"/>
      <c r="B103" s="255"/>
      <c r="C103" s="256"/>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row>
    <row r="104" spans="1:26" ht="15.75" customHeight="1">
      <c r="A104" s="254"/>
      <c r="B104" s="255"/>
      <c r="C104" s="256"/>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row>
    <row r="105" spans="1:26" ht="15.75" customHeight="1">
      <c r="A105" s="254"/>
      <c r="B105" s="255"/>
      <c r="C105" s="256"/>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row>
    <row r="106" spans="1:26" ht="15.75" customHeight="1">
      <c r="A106" s="254"/>
      <c r="B106" s="255"/>
      <c r="C106" s="256"/>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row>
    <row r="107" spans="1:26" ht="15.75" customHeight="1">
      <c r="A107" s="254"/>
      <c r="B107" s="255"/>
      <c r="C107" s="256"/>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row>
    <row r="108" spans="1:26" ht="15.75" customHeight="1">
      <c r="A108" s="254"/>
      <c r="B108" s="255"/>
      <c r="C108" s="256"/>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row>
    <row r="109" spans="1:26" ht="15.75" customHeight="1">
      <c r="A109" s="254"/>
      <c r="B109" s="255"/>
      <c r="C109" s="256"/>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row>
    <row r="110" spans="1:26" ht="15.75" customHeight="1">
      <c r="A110" s="254"/>
      <c r="B110" s="255"/>
      <c r="C110" s="256"/>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row>
    <row r="111" spans="1:26" ht="15.75" customHeight="1">
      <c r="A111" s="254"/>
      <c r="B111" s="255"/>
      <c r="C111" s="256"/>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row>
    <row r="112" spans="1:26" ht="15.75" customHeight="1">
      <c r="A112" s="254"/>
      <c r="B112" s="255"/>
      <c r="C112" s="256"/>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row>
    <row r="113" spans="1:26" ht="15.75" customHeight="1">
      <c r="A113" s="254"/>
      <c r="B113" s="255"/>
      <c r="C113" s="256"/>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row>
    <row r="114" spans="1:26" ht="15.75" customHeight="1">
      <c r="A114" s="254"/>
      <c r="B114" s="255"/>
      <c r="C114" s="256"/>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row>
    <row r="115" spans="1:26" ht="15.75" customHeight="1">
      <c r="A115" s="254"/>
      <c r="B115" s="255"/>
      <c r="C115" s="256"/>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row>
    <row r="116" spans="1:26" ht="15.75" customHeight="1">
      <c r="A116" s="254"/>
      <c r="B116" s="255"/>
      <c r="C116" s="256"/>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row>
    <row r="117" spans="1:26" ht="15.75" customHeight="1">
      <c r="A117" s="254"/>
      <c r="B117" s="255"/>
      <c r="C117" s="256"/>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6" ht="15.75" customHeight="1">
      <c r="A118" s="254"/>
      <c r="B118" s="255"/>
      <c r="C118" s="256"/>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6" ht="15.75" customHeight="1">
      <c r="A119" s="254"/>
      <c r="B119" s="255"/>
      <c r="C119" s="256"/>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6" ht="15.75" customHeight="1">
      <c r="A120" s="254"/>
      <c r="B120" s="255"/>
      <c r="C120" s="256"/>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6" ht="15.75" customHeight="1">
      <c r="A121" s="254"/>
      <c r="B121" s="255"/>
      <c r="C121" s="256"/>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6" ht="15.75" customHeight="1">
      <c r="A122" s="254"/>
      <c r="B122" s="255"/>
      <c r="C122" s="256"/>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6" ht="15.75" customHeight="1">
      <c r="A123" s="254"/>
      <c r="B123" s="255"/>
      <c r="C123" s="256"/>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6" ht="15.75" customHeight="1">
      <c r="A124" s="254"/>
      <c r="B124" s="255"/>
      <c r="C124" s="256"/>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6" ht="15.75" customHeight="1">
      <c r="A125" s="254"/>
      <c r="B125" s="255"/>
      <c r="C125" s="256"/>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row>
    <row r="126" spans="1:26" ht="15.75" customHeight="1">
      <c r="A126" s="254"/>
      <c r="B126" s="255"/>
      <c r="C126" s="256"/>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row>
    <row r="127" spans="1:26" ht="15.75" customHeight="1">
      <c r="A127" s="254"/>
      <c r="B127" s="255"/>
      <c r="C127" s="256"/>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row>
    <row r="128" spans="1:26" ht="15.75" customHeight="1">
      <c r="A128" s="254"/>
      <c r="B128" s="255"/>
      <c r="C128" s="256"/>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row>
    <row r="129" spans="1:26" ht="15.75" customHeight="1">
      <c r="A129" s="254"/>
      <c r="B129" s="255"/>
      <c r="C129" s="256"/>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row>
    <row r="130" spans="1:26" ht="15.75" customHeight="1">
      <c r="A130" s="254"/>
      <c r="B130" s="255"/>
      <c r="C130" s="256"/>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row>
    <row r="131" spans="1:26" ht="15.75" customHeight="1">
      <c r="A131" s="254"/>
      <c r="B131" s="255"/>
      <c r="C131" s="256"/>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row>
    <row r="132" spans="1:26" ht="15.75" customHeight="1">
      <c r="A132" s="254"/>
      <c r="B132" s="255"/>
      <c r="C132" s="256"/>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row>
    <row r="133" spans="1:26" ht="15.75" customHeight="1">
      <c r="A133" s="254"/>
      <c r="B133" s="255"/>
      <c r="C133" s="256"/>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row>
    <row r="134" spans="1:26" ht="15.75" customHeight="1">
      <c r="A134" s="254"/>
      <c r="B134" s="255"/>
      <c r="C134" s="256"/>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row>
    <row r="135" spans="1:26" ht="15.75" customHeight="1">
      <c r="A135" s="254"/>
      <c r="B135" s="255"/>
      <c r="C135" s="256"/>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row>
    <row r="136" spans="1:26" ht="15.75" customHeight="1">
      <c r="A136" s="254"/>
      <c r="B136" s="255"/>
      <c r="C136" s="256"/>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row>
    <row r="137" spans="1:26" ht="15.75" customHeight="1">
      <c r="A137" s="254"/>
      <c r="B137" s="255"/>
      <c r="C137" s="256"/>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row>
    <row r="138" spans="1:26" ht="15.75" customHeight="1">
      <c r="A138" s="254"/>
      <c r="B138" s="255"/>
      <c r="C138" s="256"/>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row>
    <row r="139" spans="1:26" ht="15.75" customHeight="1">
      <c r="A139" s="254"/>
      <c r="B139" s="255"/>
      <c r="C139" s="256"/>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row>
    <row r="140" spans="1:26" ht="15.75" customHeight="1">
      <c r="A140" s="254"/>
      <c r="B140" s="255"/>
      <c r="C140" s="256"/>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row>
    <row r="141" spans="1:26" ht="15.75" customHeight="1">
      <c r="A141" s="254"/>
      <c r="B141" s="255"/>
      <c r="C141" s="256"/>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row>
    <row r="142" spans="1:26" ht="15.75" customHeight="1">
      <c r="A142" s="254"/>
      <c r="B142" s="255"/>
      <c r="C142" s="256"/>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row>
    <row r="143" spans="1:26" ht="15.75" customHeight="1">
      <c r="A143" s="254"/>
      <c r="B143" s="255"/>
      <c r="C143" s="256"/>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row>
    <row r="144" spans="1:26" ht="15.75" customHeight="1">
      <c r="A144" s="254"/>
      <c r="B144" s="255"/>
      <c r="C144" s="256"/>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row>
    <row r="145" spans="1:26" ht="15.75" customHeight="1">
      <c r="A145" s="254"/>
      <c r="B145" s="255"/>
      <c r="C145" s="256"/>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row>
    <row r="146" spans="1:26" ht="15.75" customHeight="1">
      <c r="A146" s="254"/>
      <c r="B146" s="255"/>
      <c r="C146" s="256"/>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row>
    <row r="147" spans="1:26" ht="15.75" customHeight="1">
      <c r="A147" s="254"/>
      <c r="B147" s="255"/>
      <c r="C147" s="256"/>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row>
    <row r="148" spans="1:26" ht="15.75" customHeight="1">
      <c r="A148" s="254"/>
      <c r="B148" s="255"/>
      <c r="C148" s="256"/>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row>
    <row r="149" spans="1:26" ht="15.75" customHeight="1">
      <c r="A149" s="254"/>
      <c r="B149" s="255"/>
      <c r="C149" s="256"/>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row>
    <row r="150" spans="1:26" ht="15.75" customHeight="1">
      <c r="A150" s="254"/>
      <c r="B150" s="255"/>
      <c r="C150" s="256"/>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row>
    <row r="151" spans="1:26" ht="15.75" customHeight="1">
      <c r="A151" s="254"/>
      <c r="B151" s="255"/>
      <c r="C151" s="256"/>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row>
    <row r="152" spans="1:26" ht="15.75" customHeight="1">
      <c r="A152" s="254"/>
      <c r="B152" s="255"/>
      <c r="C152" s="256"/>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row>
    <row r="153" spans="1:26" ht="15.75" customHeight="1">
      <c r="A153" s="254"/>
      <c r="B153" s="255"/>
      <c r="C153" s="256"/>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row>
    <row r="154" spans="1:26" ht="15.75" customHeight="1">
      <c r="A154" s="254"/>
      <c r="B154" s="255"/>
      <c r="C154" s="256"/>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row>
    <row r="155" spans="1:26" ht="15.75" customHeight="1">
      <c r="A155" s="254"/>
      <c r="B155" s="255"/>
      <c r="C155" s="256"/>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row>
    <row r="156" spans="1:26" ht="15.75" customHeight="1">
      <c r="A156" s="254"/>
      <c r="B156" s="255"/>
      <c r="C156" s="256"/>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row>
    <row r="157" spans="1:26" ht="15.75" customHeight="1">
      <c r="A157" s="254"/>
      <c r="B157" s="255"/>
      <c r="C157" s="256"/>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row>
    <row r="158" spans="1:26" ht="15.75" customHeight="1">
      <c r="A158" s="254"/>
      <c r="B158" s="255"/>
      <c r="C158" s="256"/>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row>
    <row r="159" spans="1:26" ht="15.75" customHeight="1">
      <c r="A159" s="254"/>
      <c r="B159" s="255"/>
      <c r="C159" s="256"/>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row>
    <row r="160" spans="1:26" ht="15.75" customHeight="1">
      <c r="A160" s="254"/>
      <c r="B160" s="255"/>
      <c r="C160" s="256"/>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row>
    <row r="161" spans="1:26" ht="15.75" customHeight="1">
      <c r="A161" s="254"/>
      <c r="B161" s="255"/>
      <c r="C161" s="256"/>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row>
    <row r="162" spans="1:26" ht="15.75" customHeight="1">
      <c r="A162" s="254"/>
      <c r="B162" s="255"/>
      <c r="C162" s="256"/>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row>
    <row r="163" spans="1:26" ht="15.75" customHeight="1">
      <c r="A163" s="254"/>
      <c r="B163" s="255"/>
      <c r="C163" s="256"/>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row>
    <row r="164" spans="1:26" ht="15.75" customHeight="1">
      <c r="A164" s="254"/>
      <c r="B164" s="255"/>
      <c r="C164" s="256"/>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row>
    <row r="165" spans="1:26" ht="15.75" customHeight="1">
      <c r="A165" s="254"/>
      <c r="B165" s="255"/>
      <c r="C165" s="256"/>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row>
    <row r="166" spans="1:26" ht="15.75" customHeight="1">
      <c r="A166" s="254"/>
      <c r="B166" s="255"/>
      <c r="C166" s="256"/>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row>
    <row r="167" spans="1:26" ht="15.75" customHeight="1">
      <c r="A167" s="254"/>
      <c r="B167" s="255"/>
      <c r="C167" s="256"/>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row>
    <row r="168" spans="1:26" ht="15.75" customHeight="1">
      <c r="A168" s="254"/>
      <c r="B168" s="255"/>
      <c r="C168" s="256"/>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row>
    <row r="169" spans="1:26" ht="15.75" customHeight="1">
      <c r="A169" s="254"/>
      <c r="B169" s="255"/>
      <c r="C169" s="256"/>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row>
    <row r="170" spans="1:26" ht="15.75" customHeight="1">
      <c r="A170" s="254"/>
      <c r="B170" s="255"/>
      <c r="C170" s="256"/>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row>
    <row r="171" spans="1:26" ht="15.75" customHeight="1">
      <c r="A171" s="254"/>
      <c r="B171" s="255"/>
      <c r="C171" s="256"/>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row>
    <row r="172" spans="1:26" ht="15.75" customHeight="1">
      <c r="A172" s="254"/>
      <c r="B172" s="255"/>
      <c r="C172" s="256"/>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row>
    <row r="173" spans="1:26" ht="15.75" customHeight="1">
      <c r="A173" s="254"/>
      <c r="B173" s="255"/>
      <c r="C173" s="256"/>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row>
    <row r="174" spans="1:26" ht="15.75" customHeight="1">
      <c r="A174" s="254"/>
      <c r="B174" s="255"/>
      <c r="C174" s="256"/>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row>
    <row r="175" spans="1:26" ht="15.75" customHeight="1">
      <c r="A175" s="254"/>
      <c r="B175" s="255"/>
      <c r="C175" s="256"/>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row>
    <row r="176" spans="1:26" ht="15.75" customHeight="1">
      <c r="A176" s="254"/>
      <c r="B176" s="255"/>
      <c r="C176" s="256"/>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row>
    <row r="177" spans="1:26" ht="15.75" customHeight="1">
      <c r="A177" s="254"/>
      <c r="B177" s="255"/>
      <c r="C177" s="256"/>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row>
    <row r="178" spans="1:26" ht="15.75" customHeight="1">
      <c r="A178" s="254"/>
      <c r="B178" s="255"/>
      <c r="C178" s="256"/>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row>
    <row r="179" spans="1:26" ht="15.75" customHeight="1">
      <c r="A179" s="254"/>
      <c r="B179" s="255"/>
      <c r="C179" s="256"/>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row>
    <row r="180" spans="1:26" ht="15.75" customHeight="1">
      <c r="A180" s="254"/>
      <c r="B180" s="255"/>
      <c r="C180" s="256"/>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row>
    <row r="181" spans="1:26" ht="15.75" customHeight="1">
      <c r="A181" s="254"/>
      <c r="B181" s="255"/>
      <c r="C181" s="256"/>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row>
    <row r="182" spans="1:26" ht="15.75" customHeight="1">
      <c r="A182" s="254"/>
      <c r="B182" s="255"/>
      <c r="C182" s="256"/>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row>
    <row r="183" spans="1:26" ht="15.75" customHeight="1">
      <c r="A183" s="254"/>
      <c r="B183" s="255"/>
      <c r="C183" s="256"/>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row>
    <row r="184" spans="1:26" ht="15.75" customHeight="1">
      <c r="A184" s="254"/>
      <c r="B184" s="255"/>
      <c r="C184" s="256"/>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row>
    <row r="185" spans="1:26" ht="15.75" customHeight="1">
      <c r="A185" s="254"/>
      <c r="B185" s="255"/>
      <c r="C185" s="256"/>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row>
    <row r="186" spans="1:26" ht="15.75" customHeight="1">
      <c r="A186" s="254"/>
      <c r="B186" s="255"/>
      <c r="C186" s="256"/>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row>
    <row r="187" spans="1:26" ht="15.75" customHeight="1">
      <c r="A187" s="254"/>
      <c r="B187" s="255"/>
      <c r="C187" s="256"/>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row>
    <row r="188" spans="1:26" ht="15.75" customHeight="1">
      <c r="A188" s="254"/>
      <c r="B188" s="255"/>
      <c r="C188" s="256"/>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row>
    <row r="189" spans="1:26" ht="15.75" customHeight="1">
      <c r="A189" s="254"/>
      <c r="B189" s="255"/>
      <c r="C189" s="256"/>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row>
    <row r="190" spans="1:26" ht="15.75" customHeight="1">
      <c r="A190" s="254"/>
      <c r="B190" s="255"/>
      <c r="C190" s="256"/>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row>
    <row r="191" spans="1:26" ht="15.75" customHeight="1">
      <c r="A191" s="254"/>
      <c r="B191" s="255"/>
      <c r="C191" s="256"/>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row>
    <row r="192" spans="1:26" ht="15.75" customHeight="1">
      <c r="A192" s="254"/>
      <c r="B192" s="255"/>
      <c r="C192" s="256"/>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row>
    <row r="193" spans="1:26" ht="15.75" customHeight="1">
      <c r="A193" s="254"/>
      <c r="B193" s="255"/>
      <c r="C193" s="256"/>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row>
    <row r="194" spans="1:26" ht="15.75" customHeight="1">
      <c r="A194" s="254"/>
      <c r="B194" s="255"/>
      <c r="C194" s="256"/>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row>
    <row r="195" spans="1:26" ht="15.75" customHeight="1">
      <c r="A195" s="254"/>
      <c r="B195" s="255"/>
      <c r="C195" s="256"/>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row>
    <row r="196" spans="1:26" ht="15.75" customHeight="1">
      <c r="A196" s="254"/>
      <c r="B196" s="255"/>
      <c r="C196" s="256"/>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row>
    <row r="197" spans="1:26" ht="15.75" customHeight="1">
      <c r="A197" s="254"/>
      <c r="B197" s="255"/>
      <c r="C197" s="256"/>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row>
    <row r="198" spans="1:26" ht="15.75" customHeight="1">
      <c r="A198" s="254"/>
      <c r="B198" s="255"/>
      <c r="C198" s="256"/>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row>
    <row r="199" spans="1:26" ht="15.75" customHeight="1">
      <c r="A199" s="254"/>
      <c r="B199" s="255"/>
      <c r="C199" s="256"/>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row>
    <row r="200" spans="1:26" ht="15.75" customHeight="1">
      <c r="A200" s="254"/>
      <c r="B200" s="255"/>
      <c r="C200" s="256"/>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row>
    <row r="201" spans="1:26" ht="15.75" customHeight="1">
      <c r="A201" s="254"/>
      <c r="B201" s="255"/>
      <c r="C201" s="256"/>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row>
    <row r="202" spans="1:26" ht="15.75" customHeight="1">
      <c r="A202" s="254"/>
      <c r="B202" s="255"/>
      <c r="C202" s="256"/>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row>
    <row r="203" spans="1:26" ht="15.75" customHeight="1">
      <c r="A203" s="254"/>
      <c r="B203" s="255"/>
      <c r="C203" s="256"/>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row>
    <row r="204" spans="1:26" ht="15.75" customHeight="1">
      <c r="A204" s="254"/>
      <c r="B204" s="255"/>
      <c r="C204" s="256"/>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row>
    <row r="205" spans="1:26" ht="15.75" customHeight="1">
      <c r="A205" s="254"/>
      <c r="B205" s="255"/>
      <c r="C205" s="256"/>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row>
    <row r="206" spans="1:26" ht="15.75" customHeight="1">
      <c r="A206" s="254"/>
      <c r="B206" s="255"/>
      <c r="C206" s="256"/>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row>
    <row r="207" spans="1:26" ht="15.75" customHeight="1">
      <c r="A207" s="254"/>
      <c r="B207" s="255"/>
      <c r="C207" s="256"/>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row>
    <row r="208" spans="1:26" ht="15.75" customHeight="1">
      <c r="A208" s="254"/>
      <c r="B208" s="255"/>
      <c r="C208" s="256"/>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row>
    <row r="209" spans="1:26" ht="15.75" customHeight="1">
      <c r="A209" s="254"/>
      <c r="B209" s="255"/>
      <c r="C209" s="256"/>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row>
    <row r="210" spans="1:26" ht="15.75" customHeight="1">
      <c r="A210" s="254"/>
      <c r="B210" s="255"/>
      <c r="C210" s="256"/>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row>
    <row r="211" spans="1:26" ht="15.75" customHeight="1">
      <c r="A211" s="254"/>
      <c r="B211" s="255"/>
      <c r="C211" s="256"/>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row>
    <row r="212" spans="1:26" ht="15.75" customHeight="1">
      <c r="A212" s="254"/>
      <c r="B212" s="255"/>
      <c r="C212" s="256"/>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row>
    <row r="213" spans="1:26" ht="15.75" customHeight="1">
      <c r="A213" s="254"/>
      <c r="B213" s="255"/>
      <c r="C213" s="256"/>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row>
    <row r="214" spans="1:26" ht="15.75" customHeight="1">
      <c r="A214" s="254"/>
      <c r="B214" s="255"/>
      <c r="C214" s="256"/>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row>
    <row r="215" spans="1:26" ht="15.75" customHeight="1">
      <c r="A215" s="254"/>
      <c r="B215" s="255"/>
      <c r="C215" s="256"/>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row>
    <row r="216" spans="1:26" ht="15.75" customHeight="1">
      <c r="A216" s="254"/>
      <c r="B216" s="255"/>
      <c r="C216" s="256"/>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row>
    <row r="217" spans="1:26" ht="15.75" customHeight="1">
      <c r="A217" s="254"/>
      <c r="B217" s="255"/>
      <c r="C217" s="256"/>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row>
    <row r="218" spans="1:26" ht="15.75" customHeight="1">
      <c r="A218" s="254"/>
      <c r="B218" s="255"/>
      <c r="C218" s="256"/>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row>
    <row r="219" spans="1:26" ht="15.75" customHeight="1">
      <c r="A219" s="254"/>
      <c r="B219" s="255"/>
      <c r="C219" s="256"/>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row>
    <row r="220" spans="1:26" ht="15.75" customHeight="1">
      <c r="A220" s="254"/>
      <c r="B220" s="255"/>
      <c r="C220" s="256"/>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4:F5"/>
    <mergeCell ref="G4:G5"/>
    <mergeCell ref="P4:P5"/>
    <mergeCell ref="Q4:Q5"/>
    <mergeCell ref="H4:H5"/>
    <mergeCell ref="I4:I5"/>
    <mergeCell ref="J4:K4"/>
    <mergeCell ref="L4:L5"/>
    <mergeCell ref="M4:M5"/>
    <mergeCell ref="N4:N5"/>
    <mergeCell ref="O4:O5"/>
    <mergeCell ref="A4:A5"/>
    <mergeCell ref="B4:B5"/>
    <mergeCell ref="C4:C5"/>
    <mergeCell ref="D4:D5"/>
    <mergeCell ref="E4:E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Hiển Đào Văn</cp:lastModifiedBy>
  <dcterms:modified xsi:type="dcterms:W3CDTF">2025-03-13T19:40:54Z</dcterms:modified>
</cp:coreProperties>
</file>