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plit_costs" sheetId="2" r:id="rId1"/>
    <sheet name="Per Volume cost" sheetId="3" r:id="rId2"/>
    <sheet name="CostByVegType" sheetId="4" r:id="rId3"/>
  </sheets>
  <calcPr calcId="152511"/>
</workbook>
</file>

<file path=xl/calcChain.xml><?xml version="1.0" encoding="utf-8"?>
<calcChain xmlns="http://schemas.openxmlformats.org/spreadsheetml/2006/main">
  <c r="R4" i="4" l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3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2" i="3"/>
  <c r="P3" i="2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Q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2" i="2"/>
</calcChain>
</file>

<file path=xl/sharedStrings.xml><?xml version="1.0" encoding="utf-8"?>
<sst xmlns="http://schemas.openxmlformats.org/spreadsheetml/2006/main" count="1784" uniqueCount="406">
  <si>
    <t>CostParameter</t>
  </si>
  <si>
    <t>0 B A;1 N;2 1 2 3 4 5 6;3 L B W U G O;4 B C D E F G H I U;5 F G H I J K L M N O P Q R S Z;6 NG_E PB_E GS_E EA_E MS_E BS_E NG_R PB_R GS_R EA_R;7 1</t>
  </si>
  <si>
    <t>NoIdentifier</t>
  </si>
  <si>
    <t>0 B A;1 N;2 1 2 3 4 5 6;3 L B W U G O;4 B C D E F G H I U;5 F G H I J K L M N O P Q R S Z;6 NG_E PB_E GS_E EA_E MS_E BS_E NG_R PB_R GS_R EA_R;7 2</t>
  </si>
  <si>
    <t>0 B A;1 N;2 1 2 3 4 5 6;3 L B W U G O;4 B C D E F G H I U;5 F G H I J K L M N O P Q R S Z;6 NG_E PB_E GS_E EA_E MS_E BS_E NG_R PB_R GS_R EA_R;7 3</t>
  </si>
  <si>
    <t>0 B A;1 N;2 1 2 3 4 5 6;3 L B W U G O;4 B C D E F G H I U;5 F G H I J K L M N O P Q R S Z;6 NG_E PB_E GS_E EA_E MS_E BS_E NG_R PB_R GS_R EA_R;7 4</t>
  </si>
  <si>
    <t>0 B A;1 N;2 1 2 3 4 5 6;3 L B W U G O;4 B C D E F G H I U;5 F G H I J K L M N O P Q R S Z;6 NG_E PB_E GS_E EA_E MS_E BS_E NG_R PB_R GS_R EA_R;7 5</t>
  </si>
  <si>
    <t>0 B A;1 N;2 1 2 3 4 5 6;3 L B W U G O;4 B C D E F G H I U;5 F G H I J K L M N O P Q R S Z;6 NG_E PB_E GS_E EA_E MS_E BS_E NG_R PB_R GS_R EA_R;7 6</t>
  </si>
  <si>
    <t>0 B A;1 N;2 1 2 3 4 5 6;3 L B W U G O;4 B C D E F G H I U;5 F G H I J K L M N O P Q R S Z;6 NG_E PB_E GS_E EA_E MS_E BS_E NG_R PB_R GS_R EA_R;7 7</t>
  </si>
  <si>
    <t>0 B A;1 N;2 1 2 3 4 5 6;3 L B W U G O;4 B C D E F G H I U;5 F G H I J K L M N O P Q R S Z;6 NG_E PB_E GS_E EA_E MS_E BS_E NG_R PB_R GS_R EA_R;7 8</t>
  </si>
  <si>
    <t>0 B A;1 N;2 1 2 3 4 5 6;3 L B W U G O;4 B C D E F G H I U;5 F G H I J K L M N O P Q R S Z;6 NG_E PB_E GS_E EA_E MS_E BS_E NG_R PB_R GS_R EA_R;7 9</t>
  </si>
  <si>
    <t>0 B A;1 N;2 1 2 3 4 5 6;3 L B W U G O;4 B C D E F G H I U;5 F G H I J K L M N O P Q R S Z;6 NG_E PB_E GS_E EA_E MS_E BS_E NG_R PB_R GS_R EA_R;7 10</t>
  </si>
  <si>
    <t>0 B A;1 N;2 1 2 3 4 5 6;3 L B W U G O;4 B C D E F G H I U;5 F G H I J K L M N O P Q R S Z;6 NG_E PB_E GS_E EA_E MS_E BS_E NG_R PB_R GS_R EA_R;7 11</t>
  </si>
  <si>
    <t>0 B A;1 N;2 1 2 3 4 5 6;3 L B W U G O;4 B C D E F G H I U;5 F G H I J K L M N O P Q R S Z;6 NG_E PB_E GS_E EA_E MS_E BS_E NG_R PB_R GS_R EA_R;7 12</t>
  </si>
  <si>
    <t>0 B A;1 N;2 1 2 3 4 5 6;3 L B W U G O;4 B C D E F G H I U;5 F G H I J K L M N O P Q R S Z;6 NG_E PB_E GS_E EA_E MS_E BS_E NG_R PB_R GS_R EA_R;7 13</t>
  </si>
  <si>
    <t>0 B A;1 N;2 1 2 3 4 5 6;3 L B W U G O;4 B C D E F G H I U;5 F G H I J K L M N O P Q R S Z;6 NG_E PB_E GS_E EA_E MS_E BS_E NG_R PB_R GS_R EA_R;7 14</t>
  </si>
  <si>
    <t>0 B A;1 N;2 1 2 3 4 5 6;3 L B W U G O;4 B C D E F G H I U;5 F G H I J K L M N O P Q R S Z;6 NG_E PB_E GS_E EA_E MS_E BS_E NG_R PB_R GS_R EA_R;7 15</t>
  </si>
  <si>
    <t>62 bb bs cs-bb ct ct-bb ct-ub gp-ct-ub msf na no-action pct plant sc-bb ss ub</t>
  </si>
  <si>
    <t>ct cost 1 - time period 1</t>
  </si>
  <si>
    <t>ct cost 2 - time period 2</t>
  </si>
  <si>
    <t>ct cost 3 - time period 3</t>
  </si>
  <si>
    <t>ct cost 4 - time period 4</t>
  </si>
  <si>
    <t>ct cost 5 - time period 5</t>
  </si>
  <si>
    <t>ct cost 6 - time period 6</t>
  </si>
  <si>
    <t>ct cost 7 - time period 7</t>
  </si>
  <si>
    <t>ct cost 8 - time period 8</t>
  </si>
  <si>
    <t>ct cost 9 - time period 9</t>
  </si>
  <si>
    <t>ct cost 10 - time period 10</t>
  </si>
  <si>
    <t>ct cost 11 - time period 11</t>
  </si>
  <si>
    <t>ct cost 12 - time period 12</t>
  </si>
  <si>
    <t>ct cost 13 - time period 13</t>
  </si>
  <si>
    <t>ct cost 14 - time period 14</t>
  </si>
  <si>
    <t>ct cost 15 - time period 15</t>
  </si>
  <si>
    <t>pct cost 1 - time period 1</t>
  </si>
  <si>
    <t>62 pct</t>
  </si>
  <si>
    <t>pct cost 2 - time period 2</t>
  </si>
  <si>
    <t>pct cost 3 - time period 3</t>
  </si>
  <si>
    <t>pct cost 4 - time period 4</t>
  </si>
  <si>
    <t>pct cost 5 - time period 5</t>
  </si>
  <si>
    <t>pct cost 6 - time period 6</t>
  </si>
  <si>
    <t>pct cost 7 - time period 7</t>
  </si>
  <si>
    <t>pct cost 8 - time period 8</t>
  </si>
  <si>
    <t>pct cost 9 - time period 9</t>
  </si>
  <si>
    <t>pct cost 10 - time period 10</t>
  </si>
  <si>
    <t>pct cost 11 - time period 11</t>
  </si>
  <si>
    <t>pct cost 12 - time period 12</t>
  </si>
  <si>
    <t>pct cost 13 - time period 13</t>
  </si>
  <si>
    <t>pct cost 14 - time period 14</t>
  </si>
  <si>
    <t>pct cost 15 - time period 15</t>
  </si>
  <si>
    <t>NoParameter</t>
  </si>
  <si>
    <t>44 B;62 pct</t>
  </si>
  <si>
    <t>44 B C D E F G H I NONE U;62 bb bs cs-bb ct ct-bb ct-ub gp-ct-ub msf na no-action pct plant sc-bb ss ub</t>
  </si>
  <si>
    <t>plant cost 1 - time period 1</t>
  </si>
  <si>
    <t>62 plant</t>
  </si>
  <si>
    <t>plant cost 2 - time period 2</t>
  </si>
  <si>
    <t>plant cost 3 - time period 3</t>
  </si>
  <si>
    <t>plant cost 4 - time period 4</t>
  </si>
  <si>
    <t>plant cost 5 - time period 5</t>
  </si>
  <si>
    <t>plant cost 6 - time period 6</t>
  </si>
  <si>
    <t>plant cost 7 - time period 7</t>
  </si>
  <si>
    <t>plant cost 8 - time period 8</t>
  </si>
  <si>
    <t>plant cost 9 - time period 9</t>
  </si>
  <si>
    <t>plant cost 10 - time period 10</t>
  </si>
  <si>
    <t>plant cost 11 - time period 11</t>
  </si>
  <si>
    <t>plant cost 12 - time period 12</t>
  </si>
  <si>
    <t>plant cost 13 - time period 13</t>
  </si>
  <si>
    <t>plant cost 14 - time period 14</t>
  </si>
  <si>
    <t>plant cost 15 - time period 15</t>
  </si>
  <si>
    <t>msf cost 1 - time period 1</t>
  </si>
  <si>
    <t>62 msf</t>
  </si>
  <si>
    <t>msf cost 2 - time period 2</t>
  </si>
  <si>
    <t>msf cost 3 - time period 3</t>
  </si>
  <si>
    <t>msf cost 4 - time period 4</t>
  </si>
  <si>
    <t>msf cost 5 - time period 5</t>
  </si>
  <si>
    <t>msf cost 6 - time period 6</t>
  </si>
  <si>
    <t>msf cost 7 - time period 7</t>
  </si>
  <si>
    <t>msf cost 8 - time period 8</t>
  </si>
  <si>
    <t>msf cost 9 - time period 9</t>
  </si>
  <si>
    <t>msf cost 10 - time period 10</t>
  </si>
  <si>
    <t>msf cost 11 - time period 11</t>
  </si>
  <si>
    <t>msf cost 12 - time period 12</t>
  </si>
  <si>
    <t>msf cost 13 - time period 13</t>
  </si>
  <si>
    <t>msf cost 14 - time period 14</t>
  </si>
  <si>
    <t>msf cost 15 - time period 15</t>
  </si>
  <si>
    <t>62 bs</t>
  </si>
  <si>
    <t>ss cost 1 - time period 1</t>
  </si>
  <si>
    <t>62 ss</t>
  </si>
  <si>
    <t>ss cost 2 - time period 2</t>
  </si>
  <si>
    <t>ss cost 3 - time period 3</t>
  </si>
  <si>
    <t>ss cost 4 - time period 4</t>
  </si>
  <si>
    <t>ss cost 5 - time period 5</t>
  </si>
  <si>
    <t>ss cost 6 - time period 6</t>
  </si>
  <si>
    <t>ss cost 7 - time period 7</t>
  </si>
  <si>
    <t>ss cost 8 - time period 8</t>
  </si>
  <si>
    <t>ss cost 9 - time period 9</t>
  </si>
  <si>
    <t>ss cost 10 - time period 10</t>
  </si>
  <si>
    <t>ss cost 11 - time period 11</t>
  </si>
  <si>
    <t>ss cost 12 - time period 12</t>
  </si>
  <si>
    <t>ss cost 13 - time period 13</t>
  </si>
  <si>
    <t>ss cost 14 - time period 14</t>
  </si>
  <si>
    <t>ss cost 15 - time period 15</t>
  </si>
  <si>
    <t>bb cost 1 - time period 1</t>
  </si>
  <si>
    <t>62 bb</t>
  </si>
  <si>
    <t>bb cost 2 - time period 2</t>
  </si>
  <si>
    <t>bb cost 3 - time period 3</t>
  </si>
  <si>
    <t>bb cost 4 - time period 4</t>
  </si>
  <si>
    <t>bb cost 5 - time period 5</t>
  </si>
  <si>
    <t>bb cost 6 - time period 6</t>
  </si>
  <si>
    <t>bb cost 7 - time period 7</t>
  </si>
  <si>
    <t>bb cost 8 - time period 8</t>
  </si>
  <si>
    <t>bb cost 9 - time period 9</t>
  </si>
  <si>
    <t>bb cost 10 - time period 10</t>
  </si>
  <si>
    <t>bb cost 11 - time period 11</t>
  </si>
  <si>
    <t>bb cost 12 - time period 12</t>
  </si>
  <si>
    <t>bb cost 13 - time period 13</t>
  </si>
  <si>
    <t>bb cost 14 - time period 14</t>
  </si>
  <si>
    <t>bb cost 15 - time period 15</t>
  </si>
  <si>
    <t>bs cost 1 - time period 1</t>
  </si>
  <si>
    <t>bs cost 2 - time period 2</t>
  </si>
  <si>
    <t>bs cost 3 - time period 3</t>
  </si>
  <si>
    <t>bs cost 4 - time period 4</t>
  </si>
  <si>
    <t>bs cost 5 - time period 5</t>
  </si>
  <si>
    <t>bs cost 6 - time period 6</t>
  </si>
  <si>
    <t>bs cost 7 - time period 7</t>
  </si>
  <si>
    <t>bs cost 8 - time period 8</t>
  </si>
  <si>
    <t>bs cost 9 - time period 9</t>
  </si>
  <si>
    <t>bs cost 10 - time period 10</t>
  </si>
  <si>
    <t>bs cost 11 - time period 11</t>
  </si>
  <si>
    <t>bs cost 12 - time period 12</t>
  </si>
  <si>
    <t>bs cost 13 - time period 13</t>
  </si>
  <si>
    <t>bs cost 14 - time period 14</t>
  </si>
  <si>
    <t>bs cost 15 - time period 15</t>
  </si>
  <si>
    <t>cs-bb cost 1 - time period 1</t>
  </si>
  <si>
    <t>62 cs-bb</t>
  </si>
  <si>
    <t>cs-bb cost 2 - time period 2</t>
  </si>
  <si>
    <t>cs-bb cost 3 - time period 3</t>
  </si>
  <si>
    <t>cs-bb cost 4 - time period 4</t>
  </si>
  <si>
    <t>cs-bb cost 5 - time period 5</t>
  </si>
  <si>
    <t>cs-bb cost 6 - time period 6</t>
  </si>
  <si>
    <t>cs-bb cost 7 - time period 7</t>
  </si>
  <si>
    <t>cs-bb cost 8 - time period 8</t>
  </si>
  <si>
    <t>cs-bb cost 9 - time period 9</t>
  </si>
  <si>
    <t>cs-bb cost 10 - time period 10</t>
  </si>
  <si>
    <t>cs-bb cost 11 - time period 11</t>
  </si>
  <si>
    <t>cs-bb cost 12 - time period 12</t>
  </si>
  <si>
    <t>cs-bb cost 13 - time period 13</t>
  </si>
  <si>
    <t>cs-bb cost 14 - time period 14</t>
  </si>
  <si>
    <t>cs-bb cost 15 - time period 15</t>
  </si>
  <si>
    <t>62 ct</t>
  </si>
  <si>
    <t>ct-bb cost 1 - time period 1</t>
  </si>
  <si>
    <t>62 ct-bb</t>
  </si>
  <si>
    <t>ct-bb cost 2 - time period 2</t>
  </si>
  <si>
    <t>ct-bb cost 3 - time period 3</t>
  </si>
  <si>
    <t>ct-bb cost 4 - time period 4</t>
  </si>
  <si>
    <t>ct-bb cost 5 - time period 5</t>
  </si>
  <si>
    <t>ct-bb cost 6 - time period 6</t>
  </si>
  <si>
    <t>ct-bb cost 7 - time period 7</t>
  </si>
  <si>
    <t>ct-bb cost 8 - time period 8</t>
  </si>
  <si>
    <t>ct-bb cost 9 - time period 9</t>
  </si>
  <si>
    <t>ct-bb cost 10 - time period 10</t>
  </si>
  <si>
    <t>ct-bb cost 11 - time period 11</t>
  </si>
  <si>
    <t>ct-bb cost 12 - time period 12</t>
  </si>
  <si>
    <t>ct-bb cost 13 - time period 13</t>
  </si>
  <si>
    <t>ct-bb cost 14 - time period 14</t>
  </si>
  <si>
    <t>ct-bb cost 15 - time period 15</t>
  </si>
  <si>
    <t>ct-ub cost 1 - time period 1</t>
  </si>
  <si>
    <t>62 ct-ub</t>
  </si>
  <si>
    <t>ct-ub cost 2 - time period 2</t>
  </si>
  <si>
    <t>ct-ub cost 3 - time period 3</t>
  </si>
  <si>
    <t>ct-ub cost 4 - time period 4</t>
  </si>
  <si>
    <t>ct-ub cost 5 - time period 5</t>
  </si>
  <si>
    <t>ct-ub cost 6 - time period 6</t>
  </si>
  <si>
    <t>ct-ub cost 7 - time period 7</t>
  </si>
  <si>
    <t>ct-ub cost 8 - time period 8</t>
  </si>
  <si>
    <t>ct-ub cost 9 - time period 9</t>
  </si>
  <si>
    <t>ct-ub cost 10 - time period 10</t>
  </si>
  <si>
    <t>ct-ub cost 11 - time period 11</t>
  </si>
  <si>
    <t>ct-ub cost 12 - time period 12</t>
  </si>
  <si>
    <t>ct-ub cost 13 - time period 13</t>
  </si>
  <si>
    <t>ct-ub cost 14 - time period 14</t>
  </si>
  <si>
    <t>ct-ub cost 15 - time period 15</t>
  </si>
  <si>
    <t>gp-ct-ub cost 1 - time period 1</t>
  </si>
  <si>
    <t>62 gp-ct-ub</t>
  </si>
  <si>
    <t>gp-ct-ub cost 2 - time period 2</t>
  </si>
  <si>
    <t>gp-ct-ub cost 3 - time period 3</t>
  </si>
  <si>
    <t>gp-ct-ub cost 4 - time period 4</t>
  </si>
  <si>
    <t>gp-ct-ub cost 5 - time period 5</t>
  </si>
  <si>
    <t>gp-ct-ub cost 6 - time period 6</t>
  </si>
  <si>
    <t>gp-ct-ub cost 7 - time period 7</t>
  </si>
  <si>
    <t>gp-ct-ub cost 8 - time period 8</t>
  </si>
  <si>
    <t>gp-ct-ub cost 9 - time period 9</t>
  </si>
  <si>
    <t>gp-ct-ub cost 10 - time period 10</t>
  </si>
  <si>
    <t>gp-ct-ub cost 11 - time period 11</t>
  </si>
  <si>
    <t>gp-ct-ub cost 12 - time period 12</t>
  </si>
  <si>
    <t>gp-ct-ub cost 13 - time period 13</t>
  </si>
  <si>
    <t>gp-ct-ub cost 14 - time period 14</t>
  </si>
  <si>
    <t>gp-ct-ub cost 15 - time period 15</t>
  </si>
  <si>
    <t>sc-bb cost 1 - time period 1</t>
  </si>
  <si>
    <t>62 sc-bb</t>
  </si>
  <si>
    <t>sc-bb cost 2 - time period 2</t>
  </si>
  <si>
    <t>sc-bb cost 3 - time period 3</t>
  </si>
  <si>
    <t>sc-bb cost 4 - time period 4</t>
  </si>
  <si>
    <t>sc-bb cost 5 - time period 5</t>
  </si>
  <si>
    <t>sc-bb cost 6 - time period 6</t>
  </si>
  <si>
    <t>sc-bb cost 7 - time period 7</t>
  </si>
  <si>
    <t>sc-bb cost 8 - time period 8</t>
  </si>
  <si>
    <t>sc-bb cost 9 - time period 9</t>
  </si>
  <si>
    <t>sc-bb cost 10 - time period 10</t>
  </si>
  <si>
    <t>sc-bb cost 11 - time period 11</t>
  </si>
  <si>
    <t>sc-bb cost 12 - time period 12</t>
  </si>
  <si>
    <t>sc-bb cost 13 - time period 13</t>
  </si>
  <si>
    <t>sc-bb cost 14 - time period 14</t>
  </si>
  <si>
    <t>sc-bb cost 15 - time period 15</t>
  </si>
  <si>
    <t>ub cost 1 - time period 1</t>
  </si>
  <si>
    <t>62 ub</t>
  </si>
  <si>
    <t>ub cost 2 - time period 2</t>
  </si>
  <si>
    <t>ub cost 3 - time period 3</t>
  </si>
  <si>
    <t>ub cost 4 - time period 4</t>
  </si>
  <si>
    <t>ub cost 5 - time period 5</t>
  </si>
  <si>
    <t>ub cost 6 - time period 6</t>
  </si>
  <si>
    <t>ub cost 7 - time period 7</t>
  </si>
  <si>
    <t>ub cost 8 - time period 8</t>
  </si>
  <si>
    <t>ub cost 9 - time period 9</t>
  </si>
  <si>
    <t>ub cost 10 - time period 10</t>
  </si>
  <si>
    <t>ub cost 11 - time period 11</t>
  </si>
  <si>
    <t>ub cost 12 - time period 12</t>
  </si>
  <si>
    <t>ub cost 13 - time period 13</t>
  </si>
  <si>
    <t>ub cost 14 - time period 14</t>
  </si>
  <si>
    <t>ub cost 15 - time period 15</t>
  </si>
  <si>
    <t>all cost 1 - time period 1</t>
  </si>
  <si>
    <t>62 bb bs cs-bb ct ct-bb ct-ub gp-ct-ub msf pct plant sc-bb ss ub</t>
  </si>
  <si>
    <t>all cost 2 - time period 2</t>
  </si>
  <si>
    <t>all cost 3 - time period 3</t>
  </si>
  <si>
    <t>all cost 4 - time period 4</t>
  </si>
  <si>
    <t>all cost 5 - time period 5</t>
  </si>
  <si>
    <t>all cost 6 - time period 6</t>
  </si>
  <si>
    <t>all cost 7 - time period 7</t>
  </si>
  <si>
    <t>all cost 8 - time period 8</t>
  </si>
  <si>
    <t>all cost 9 - time period 9</t>
  </si>
  <si>
    <t>all cost 10 - time period 10</t>
  </si>
  <si>
    <t>all cost 11 - time period 11</t>
  </si>
  <si>
    <t>all cost 12 - time period 12</t>
  </si>
  <si>
    <t>all cost 13 - time period 13</t>
  </si>
  <si>
    <t>all cost 14 - time period 14</t>
  </si>
  <si>
    <t>all cost 15 - time period 15</t>
  </si>
  <si>
    <t>Total Cost</t>
  </si>
  <si>
    <t>Added</t>
  </si>
  <si>
    <t>Missing</t>
  </si>
  <si>
    <t>rmcuft cost 1 - time period 1</t>
  </si>
  <si>
    <t>21 [1.00,8680.00)</t>
  </si>
  <si>
    <t>rmcuft cost 2 - time period 2</t>
  </si>
  <si>
    <t>rmcuft cost 3 - time period 3</t>
  </si>
  <si>
    <t>rmcuft cost 4 - time period 4</t>
  </si>
  <si>
    <t>rmcuft cost 5 - time period 5</t>
  </si>
  <si>
    <t>rmcuft cost 6 - time period 6</t>
  </si>
  <si>
    <t>rmcuft cost 7 - time period 7</t>
  </si>
  <si>
    <t>rmcuft cost 8 - time period 8</t>
  </si>
  <si>
    <t>rmcuft cost 9 - time period 9</t>
  </si>
  <si>
    <t>rmcuft cost 10 - time period 10</t>
  </si>
  <si>
    <t>rmcuft cost 11 - time period 11</t>
  </si>
  <si>
    <t>rmcuft cost 12 - time period 12</t>
  </si>
  <si>
    <t>rmcuft cost 13 - time period 13</t>
  </si>
  <si>
    <t>rmcuft cost 14 - time period 14</t>
  </si>
  <si>
    <t>rmcuft cost 15 - time period 15</t>
  </si>
  <si>
    <t>rmcuft 1 - time period 1</t>
  </si>
  <si>
    <t>rmcuft 2 - time period 2</t>
  </si>
  <si>
    <t>rmcuft 3 - time period 3</t>
  </si>
  <si>
    <t>rmcuft 4 - time period 4</t>
  </si>
  <si>
    <t>rmcuft 5 - time period 5</t>
  </si>
  <si>
    <t>rmcuft 6 - time period 6</t>
  </si>
  <si>
    <t>rmcuft 7 - time period 7</t>
  </si>
  <si>
    <t>rmcuft 8 - time period 8</t>
  </si>
  <si>
    <t>rmcuft 9 - time period 9</t>
  </si>
  <si>
    <t>rmcuft 10 - time period 10</t>
  </si>
  <si>
    <t>rmcuft 11 - time period 11</t>
  </si>
  <si>
    <t>rmcuft 12 - time period 12</t>
  </si>
  <si>
    <t>rmcuft 13 - time period 13</t>
  </si>
  <si>
    <t>rmcuft 14 - time period 14</t>
  </si>
  <si>
    <t>rmcuft 15 - time period 15</t>
  </si>
  <si>
    <t>Cost per Cube</t>
  </si>
  <si>
    <t>B pct cost 1 - time period 1</t>
  </si>
  <si>
    <t>B pct cost 2 - time period 2</t>
  </si>
  <si>
    <t>B pct cost 3 - time period 3</t>
  </si>
  <si>
    <t>B pct cost 4 - time period 4</t>
  </si>
  <si>
    <t>B pct cost 5 - time period 5</t>
  </si>
  <si>
    <t>B pct cost 6 - time period 6</t>
  </si>
  <si>
    <t>B pct cost 7 - time period 7</t>
  </si>
  <si>
    <t>B pct cost 8 - time period 8</t>
  </si>
  <si>
    <t>B pct cost 9 - time period 9</t>
  </si>
  <si>
    <t>B pct cost 10 - time period 10</t>
  </si>
  <si>
    <t>B pct cost 11 - time period 11</t>
  </si>
  <si>
    <t>B pct cost 12 - time period 12</t>
  </si>
  <si>
    <t>B pct cost 13 - time period 13</t>
  </si>
  <si>
    <t>B pct cost 14 - time period 14</t>
  </si>
  <si>
    <t>B pct cost 15 - time period 15</t>
  </si>
  <si>
    <t>B Pct Acre 1 - time period 1</t>
  </si>
  <si>
    <t>B Pct Acre 2 - time period 2</t>
  </si>
  <si>
    <t>B Pct Acre 3 - time period 3</t>
  </si>
  <si>
    <t>B Pct Acre 4 - time period 4</t>
  </si>
  <si>
    <t>B Pct Acre 5 - time period 5</t>
  </si>
  <si>
    <t>B Pct Acre 6 - time period 6</t>
  </si>
  <si>
    <t>B Pct Acre 7 - time period 7</t>
  </si>
  <si>
    <t>B Pct Acre 8 - time period 8</t>
  </si>
  <si>
    <t>B Pct Acre 9 - time period 9</t>
  </si>
  <si>
    <t>B Pct Acre 10 - time period 10</t>
  </si>
  <si>
    <t>B Pct Acre 11 - time period 11</t>
  </si>
  <si>
    <t>B Pct Acre 12 - time period 12</t>
  </si>
  <si>
    <t>B Pct Acre 13 - time period 13</t>
  </si>
  <si>
    <t>B pct</t>
  </si>
  <si>
    <t>C PCT Cost 1 - time period 1</t>
  </si>
  <si>
    <t>44 C;62 pct</t>
  </si>
  <si>
    <t>C PCT Cost 2 - time period 2</t>
  </si>
  <si>
    <t>C PCT Cost 3 - time period 3</t>
  </si>
  <si>
    <t>C PCT Cost 4 - time period 4</t>
  </si>
  <si>
    <t>C PCT Cost 5 - time period 5</t>
  </si>
  <si>
    <t>C PCT Cost 6 - time period 6</t>
  </si>
  <si>
    <t>C PCT Cost 7 - time period 7</t>
  </si>
  <si>
    <t>C PCT Cost 8 - time period 8</t>
  </si>
  <si>
    <t>C PCT Cost 9 - time period 9</t>
  </si>
  <si>
    <t>C PCT Cost 10 - time period 10</t>
  </si>
  <si>
    <t>C PCT Cost 11 - time period 11</t>
  </si>
  <si>
    <t>C PCT Cost 12 - time period 12</t>
  </si>
  <si>
    <t>C PCT Cost 13 - time period 13</t>
  </si>
  <si>
    <t>C PCT Cost 14 - time period 14</t>
  </si>
  <si>
    <t>C PCT Cost 15 - time period 15</t>
  </si>
  <si>
    <t>C PCT acre 1 - time period 1</t>
  </si>
  <si>
    <t>C PCT acre 2 - time period 2</t>
  </si>
  <si>
    <t>C PCT acre 3 - time period 3</t>
  </si>
  <si>
    <t>C PCT acre 4 - time period 4</t>
  </si>
  <si>
    <t>C PCT acre 5 - time period 5</t>
  </si>
  <si>
    <t>C PCT acre 6 - time period 6</t>
  </si>
  <si>
    <t>C PCT acre 7 - time period 7</t>
  </si>
  <si>
    <t>C PCT acre 8 - time period 8</t>
  </si>
  <si>
    <t>C PCT acre 9 - time period 9</t>
  </si>
  <si>
    <t>C PCT acre 10 - time period 10</t>
  </si>
  <si>
    <t>C PCT acre 11 - time period 11</t>
  </si>
  <si>
    <t>C PCT acre 12 - time period 12</t>
  </si>
  <si>
    <t>C PCT acre 13 - time period 13</t>
  </si>
  <si>
    <t>C PCT acre 14 - time period 14</t>
  </si>
  <si>
    <t>C PCT acre 15 - time period 15</t>
  </si>
  <si>
    <t>C pct</t>
  </si>
  <si>
    <t>D pct cost 1 - time period 1</t>
  </si>
  <si>
    <t>44 D;62 pct</t>
  </si>
  <si>
    <t>D pct cost 2 - time period 2</t>
  </si>
  <si>
    <t>D pct cost 3 - time period 3</t>
  </si>
  <si>
    <t>D pct cost 4 - time period 4</t>
  </si>
  <si>
    <t>D pct cost 5 - time period 5</t>
  </si>
  <si>
    <t>D pct cost 6 - time period 6</t>
  </si>
  <si>
    <t>D pct cost 7 - time period 7</t>
  </si>
  <si>
    <t>D pct cost 8 - time period 8</t>
  </si>
  <si>
    <t>D pct cost 9 - time period 9</t>
  </si>
  <si>
    <t>D pct cost 10 - time period 10</t>
  </si>
  <si>
    <t>D pct cost 11 - time period 11</t>
  </si>
  <si>
    <t>D pct cost 12 - time period 12</t>
  </si>
  <si>
    <t>D pct cost 13 - time period 13</t>
  </si>
  <si>
    <t>D pct cost 14 - time period 14</t>
  </si>
  <si>
    <t>D pct cost 15 - time period 15</t>
  </si>
  <si>
    <t>D PCT acre 1 - time period 1</t>
  </si>
  <si>
    <t>D PCT acre 2 - time period 2</t>
  </si>
  <si>
    <t>D PCT acre 3 - time period 3</t>
  </si>
  <si>
    <t>D PCT acre 4 - time period 4</t>
  </si>
  <si>
    <t>D PCT acre 5 - time period 5</t>
  </si>
  <si>
    <t>D PCT acre 6 - time period 6</t>
  </si>
  <si>
    <t>D PCT acre 7 - time period 7</t>
  </si>
  <si>
    <t>D PCT acre 8 - time period 8</t>
  </si>
  <si>
    <t>D PCT acre 9 - time period 9</t>
  </si>
  <si>
    <t>D PCT acre 10 - time period 10</t>
  </si>
  <si>
    <t>D PCT acre 11 - time period 11</t>
  </si>
  <si>
    <t>D PCT acre 12 - time period 12</t>
  </si>
  <si>
    <t>D PCT acre 13 - time period 13</t>
  </si>
  <si>
    <t>D PCT acre 14 - time period 14</t>
  </si>
  <si>
    <t>D PCT acre 15 - time period 15</t>
  </si>
  <si>
    <t>D pct</t>
  </si>
  <si>
    <t>E pct cost 1 - time period 1</t>
  </si>
  <si>
    <t>44 E;62 pct</t>
  </si>
  <si>
    <t>E pct cost 2 - time period 2</t>
  </si>
  <si>
    <t>E pct cost 3 - time period 3</t>
  </si>
  <si>
    <t>E pct cost 4 - time period 4</t>
  </si>
  <si>
    <t>E pct cost 5 - time period 5</t>
  </si>
  <si>
    <t>E pct cost 6 - time period 6</t>
  </si>
  <si>
    <t>E pct cost 7 - time period 7</t>
  </si>
  <si>
    <t>E pct cost 8 - time period 8</t>
  </si>
  <si>
    <t>E pct cost 9 - time period 9</t>
  </si>
  <si>
    <t>E pct cost 10 - time period 10</t>
  </si>
  <si>
    <t>E pct cost 11 - time period 11</t>
  </si>
  <si>
    <t>E pct cost 12 - time period 12</t>
  </si>
  <si>
    <t>E pct cost 13 - time period 13</t>
  </si>
  <si>
    <t>E pct cost 14 - time period 14</t>
  </si>
  <si>
    <t>E pct cost 15 - time period 15</t>
  </si>
  <si>
    <t>E pct acre 1 - time period 1</t>
  </si>
  <si>
    <t>E pct acre 2 - time period 2</t>
  </si>
  <si>
    <t>E pct acre 3 - time period 3</t>
  </si>
  <si>
    <t>E pct acre 4 - time period 4</t>
  </si>
  <si>
    <t>E pct acre 5 - time period 5</t>
  </si>
  <si>
    <t>E pct acre 6 - time period 6</t>
  </si>
  <si>
    <t>E pct acre 7 - time period 7</t>
  </si>
  <si>
    <t>E pct acre 8 - time period 8</t>
  </si>
  <si>
    <t>E pct acre 9 - time period 9</t>
  </si>
  <si>
    <t>E pct acre 10 - time period 10</t>
  </si>
  <si>
    <t>E pct acre 11 - time period 11</t>
  </si>
  <si>
    <t>E pct acre 12 - time period 12</t>
  </si>
  <si>
    <t>E pct acre 13 - time period 13</t>
  </si>
  <si>
    <t>E pct acre 14 - time period 14</t>
  </si>
  <si>
    <t>E pct acre 15 - time period 15</t>
  </si>
  <si>
    <t>E pct</t>
  </si>
  <si>
    <t>&lt;- Should be these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</si>
</sst>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0" fontId="0" fillId="2" borderId="0" xfId="0" applyFill="1" applyAlignment="1">
      <alignment vertical="center"/>
    </xf>
    <xf numFmtId="1" fontId="0" fillId="2" borderId="0" xfId="0" applyNumberFormat="1" applyFill="1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/>
    <xf numFmtId="0" fontId="0" fillId="2" borderId="0" xfId="0" applyFill="1"/>
    <xf numFmtId="0" fontId="1" fillId="0" borderId="1" xfId="1" applyAlignment="1">
      <alignment vertic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0"/>
  <sheetViews>
    <sheetView workbookViewId="0">
      <selection activeCell="S27" sqref="S27"/>
    </sheetView>
  </sheetViews>
  <sheetFormatPr defaultRowHeight="15" x14ac:dyDescent="0.25"/>
  <cols>
    <col min="2" max="2" width="30" bestFit="1" customWidth="1"/>
    <col min="13" max="13" width="13" style="3" customWidth="1"/>
  </cols>
  <sheetData>
    <row r="1" spans="1:17" x14ac:dyDescent="0.25">
      <c r="A1" s="4">
        <v>1</v>
      </c>
      <c r="B1" s="4" t="s">
        <v>101</v>
      </c>
      <c r="C1" s="4"/>
      <c r="D1" s="4">
        <v>1</v>
      </c>
      <c r="E1" s="4"/>
      <c r="F1" s="4"/>
      <c r="G1" s="4"/>
      <c r="H1" s="4"/>
      <c r="I1" s="4" t="s">
        <v>0</v>
      </c>
      <c r="J1" s="4" t="s">
        <v>1</v>
      </c>
      <c r="K1" s="4" t="s">
        <v>102</v>
      </c>
      <c r="L1" s="4" t="s">
        <v>17</v>
      </c>
      <c r="M1" s="5">
        <v>12919863.331219699</v>
      </c>
      <c r="O1" s="4" t="s">
        <v>245</v>
      </c>
      <c r="P1" s="4" t="s">
        <v>246</v>
      </c>
      <c r="Q1" s="4" t="s">
        <v>247</v>
      </c>
    </row>
    <row r="2" spans="1:17" x14ac:dyDescent="0.25">
      <c r="A2" s="4">
        <v>2</v>
      </c>
      <c r="B2" s="4" t="s">
        <v>103</v>
      </c>
      <c r="C2" s="4"/>
      <c r="D2" s="4">
        <v>1</v>
      </c>
      <c r="E2" s="4"/>
      <c r="F2" s="4"/>
      <c r="G2" s="4"/>
      <c r="H2" s="4"/>
      <c r="I2" s="4" t="s">
        <v>0</v>
      </c>
      <c r="J2" s="4" t="s">
        <v>3</v>
      </c>
      <c r="K2" s="4" t="s">
        <v>102</v>
      </c>
      <c r="L2" s="4" t="s">
        <v>17</v>
      </c>
      <c r="M2" s="5">
        <v>2445279.4953351198</v>
      </c>
      <c r="N2">
        <v>1</v>
      </c>
      <c r="O2" s="3">
        <f>M196</f>
        <v>29013622.828999002</v>
      </c>
      <c r="P2" s="3">
        <f>M1+M16+M31+M46+M61+M76+M91+M106+M121+M136+M151+M166+M181</f>
        <v>29013622.828999002</v>
      </c>
      <c r="Q2" s="3">
        <f>O2-P2</f>
        <v>0</v>
      </c>
    </row>
    <row r="3" spans="1:17" x14ac:dyDescent="0.25">
      <c r="A3" s="4">
        <v>3</v>
      </c>
      <c r="B3" s="4" t="s">
        <v>104</v>
      </c>
      <c r="C3" s="4"/>
      <c r="D3" s="4">
        <v>1</v>
      </c>
      <c r="E3" s="4"/>
      <c r="F3" s="4"/>
      <c r="G3" s="4"/>
      <c r="H3" s="4"/>
      <c r="I3" s="4" t="s">
        <v>0</v>
      </c>
      <c r="J3" s="4" t="s">
        <v>4</v>
      </c>
      <c r="K3" s="4" t="s">
        <v>102</v>
      </c>
      <c r="L3" s="4" t="s">
        <v>17</v>
      </c>
      <c r="M3" s="5">
        <v>1316501.31836346</v>
      </c>
      <c r="N3">
        <v>2</v>
      </c>
      <c r="O3" s="3">
        <f t="shared" ref="O3:O16" si="0">M197</f>
        <v>28518376.151408002</v>
      </c>
      <c r="P3" s="3">
        <f t="shared" ref="P3:P16" si="1">M2+M17+M32+M47+M62+M77+M92+M107+M122+M137+M152+M167+M182</f>
        <v>28518376.151407968</v>
      </c>
      <c r="Q3" s="3">
        <f t="shared" ref="Q3:Q16" si="2">O3-P3</f>
        <v>3.3527612686157227E-8</v>
      </c>
    </row>
    <row r="4" spans="1:17" x14ac:dyDescent="0.25">
      <c r="A4" s="4">
        <v>4</v>
      </c>
      <c r="B4" s="4" t="s">
        <v>105</v>
      </c>
      <c r="C4" s="4"/>
      <c r="D4" s="4">
        <v>1</v>
      </c>
      <c r="E4" s="4"/>
      <c r="F4" s="4"/>
      <c r="G4" s="4"/>
      <c r="H4" s="4"/>
      <c r="I4" s="4" t="s">
        <v>0</v>
      </c>
      <c r="J4" s="4" t="s">
        <v>5</v>
      </c>
      <c r="K4" s="4" t="s">
        <v>102</v>
      </c>
      <c r="L4" s="4" t="s">
        <v>17</v>
      </c>
      <c r="M4" s="5">
        <v>181983.91074430299</v>
      </c>
      <c r="N4">
        <v>3</v>
      </c>
      <c r="O4" s="3">
        <f t="shared" si="0"/>
        <v>28302622.7091504</v>
      </c>
      <c r="P4" s="3">
        <f t="shared" si="1"/>
        <v>28302622.709150344</v>
      </c>
      <c r="Q4" s="3">
        <f t="shared" si="2"/>
        <v>5.5879354476928711E-8</v>
      </c>
    </row>
    <row r="5" spans="1:17" x14ac:dyDescent="0.25">
      <c r="A5" s="4">
        <v>5</v>
      </c>
      <c r="B5" s="4" t="s">
        <v>106</v>
      </c>
      <c r="C5" s="4"/>
      <c r="D5" s="4">
        <v>1</v>
      </c>
      <c r="E5" s="4"/>
      <c r="F5" s="4"/>
      <c r="G5" s="4"/>
      <c r="H5" s="4"/>
      <c r="I5" s="4" t="s">
        <v>0</v>
      </c>
      <c r="J5" s="4" t="s">
        <v>6</v>
      </c>
      <c r="K5" s="4" t="s">
        <v>102</v>
      </c>
      <c r="L5" s="4" t="s">
        <v>17</v>
      </c>
      <c r="M5" s="5">
        <v>0</v>
      </c>
      <c r="N5">
        <v>4</v>
      </c>
      <c r="O5" s="3">
        <f t="shared" si="0"/>
        <v>28020491.4085894</v>
      </c>
      <c r="P5" s="3">
        <f t="shared" si="1"/>
        <v>28020491.408589359</v>
      </c>
      <c r="Q5" s="3">
        <f t="shared" si="2"/>
        <v>4.0978193283081055E-8</v>
      </c>
    </row>
    <row r="6" spans="1:17" x14ac:dyDescent="0.25">
      <c r="A6" s="4">
        <v>6</v>
      </c>
      <c r="B6" s="4" t="s">
        <v>107</v>
      </c>
      <c r="C6" s="4"/>
      <c r="D6" s="4">
        <v>1</v>
      </c>
      <c r="E6" s="4"/>
      <c r="F6" s="4"/>
      <c r="G6" s="4"/>
      <c r="H6" s="4"/>
      <c r="I6" s="4" t="s">
        <v>0</v>
      </c>
      <c r="J6" s="4" t="s">
        <v>7</v>
      </c>
      <c r="K6" s="4" t="s">
        <v>102</v>
      </c>
      <c r="L6" s="4" t="s">
        <v>17</v>
      </c>
      <c r="M6" s="5">
        <v>9074036.5504453592</v>
      </c>
      <c r="N6">
        <v>5</v>
      </c>
      <c r="O6" s="3">
        <f t="shared" si="0"/>
        <v>27951428.2842675</v>
      </c>
      <c r="P6" s="3">
        <f t="shared" si="1"/>
        <v>27951428.284267485</v>
      </c>
      <c r="Q6" s="3">
        <f t="shared" si="2"/>
        <v>0</v>
      </c>
    </row>
    <row r="7" spans="1:17" x14ac:dyDescent="0.25">
      <c r="A7" s="4">
        <v>7</v>
      </c>
      <c r="B7" s="4" t="s">
        <v>108</v>
      </c>
      <c r="C7" s="4"/>
      <c r="D7" s="4">
        <v>1</v>
      </c>
      <c r="E7" s="4"/>
      <c r="F7" s="4"/>
      <c r="G7" s="4"/>
      <c r="H7" s="4"/>
      <c r="I7" s="4" t="s">
        <v>0</v>
      </c>
      <c r="J7" s="4" t="s">
        <v>8</v>
      </c>
      <c r="K7" s="4" t="s">
        <v>102</v>
      </c>
      <c r="L7" s="4" t="s">
        <v>17</v>
      </c>
      <c r="M7" s="5">
        <v>7911507.8145687804</v>
      </c>
      <c r="N7">
        <v>6</v>
      </c>
      <c r="O7" s="3">
        <f t="shared" si="0"/>
        <v>27806894.8016202</v>
      </c>
      <c r="P7" s="3">
        <f t="shared" si="1"/>
        <v>27806894.801620137</v>
      </c>
      <c r="Q7" s="3">
        <f t="shared" si="2"/>
        <v>6.3329935073852539E-8</v>
      </c>
    </row>
    <row r="8" spans="1:17" x14ac:dyDescent="0.25">
      <c r="A8" s="4">
        <v>8</v>
      </c>
      <c r="B8" s="4" t="s">
        <v>109</v>
      </c>
      <c r="C8" s="4"/>
      <c r="D8" s="4">
        <v>1</v>
      </c>
      <c r="E8" s="4"/>
      <c r="F8" s="4"/>
      <c r="G8" s="4"/>
      <c r="H8" s="4"/>
      <c r="I8" s="4" t="s">
        <v>0</v>
      </c>
      <c r="J8" s="4" t="s">
        <v>9</v>
      </c>
      <c r="K8" s="4" t="s">
        <v>102</v>
      </c>
      <c r="L8" s="4" t="s">
        <v>17</v>
      </c>
      <c r="M8" s="5">
        <v>4145148.42759872</v>
      </c>
      <c r="N8">
        <v>7</v>
      </c>
      <c r="O8" s="3">
        <f t="shared" si="0"/>
        <v>27505085.454734799</v>
      </c>
      <c r="P8" s="3">
        <f t="shared" si="1"/>
        <v>27505085.454734772</v>
      </c>
      <c r="Q8" s="3">
        <f t="shared" si="2"/>
        <v>0</v>
      </c>
    </row>
    <row r="9" spans="1:17" x14ac:dyDescent="0.25">
      <c r="A9" s="4">
        <v>9</v>
      </c>
      <c r="B9" s="4" t="s">
        <v>110</v>
      </c>
      <c r="C9" s="4"/>
      <c r="D9" s="4">
        <v>1</v>
      </c>
      <c r="E9" s="4"/>
      <c r="F9" s="4"/>
      <c r="G9" s="4"/>
      <c r="H9" s="4"/>
      <c r="I9" s="4" t="s">
        <v>0</v>
      </c>
      <c r="J9" s="4" t="s">
        <v>10</v>
      </c>
      <c r="K9" s="4" t="s">
        <v>102</v>
      </c>
      <c r="L9" s="4" t="s">
        <v>17</v>
      </c>
      <c r="M9" s="5">
        <v>2278622.57789909</v>
      </c>
      <c r="N9">
        <v>8</v>
      </c>
      <c r="O9" s="3">
        <f t="shared" si="0"/>
        <v>26862553.458182499</v>
      </c>
      <c r="P9" s="3">
        <f t="shared" si="1"/>
        <v>26862553.458182499</v>
      </c>
      <c r="Q9" s="3">
        <f t="shared" si="2"/>
        <v>0</v>
      </c>
    </row>
    <row r="10" spans="1:17" x14ac:dyDescent="0.25">
      <c r="A10" s="4">
        <v>10</v>
      </c>
      <c r="B10" s="4" t="s">
        <v>111</v>
      </c>
      <c r="C10" s="4"/>
      <c r="D10" s="4">
        <v>1</v>
      </c>
      <c r="E10" s="4"/>
      <c r="F10" s="4"/>
      <c r="G10" s="4"/>
      <c r="H10" s="4"/>
      <c r="I10" s="4" t="s">
        <v>0</v>
      </c>
      <c r="J10" s="4" t="s">
        <v>11</v>
      </c>
      <c r="K10" s="4" t="s">
        <v>102</v>
      </c>
      <c r="L10" s="4" t="s">
        <v>17</v>
      </c>
      <c r="M10" s="5">
        <v>3425375.0578356702</v>
      </c>
      <c r="N10">
        <v>9</v>
      </c>
      <c r="O10" s="3">
        <f t="shared" si="0"/>
        <v>27319225.6165349</v>
      </c>
      <c r="P10" s="3">
        <f t="shared" si="1"/>
        <v>27319225.616534926</v>
      </c>
      <c r="Q10" s="3">
        <f t="shared" si="2"/>
        <v>0</v>
      </c>
    </row>
    <row r="11" spans="1:17" x14ac:dyDescent="0.25">
      <c r="A11" s="4">
        <v>11</v>
      </c>
      <c r="B11" s="4" t="s">
        <v>112</v>
      </c>
      <c r="C11" s="4"/>
      <c r="D11" s="4">
        <v>1</v>
      </c>
      <c r="E11" s="4"/>
      <c r="F11" s="4"/>
      <c r="G11" s="4"/>
      <c r="H11" s="4"/>
      <c r="I11" s="4" t="s">
        <v>0</v>
      </c>
      <c r="J11" s="4" t="s">
        <v>12</v>
      </c>
      <c r="K11" s="4" t="s">
        <v>102</v>
      </c>
      <c r="L11" s="4" t="s">
        <v>17</v>
      </c>
      <c r="M11" s="5">
        <v>1183289.9338523401</v>
      </c>
      <c r="N11">
        <v>10</v>
      </c>
      <c r="O11" s="3">
        <f t="shared" si="0"/>
        <v>27226334.438080501</v>
      </c>
      <c r="P11" s="3">
        <f t="shared" si="1"/>
        <v>27226334.43808046</v>
      </c>
      <c r="Q11" s="3">
        <f t="shared" si="2"/>
        <v>4.0978193283081055E-8</v>
      </c>
    </row>
    <row r="12" spans="1:17" x14ac:dyDescent="0.25">
      <c r="A12" s="4">
        <v>12</v>
      </c>
      <c r="B12" s="4" t="s">
        <v>113</v>
      </c>
      <c r="C12" s="4"/>
      <c r="D12" s="4">
        <v>1</v>
      </c>
      <c r="E12" s="4"/>
      <c r="F12" s="4"/>
      <c r="G12" s="4"/>
      <c r="H12" s="4"/>
      <c r="I12" s="4" t="s">
        <v>0</v>
      </c>
      <c r="J12" s="4" t="s">
        <v>13</v>
      </c>
      <c r="K12" s="4" t="s">
        <v>102</v>
      </c>
      <c r="L12" s="4" t="s">
        <v>17</v>
      </c>
      <c r="M12" s="5">
        <v>5437082.8169070799</v>
      </c>
      <c r="N12">
        <v>11</v>
      </c>
      <c r="O12" s="3">
        <f t="shared" si="0"/>
        <v>23230095.926268499</v>
      </c>
      <c r="P12" s="3">
        <f t="shared" si="1"/>
        <v>23230095.926268492</v>
      </c>
      <c r="Q12" s="3">
        <f t="shared" si="2"/>
        <v>0</v>
      </c>
    </row>
    <row r="13" spans="1:17" x14ac:dyDescent="0.25">
      <c r="A13" s="4">
        <v>13</v>
      </c>
      <c r="B13" s="4" t="s">
        <v>114</v>
      </c>
      <c r="C13" s="4"/>
      <c r="D13" s="4">
        <v>1</v>
      </c>
      <c r="E13" s="4"/>
      <c r="F13" s="4"/>
      <c r="G13" s="4"/>
      <c r="H13" s="4"/>
      <c r="I13" s="4" t="s">
        <v>0</v>
      </c>
      <c r="J13" s="4" t="s">
        <v>14</v>
      </c>
      <c r="K13" s="4" t="s">
        <v>102</v>
      </c>
      <c r="L13" s="4" t="s">
        <v>17</v>
      </c>
      <c r="M13" s="5">
        <v>3490884.4156753798</v>
      </c>
      <c r="N13">
        <v>12</v>
      </c>
      <c r="O13" s="3">
        <f t="shared" si="0"/>
        <v>26664442.2686604</v>
      </c>
      <c r="P13" s="3">
        <f t="shared" si="1"/>
        <v>26664442.268660378</v>
      </c>
      <c r="Q13" s="3">
        <f t="shared" si="2"/>
        <v>0</v>
      </c>
    </row>
    <row r="14" spans="1:17" x14ac:dyDescent="0.25">
      <c r="A14" s="4">
        <v>14</v>
      </c>
      <c r="B14" s="4" t="s">
        <v>115</v>
      </c>
      <c r="C14" s="4"/>
      <c r="D14" s="4">
        <v>1</v>
      </c>
      <c r="E14" s="4"/>
      <c r="F14" s="4"/>
      <c r="G14" s="4"/>
      <c r="H14" s="4"/>
      <c r="I14" s="4" t="s">
        <v>0</v>
      </c>
      <c r="J14" s="4" t="s">
        <v>15</v>
      </c>
      <c r="K14" s="4" t="s">
        <v>102</v>
      </c>
      <c r="L14" s="4" t="s">
        <v>17</v>
      </c>
      <c r="M14" s="5">
        <v>3007430.9542334201</v>
      </c>
      <c r="N14">
        <v>13</v>
      </c>
      <c r="O14" s="3">
        <f t="shared" si="0"/>
        <v>26404352.5430509</v>
      </c>
      <c r="P14" s="3">
        <f t="shared" si="1"/>
        <v>26404352.543050874</v>
      </c>
      <c r="Q14" s="3">
        <f t="shared" si="2"/>
        <v>0</v>
      </c>
    </row>
    <row r="15" spans="1:17" x14ac:dyDescent="0.25">
      <c r="A15" s="4">
        <v>15</v>
      </c>
      <c r="B15" s="4" t="s">
        <v>116</v>
      </c>
      <c r="C15" s="4"/>
      <c r="D15" s="4">
        <v>1</v>
      </c>
      <c r="E15" s="4"/>
      <c r="F15" s="4"/>
      <c r="G15" s="4"/>
      <c r="H15" s="4"/>
      <c r="I15" s="4" t="s">
        <v>0</v>
      </c>
      <c r="J15" s="4" t="s">
        <v>16</v>
      </c>
      <c r="K15" s="4" t="s">
        <v>102</v>
      </c>
      <c r="L15" s="4" t="s">
        <v>17</v>
      </c>
      <c r="M15" s="5">
        <v>4854664.6199928001</v>
      </c>
      <c r="N15">
        <v>14</v>
      </c>
      <c r="O15" s="3">
        <f t="shared" si="0"/>
        <v>26307500.560408998</v>
      </c>
      <c r="P15" s="3">
        <f t="shared" si="1"/>
        <v>26307500.560408924</v>
      </c>
      <c r="Q15" s="3">
        <f t="shared" si="2"/>
        <v>7.4505805969238281E-8</v>
      </c>
    </row>
    <row r="16" spans="1:17" x14ac:dyDescent="0.25">
      <c r="A16" s="1">
        <v>16</v>
      </c>
      <c r="B16" s="1" t="s">
        <v>117</v>
      </c>
      <c r="C16" s="1"/>
      <c r="D16" s="1">
        <v>1</v>
      </c>
      <c r="E16" s="1"/>
      <c r="F16" s="1"/>
      <c r="G16" s="1"/>
      <c r="H16" s="1"/>
      <c r="I16" s="1" t="s">
        <v>0</v>
      </c>
      <c r="J16" s="1" t="s">
        <v>1</v>
      </c>
      <c r="K16" s="1" t="s">
        <v>84</v>
      </c>
      <c r="L16" s="1" t="s">
        <v>17</v>
      </c>
      <c r="M16" s="2">
        <v>0</v>
      </c>
      <c r="N16">
        <v>15</v>
      </c>
      <c r="O16" s="3">
        <f t="shared" si="0"/>
        <v>26246517.904262401</v>
      </c>
      <c r="P16" s="3">
        <f t="shared" si="1"/>
        <v>26246517.904262349</v>
      </c>
      <c r="Q16" s="3">
        <f t="shared" si="2"/>
        <v>5.2154064178466797E-8</v>
      </c>
    </row>
    <row r="17" spans="1:13" x14ac:dyDescent="0.25">
      <c r="A17" s="1">
        <v>17</v>
      </c>
      <c r="B17" s="1" t="s">
        <v>118</v>
      </c>
      <c r="C17" s="1"/>
      <c r="D17" s="1">
        <v>1</v>
      </c>
      <c r="E17" s="1"/>
      <c r="F17" s="1"/>
      <c r="G17" s="1"/>
      <c r="H17" s="1"/>
      <c r="I17" s="1" t="s">
        <v>0</v>
      </c>
      <c r="J17" s="1" t="s">
        <v>3</v>
      </c>
      <c r="K17" s="1" t="s">
        <v>84</v>
      </c>
      <c r="L17" s="1" t="s">
        <v>17</v>
      </c>
      <c r="M17" s="2">
        <v>1224183.2675000001</v>
      </c>
    </row>
    <row r="18" spans="1:13" x14ac:dyDescent="0.25">
      <c r="A18" s="1">
        <v>18</v>
      </c>
      <c r="B18" s="1" t="s">
        <v>119</v>
      </c>
      <c r="C18" s="1"/>
      <c r="D18" s="1">
        <v>1</v>
      </c>
      <c r="E18" s="1"/>
      <c r="F18" s="1"/>
      <c r="G18" s="1"/>
      <c r="H18" s="1"/>
      <c r="I18" s="1" t="s">
        <v>0</v>
      </c>
      <c r="J18" s="1" t="s">
        <v>4</v>
      </c>
      <c r="K18" s="1" t="s">
        <v>84</v>
      </c>
      <c r="L18" s="1" t="s">
        <v>17</v>
      </c>
      <c r="M18" s="2">
        <v>171817.19500000001</v>
      </c>
    </row>
    <row r="19" spans="1:13" x14ac:dyDescent="0.25">
      <c r="A19" s="1">
        <v>19</v>
      </c>
      <c r="B19" s="1" t="s">
        <v>120</v>
      </c>
      <c r="C19" s="1"/>
      <c r="D19" s="1">
        <v>1</v>
      </c>
      <c r="E19" s="1"/>
      <c r="F19" s="1"/>
      <c r="G19" s="1"/>
      <c r="H19" s="1"/>
      <c r="I19" s="1" t="s">
        <v>0</v>
      </c>
      <c r="J19" s="1" t="s">
        <v>5</v>
      </c>
      <c r="K19" s="1" t="s">
        <v>84</v>
      </c>
      <c r="L19" s="1" t="s">
        <v>17</v>
      </c>
      <c r="M19" s="2">
        <v>0</v>
      </c>
    </row>
    <row r="20" spans="1:13" x14ac:dyDescent="0.25">
      <c r="A20" s="1">
        <v>20</v>
      </c>
      <c r="B20" s="1" t="s">
        <v>121</v>
      </c>
      <c r="C20" s="1"/>
      <c r="D20" s="1">
        <v>1</v>
      </c>
      <c r="E20" s="1"/>
      <c r="F20" s="1"/>
      <c r="G20" s="1"/>
      <c r="H20" s="1"/>
      <c r="I20" s="1" t="s">
        <v>0</v>
      </c>
      <c r="J20" s="1" t="s">
        <v>6</v>
      </c>
      <c r="K20" s="1" t="s">
        <v>84</v>
      </c>
      <c r="L20" s="1" t="s">
        <v>17</v>
      </c>
      <c r="M20" s="2">
        <v>0</v>
      </c>
    </row>
    <row r="21" spans="1:13" x14ac:dyDescent="0.25">
      <c r="A21" s="1">
        <v>21</v>
      </c>
      <c r="B21" s="1" t="s">
        <v>122</v>
      </c>
      <c r="C21" s="1"/>
      <c r="D21" s="1">
        <v>1</v>
      </c>
      <c r="E21" s="1"/>
      <c r="F21" s="1"/>
      <c r="G21" s="1"/>
      <c r="H21" s="1"/>
      <c r="I21" s="1" t="s">
        <v>0</v>
      </c>
      <c r="J21" s="1" t="s">
        <v>7</v>
      </c>
      <c r="K21" s="1" t="s">
        <v>84</v>
      </c>
      <c r="L21" s="1" t="s">
        <v>17</v>
      </c>
      <c r="M21" s="2">
        <v>0</v>
      </c>
    </row>
    <row r="22" spans="1:13" x14ac:dyDescent="0.25">
      <c r="A22" s="1">
        <v>22</v>
      </c>
      <c r="B22" s="1" t="s">
        <v>123</v>
      </c>
      <c r="C22" s="1"/>
      <c r="D22" s="1">
        <v>1</v>
      </c>
      <c r="E22" s="1"/>
      <c r="F22" s="1"/>
      <c r="G22" s="1"/>
      <c r="H22" s="1"/>
      <c r="I22" s="1" t="s">
        <v>0</v>
      </c>
      <c r="J22" s="1" t="s">
        <v>8</v>
      </c>
      <c r="K22" s="1" t="s">
        <v>84</v>
      </c>
      <c r="L22" s="1" t="s">
        <v>17</v>
      </c>
      <c r="M22" s="2">
        <v>0</v>
      </c>
    </row>
    <row r="23" spans="1:13" x14ac:dyDescent="0.25">
      <c r="A23" s="1">
        <v>23</v>
      </c>
      <c r="B23" s="1" t="s">
        <v>124</v>
      </c>
      <c r="C23" s="1"/>
      <c r="D23" s="1">
        <v>1</v>
      </c>
      <c r="E23" s="1"/>
      <c r="F23" s="1"/>
      <c r="G23" s="1"/>
      <c r="H23" s="1"/>
      <c r="I23" s="1" t="s">
        <v>0</v>
      </c>
      <c r="J23" s="1" t="s">
        <v>9</v>
      </c>
      <c r="K23" s="1" t="s">
        <v>84</v>
      </c>
      <c r="L23" s="1" t="s">
        <v>17</v>
      </c>
      <c r="M23" s="2">
        <v>224643.66749999899</v>
      </c>
    </row>
    <row r="24" spans="1:13" x14ac:dyDescent="0.25">
      <c r="A24" s="1">
        <v>24</v>
      </c>
      <c r="B24" s="1" t="s">
        <v>125</v>
      </c>
      <c r="C24" s="1"/>
      <c r="D24" s="1">
        <v>1</v>
      </c>
      <c r="E24" s="1"/>
      <c r="F24" s="1"/>
      <c r="G24" s="1"/>
      <c r="H24" s="1"/>
      <c r="I24" s="1" t="s">
        <v>0</v>
      </c>
      <c r="J24" s="1" t="s">
        <v>10</v>
      </c>
      <c r="K24" s="1" t="s">
        <v>84</v>
      </c>
      <c r="L24" s="1" t="s">
        <v>17</v>
      </c>
      <c r="M24" s="2">
        <v>1008516.7175</v>
      </c>
    </row>
    <row r="25" spans="1:13" x14ac:dyDescent="0.25">
      <c r="A25" s="1">
        <v>25</v>
      </c>
      <c r="B25" s="1" t="s">
        <v>126</v>
      </c>
      <c r="C25" s="1"/>
      <c r="D25" s="1">
        <v>1</v>
      </c>
      <c r="E25" s="1"/>
      <c r="F25" s="1"/>
      <c r="G25" s="1"/>
      <c r="H25" s="1"/>
      <c r="I25" s="1" t="s">
        <v>0</v>
      </c>
      <c r="J25" s="1" t="s">
        <v>11</v>
      </c>
      <c r="K25" s="1" t="s">
        <v>84</v>
      </c>
      <c r="L25" s="1" t="s">
        <v>17</v>
      </c>
      <c r="M25" s="2">
        <v>162840.07750000001</v>
      </c>
    </row>
    <row r="26" spans="1:13" x14ac:dyDescent="0.25">
      <c r="A26" s="1">
        <v>26</v>
      </c>
      <c r="B26" s="1" t="s">
        <v>127</v>
      </c>
      <c r="C26" s="1"/>
      <c r="D26" s="1">
        <v>1</v>
      </c>
      <c r="E26" s="1"/>
      <c r="F26" s="1"/>
      <c r="G26" s="1"/>
      <c r="H26" s="1"/>
      <c r="I26" s="1" t="s">
        <v>0</v>
      </c>
      <c r="J26" s="1" t="s">
        <v>12</v>
      </c>
      <c r="K26" s="1" t="s">
        <v>84</v>
      </c>
      <c r="L26" s="1" t="s">
        <v>17</v>
      </c>
      <c r="M26" s="2">
        <v>0</v>
      </c>
    </row>
    <row r="27" spans="1:13" x14ac:dyDescent="0.25">
      <c r="A27" s="1">
        <v>27</v>
      </c>
      <c r="B27" s="1" t="s">
        <v>128</v>
      </c>
      <c r="C27" s="1"/>
      <c r="D27" s="1">
        <v>1</v>
      </c>
      <c r="E27" s="1"/>
      <c r="F27" s="1"/>
      <c r="G27" s="1"/>
      <c r="H27" s="1"/>
      <c r="I27" s="1" t="s">
        <v>0</v>
      </c>
      <c r="J27" s="1" t="s">
        <v>13</v>
      </c>
      <c r="K27" s="1" t="s">
        <v>84</v>
      </c>
      <c r="L27" s="1" t="s">
        <v>17</v>
      </c>
      <c r="M27" s="2">
        <v>0</v>
      </c>
    </row>
    <row r="28" spans="1:13" x14ac:dyDescent="0.25">
      <c r="A28" s="1">
        <v>28</v>
      </c>
      <c r="B28" s="1" t="s">
        <v>129</v>
      </c>
      <c r="C28" s="1"/>
      <c r="D28" s="1">
        <v>1</v>
      </c>
      <c r="E28" s="1"/>
      <c r="F28" s="1"/>
      <c r="G28" s="1"/>
      <c r="H28" s="1"/>
      <c r="I28" s="1" t="s">
        <v>0</v>
      </c>
      <c r="J28" s="1" t="s">
        <v>14</v>
      </c>
      <c r="K28" s="1" t="s">
        <v>84</v>
      </c>
      <c r="L28" s="1" t="s">
        <v>17</v>
      </c>
      <c r="M28" s="2">
        <v>0</v>
      </c>
    </row>
    <row r="29" spans="1:13" x14ac:dyDescent="0.25">
      <c r="A29" s="1">
        <v>29</v>
      </c>
      <c r="B29" s="1" t="s">
        <v>130</v>
      </c>
      <c r="C29" s="1"/>
      <c r="D29" s="1">
        <v>1</v>
      </c>
      <c r="E29" s="1"/>
      <c r="F29" s="1"/>
      <c r="G29" s="1"/>
      <c r="H29" s="1"/>
      <c r="I29" s="1" t="s">
        <v>0</v>
      </c>
      <c r="J29" s="1" t="s">
        <v>15</v>
      </c>
      <c r="K29" s="1" t="s">
        <v>84</v>
      </c>
      <c r="L29" s="1" t="s">
        <v>17</v>
      </c>
      <c r="M29" s="2">
        <v>224643.66749999899</v>
      </c>
    </row>
    <row r="30" spans="1:13" x14ac:dyDescent="0.25">
      <c r="A30" s="1">
        <v>30</v>
      </c>
      <c r="B30" s="1" t="s">
        <v>131</v>
      </c>
      <c r="C30" s="1"/>
      <c r="D30" s="1">
        <v>1</v>
      </c>
      <c r="E30" s="1"/>
      <c r="F30" s="1"/>
      <c r="G30" s="1"/>
      <c r="H30" s="1"/>
      <c r="I30" s="1" t="s">
        <v>0</v>
      </c>
      <c r="J30" s="1" t="s">
        <v>16</v>
      </c>
      <c r="K30" s="1" t="s">
        <v>84</v>
      </c>
      <c r="L30" s="1" t="s">
        <v>17</v>
      </c>
      <c r="M30" s="2">
        <v>8977.1175000000003</v>
      </c>
    </row>
    <row r="31" spans="1:13" x14ac:dyDescent="0.25">
      <c r="A31" s="4">
        <v>31</v>
      </c>
      <c r="B31" s="4" t="s">
        <v>132</v>
      </c>
      <c r="C31" s="4"/>
      <c r="D31" s="4">
        <v>1</v>
      </c>
      <c r="E31" s="4"/>
      <c r="F31" s="4"/>
      <c r="G31" s="4"/>
      <c r="H31" s="4"/>
      <c r="I31" s="4" t="s">
        <v>0</v>
      </c>
      <c r="J31" s="4" t="s">
        <v>1</v>
      </c>
      <c r="K31" s="4" t="s">
        <v>133</v>
      </c>
      <c r="L31" s="4" t="s">
        <v>17</v>
      </c>
      <c r="M31" s="5">
        <v>3466968.6599999899</v>
      </c>
    </row>
    <row r="32" spans="1:13" x14ac:dyDescent="0.25">
      <c r="A32" s="4">
        <v>32</v>
      </c>
      <c r="B32" s="4" t="s">
        <v>134</v>
      </c>
      <c r="C32" s="4"/>
      <c r="D32" s="4">
        <v>1</v>
      </c>
      <c r="E32" s="4"/>
      <c r="F32" s="4"/>
      <c r="G32" s="4"/>
      <c r="H32" s="4"/>
      <c r="I32" s="4" t="s">
        <v>0</v>
      </c>
      <c r="J32" s="4" t="s">
        <v>3</v>
      </c>
      <c r="K32" s="4" t="s">
        <v>133</v>
      </c>
      <c r="L32" s="4" t="s">
        <v>17</v>
      </c>
      <c r="M32" s="5">
        <v>109385.82911999999</v>
      </c>
    </row>
    <row r="33" spans="1:13" x14ac:dyDescent="0.25">
      <c r="A33" s="4">
        <v>33</v>
      </c>
      <c r="B33" s="4" t="s">
        <v>135</v>
      </c>
      <c r="C33" s="4"/>
      <c r="D33" s="4">
        <v>1</v>
      </c>
      <c r="E33" s="4"/>
      <c r="F33" s="4"/>
      <c r="G33" s="4"/>
      <c r="H33" s="4"/>
      <c r="I33" s="4" t="s">
        <v>0</v>
      </c>
      <c r="J33" s="4" t="s">
        <v>4</v>
      </c>
      <c r="K33" s="4" t="s">
        <v>133</v>
      </c>
      <c r="L33" s="4" t="s">
        <v>17</v>
      </c>
      <c r="M33" s="5">
        <v>1409457.5810484099</v>
      </c>
    </row>
    <row r="34" spans="1:13" x14ac:dyDescent="0.25">
      <c r="A34" s="4">
        <v>34</v>
      </c>
      <c r="B34" s="4" t="s">
        <v>136</v>
      </c>
      <c r="C34" s="4"/>
      <c r="D34" s="4">
        <v>1</v>
      </c>
      <c r="E34" s="4"/>
      <c r="F34" s="4"/>
      <c r="G34" s="4"/>
      <c r="H34" s="4"/>
      <c r="I34" s="4" t="s">
        <v>0</v>
      </c>
      <c r="J34" s="4" t="s">
        <v>5</v>
      </c>
      <c r="K34" s="4" t="s">
        <v>133</v>
      </c>
      <c r="L34" s="4" t="s">
        <v>17</v>
      </c>
      <c r="M34" s="5">
        <v>342132.72830363398</v>
      </c>
    </row>
    <row r="35" spans="1:13" x14ac:dyDescent="0.25">
      <c r="A35" s="4">
        <v>35</v>
      </c>
      <c r="B35" s="4" t="s">
        <v>137</v>
      </c>
      <c r="C35" s="4"/>
      <c r="D35" s="4">
        <v>1</v>
      </c>
      <c r="E35" s="4"/>
      <c r="F35" s="4"/>
      <c r="G35" s="4"/>
      <c r="H35" s="4"/>
      <c r="I35" s="4" t="s">
        <v>0</v>
      </c>
      <c r="J35" s="4" t="s">
        <v>6</v>
      </c>
      <c r="K35" s="4" t="s">
        <v>133</v>
      </c>
      <c r="L35" s="4" t="s">
        <v>17</v>
      </c>
      <c r="M35" s="5">
        <v>4669436.3347021798</v>
      </c>
    </row>
    <row r="36" spans="1:13" x14ac:dyDescent="0.25">
      <c r="A36" s="4">
        <v>36</v>
      </c>
      <c r="B36" s="4" t="s">
        <v>138</v>
      </c>
      <c r="C36" s="4"/>
      <c r="D36" s="4">
        <v>1</v>
      </c>
      <c r="E36" s="4"/>
      <c r="F36" s="4"/>
      <c r="G36" s="4"/>
      <c r="H36" s="4"/>
      <c r="I36" s="4" t="s">
        <v>0</v>
      </c>
      <c r="J36" s="4" t="s">
        <v>7</v>
      </c>
      <c r="K36" s="4" t="s">
        <v>133</v>
      </c>
      <c r="L36" s="4" t="s">
        <v>17</v>
      </c>
      <c r="M36" s="5">
        <v>11249250.2027847</v>
      </c>
    </row>
    <row r="37" spans="1:13" x14ac:dyDescent="0.25">
      <c r="A37" s="4">
        <v>37</v>
      </c>
      <c r="B37" s="4" t="s">
        <v>139</v>
      </c>
      <c r="C37" s="4"/>
      <c r="D37" s="4">
        <v>1</v>
      </c>
      <c r="E37" s="4"/>
      <c r="F37" s="4"/>
      <c r="G37" s="4"/>
      <c r="H37" s="4"/>
      <c r="I37" s="4" t="s">
        <v>0</v>
      </c>
      <c r="J37" s="4" t="s">
        <v>8</v>
      </c>
      <c r="K37" s="4" t="s">
        <v>133</v>
      </c>
      <c r="L37" s="4" t="s">
        <v>17</v>
      </c>
      <c r="M37" s="5">
        <v>10784583.636861101</v>
      </c>
    </row>
    <row r="38" spans="1:13" x14ac:dyDescent="0.25">
      <c r="A38" s="4">
        <v>38</v>
      </c>
      <c r="B38" s="4" t="s">
        <v>140</v>
      </c>
      <c r="C38" s="4"/>
      <c r="D38" s="4">
        <v>1</v>
      </c>
      <c r="E38" s="4"/>
      <c r="F38" s="4"/>
      <c r="G38" s="4"/>
      <c r="H38" s="4"/>
      <c r="I38" s="4" t="s">
        <v>0</v>
      </c>
      <c r="J38" s="4" t="s">
        <v>9</v>
      </c>
      <c r="K38" s="4" t="s">
        <v>133</v>
      </c>
      <c r="L38" s="4" t="s">
        <v>17</v>
      </c>
      <c r="M38" s="5">
        <v>6560932.5895848498</v>
      </c>
    </row>
    <row r="39" spans="1:13" x14ac:dyDescent="0.25">
      <c r="A39" s="4">
        <v>39</v>
      </c>
      <c r="B39" s="4" t="s">
        <v>141</v>
      </c>
      <c r="C39" s="4"/>
      <c r="D39" s="4">
        <v>1</v>
      </c>
      <c r="E39" s="4"/>
      <c r="F39" s="4"/>
      <c r="G39" s="4"/>
      <c r="H39" s="4"/>
      <c r="I39" s="4" t="s">
        <v>0</v>
      </c>
      <c r="J39" s="4" t="s">
        <v>10</v>
      </c>
      <c r="K39" s="4" t="s">
        <v>133</v>
      </c>
      <c r="L39" s="4" t="s">
        <v>17</v>
      </c>
      <c r="M39" s="5">
        <v>9190806.7801829297</v>
      </c>
    </row>
    <row r="40" spans="1:13" x14ac:dyDescent="0.25">
      <c r="A40" s="4">
        <v>40</v>
      </c>
      <c r="B40" s="4" t="s">
        <v>142</v>
      </c>
      <c r="C40" s="4"/>
      <c r="D40" s="4">
        <v>1</v>
      </c>
      <c r="E40" s="4"/>
      <c r="F40" s="4"/>
      <c r="G40" s="4"/>
      <c r="H40" s="4"/>
      <c r="I40" s="4" t="s">
        <v>0</v>
      </c>
      <c r="J40" s="4" t="s">
        <v>11</v>
      </c>
      <c r="K40" s="4" t="s">
        <v>133</v>
      </c>
      <c r="L40" s="4" t="s">
        <v>17</v>
      </c>
      <c r="M40" s="5">
        <v>12029266.490008701</v>
      </c>
    </row>
    <row r="41" spans="1:13" x14ac:dyDescent="0.25">
      <c r="A41" s="4">
        <v>41</v>
      </c>
      <c r="B41" s="4" t="s">
        <v>143</v>
      </c>
      <c r="C41" s="4"/>
      <c r="D41" s="4">
        <v>1</v>
      </c>
      <c r="E41" s="4"/>
      <c r="F41" s="4"/>
      <c r="G41" s="4"/>
      <c r="H41" s="4"/>
      <c r="I41" s="4" t="s">
        <v>0</v>
      </c>
      <c r="J41" s="4" t="s">
        <v>12</v>
      </c>
      <c r="K41" s="4" t="s">
        <v>133</v>
      </c>
      <c r="L41" s="4" t="s">
        <v>17</v>
      </c>
      <c r="M41" s="5">
        <v>10985860.7612949</v>
      </c>
    </row>
    <row r="42" spans="1:13" x14ac:dyDescent="0.25">
      <c r="A42" s="4">
        <v>42</v>
      </c>
      <c r="B42" s="4" t="s">
        <v>144</v>
      </c>
      <c r="C42" s="4"/>
      <c r="D42" s="4">
        <v>1</v>
      </c>
      <c r="E42" s="4"/>
      <c r="F42" s="4"/>
      <c r="G42" s="4"/>
      <c r="H42" s="4"/>
      <c r="I42" s="4" t="s">
        <v>0</v>
      </c>
      <c r="J42" s="4" t="s">
        <v>13</v>
      </c>
      <c r="K42" s="4" t="s">
        <v>133</v>
      </c>
      <c r="L42" s="4" t="s">
        <v>17</v>
      </c>
      <c r="M42" s="5">
        <v>9408256.9131432399</v>
      </c>
    </row>
    <row r="43" spans="1:13" x14ac:dyDescent="0.25">
      <c r="A43" s="4">
        <v>43</v>
      </c>
      <c r="B43" s="4" t="s">
        <v>145</v>
      </c>
      <c r="C43" s="4"/>
      <c r="D43" s="4">
        <v>1</v>
      </c>
      <c r="E43" s="4"/>
      <c r="F43" s="4"/>
      <c r="G43" s="4"/>
      <c r="H43" s="4"/>
      <c r="I43" s="4" t="s">
        <v>0</v>
      </c>
      <c r="J43" s="4" t="s">
        <v>14</v>
      </c>
      <c r="K43" s="4" t="s">
        <v>133</v>
      </c>
      <c r="L43" s="4" t="s">
        <v>17</v>
      </c>
      <c r="M43" s="5">
        <v>9033534.3977413606</v>
      </c>
    </row>
    <row r="44" spans="1:13" x14ac:dyDescent="0.25">
      <c r="A44" s="4">
        <v>44</v>
      </c>
      <c r="B44" s="4" t="s">
        <v>146</v>
      </c>
      <c r="C44" s="4"/>
      <c r="D44" s="4">
        <v>1</v>
      </c>
      <c r="E44" s="4"/>
      <c r="F44" s="4"/>
      <c r="G44" s="4"/>
      <c r="H44" s="4"/>
      <c r="I44" s="4" t="s">
        <v>0</v>
      </c>
      <c r="J44" s="4" t="s">
        <v>15</v>
      </c>
      <c r="K44" s="4" t="s">
        <v>133</v>
      </c>
      <c r="L44" s="4" t="s">
        <v>17</v>
      </c>
      <c r="M44" s="5">
        <v>5781146.3281292999</v>
      </c>
    </row>
    <row r="45" spans="1:13" x14ac:dyDescent="0.25">
      <c r="A45" s="4">
        <v>45</v>
      </c>
      <c r="B45" s="4" t="s">
        <v>147</v>
      </c>
      <c r="C45" s="4"/>
      <c r="D45" s="4">
        <v>1</v>
      </c>
      <c r="E45" s="4"/>
      <c r="F45" s="4"/>
      <c r="G45" s="4"/>
      <c r="H45" s="4"/>
      <c r="I45" s="4" t="s">
        <v>0</v>
      </c>
      <c r="J45" s="4" t="s">
        <v>16</v>
      </c>
      <c r="K45" s="4" t="s">
        <v>133</v>
      </c>
      <c r="L45" s="4" t="s">
        <v>17</v>
      </c>
      <c r="M45" s="5">
        <v>3227202.6438592598</v>
      </c>
    </row>
    <row r="46" spans="1:13" x14ac:dyDescent="0.25">
      <c r="A46" s="1">
        <v>46</v>
      </c>
      <c r="B46" s="1" t="s">
        <v>18</v>
      </c>
      <c r="C46" s="1"/>
      <c r="D46" s="1">
        <v>1</v>
      </c>
      <c r="E46" s="1"/>
      <c r="F46" s="1"/>
      <c r="G46" s="1"/>
      <c r="H46" s="1"/>
      <c r="I46" s="1" t="s">
        <v>0</v>
      </c>
      <c r="J46" s="1" t="s">
        <v>1</v>
      </c>
      <c r="K46" s="1" t="s">
        <v>148</v>
      </c>
      <c r="L46" s="1" t="s">
        <v>17</v>
      </c>
      <c r="M46" s="2">
        <v>0</v>
      </c>
    </row>
    <row r="47" spans="1:13" x14ac:dyDescent="0.25">
      <c r="A47" s="1">
        <v>47</v>
      </c>
      <c r="B47" s="1" t="s">
        <v>19</v>
      </c>
      <c r="C47" s="1"/>
      <c r="D47" s="1">
        <v>1</v>
      </c>
      <c r="E47" s="1"/>
      <c r="F47" s="1"/>
      <c r="G47" s="1"/>
      <c r="H47" s="1"/>
      <c r="I47" s="1" t="s">
        <v>0</v>
      </c>
      <c r="J47" s="1" t="s">
        <v>3</v>
      </c>
      <c r="K47" s="1" t="s">
        <v>148</v>
      </c>
      <c r="L47" s="1" t="s">
        <v>17</v>
      </c>
      <c r="M47" s="2">
        <v>10449640.1951221</v>
      </c>
    </row>
    <row r="48" spans="1:13" x14ac:dyDescent="0.25">
      <c r="A48" s="1">
        <v>48</v>
      </c>
      <c r="B48" s="1" t="s">
        <v>20</v>
      </c>
      <c r="C48" s="1"/>
      <c r="D48" s="1">
        <v>1</v>
      </c>
      <c r="E48" s="1"/>
      <c r="F48" s="1"/>
      <c r="G48" s="1"/>
      <c r="H48" s="1"/>
      <c r="I48" s="1" t="s">
        <v>0</v>
      </c>
      <c r="J48" s="1" t="s">
        <v>4</v>
      </c>
      <c r="K48" s="1" t="s">
        <v>148</v>
      </c>
      <c r="L48" s="1" t="s">
        <v>17</v>
      </c>
      <c r="M48" s="2">
        <v>7551034.93997199</v>
      </c>
    </row>
    <row r="49" spans="1:13" x14ac:dyDescent="0.25">
      <c r="A49" s="1">
        <v>49</v>
      </c>
      <c r="B49" s="1" t="s">
        <v>21</v>
      </c>
      <c r="C49" s="1"/>
      <c r="D49" s="1">
        <v>1</v>
      </c>
      <c r="E49" s="1"/>
      <c r="F49" s="1"/>
      <c r="G49" s="1"/>
      <c r="H49" s="1"/>
      <c r="I49" s="1" t="s">
        <v>0</v>
      </c>
      <c r="J49" s="1" t="s">
        <v>5</v>
      </c>
      <c r="K49" s="1" t="s">
        <v>148</v>
      </c>
      <c r="L49" s="1" t="s">
        <v>17</v>
      </c>
      <c r="M49" s="2">
        <v>9743499.5704103298</v>
      </c>
    </row>
    <row r="50" spans="1:13" x14ac:dyDescent="0.25">
      <c r="A50" s="1">
        <v>50</v>
      </c>
      <c r="B50" s="1" t="s">
        <v>22</v>
      </c>
      <c r="C50" s="1"/>
      <c r="D50" s="1">
        <v>1</v>
      </c>
      <c r="E50" s="1"/>
      <c r="F50" s="1"/>
      <c r="G50" s="1"/>
      <c r="H50" s="1"/>
      <c r="I50" s="1" t="s">
        <v>0</v>
      </c>
      <c r="J50" s="1" t="s">
        <v>6</v>
      </c>
      <c r="K50" s="1" t="s">
        <v>148</v>
      </c>
      <c r="L50" s="1" t="s">
        <v>17</v>
      </c>
      <c r="M50" s="2">
        <v>6463640.7098804601</v>
      </c>
    </row>
    <row r="51" spans="1:13" x14ac:dyDescent="0.25">
      <c r="A51" s="1">
        <v>51</v>
      </c>
      <c r="B51" s="1" t="s">
        <v>23</v>
      </c>
      <c r="C51" s="1"/>
      <c r="D51" s="1">
        <v>1</v>
      </c>
      <c r="E51" s="1"/>
      <c r="F51" s="1"/>
      <c r="G51" s="1"/>
      <c r="H51" s="1"/>
      <c r="I51" s="1" t="s">
        <v>0</v>
      </c>
      <c r="J51" s="1" t="s">
        <v>7</v>
      </c>
      <c r="K51" s="1" t="s">
        <v>148</v>
      </c>
      <c r="L51" s="1" t="s">
        <v>17</v>
      </c>
      <c r="M51" s="2">
        <v>0</v>
      </c>
    </row>
    <row r="52" spans="1:13" x14ac:dyDescent="0.25">
      <c r="A52" s="1">
        <v>52</v>
      </c>
      <c r="B52" s="1" t="s">
        <v>24</v>
      </c>
      <c r="C52" s="1"/>
      <c r="D52" s="1">
        <v>1</v>
      </c>
      <c r="E52" s="1"/>
      <c r="F52" s="1"/>
      <c r="G52" s="1"/>
      <c r="H52" s="1"/>
      <c r="I52" s="1" t="s">
        <v>0</v>
      </c>
      <c r="J52" s="1" t="s">
        <v>8</v>
      </c>
      <c r="K52" s="1" t="s">
        <v>148</v>
      </c>
      <c r="L52" s="1" t="s">
        <v>17</v>
      </c>
      <c r="M52" s="2">
        <v>2178423.6380016301</v>
      </c>
    </row>
    <row r="53" spans="1:13" x14ac:dyDescent="0.25">
      <c r="A53" s="1">
        <v>53</v>
      </c>
      <c r="B53" s="1" t="s">
        <v>25</v>
      </c>
      <c r="C53" s="1"/>
      <c r="D53" s="1">
        <v>1</v>
      </c>
      <c r="E53" s="1"/>
      <c r="F53" s="1"/>
      <c r="G53" s="1"/>
      <c r="H53" s="1"/>
      <c r="I53" s="1" t="s">
        <v>0</v>
      </c>
      <c r="J53" s="1" t="s">
        <v>9</v>
      </c>
      <c r="K53" s="1" t="s">
        <v>148</v>
      </c>
      <c r="L53" s="1" t="s">
        <v>17</v>
      </c>
      <c r="M53" s="2">
        <v>0</v>
      </c>
    </row>
    <row r="54" spans="1:13" x14ac:dyDescent="0.25">
      <c r="A54" s="1">
        <v>54</v>
      </c>
      <c r="B54" s="1" t="s">
        <v>26</v>
      </c>
      <c r="C54" s="1"/>
      <c r="D54" s="1">
        <v>1</v>
      </c>
      <c r="E54" s="1"/>
      <c r="F54" s="1"/>
      <c r="G54" s="1"/>
      <c r="H54" s="1"/>
      <c r="I54" s="1" t="s">
        <v>0</v>
      </c>
      <c r="J54" s="1" t="s">
        <v>10</v>
      </c>
      <c r="K54" s="1" t="s">
        <v>148</v>
      </c>
      <c r="L54" s="1" t="s">
        <v>17</v>
      </c>
      <c r="M54" s="2">
        <v>2815733.83446674</v>
      </c>
    </row>
    <row r="55" spans="1:13" x14ac:dyDescent="0.25">
      <c r="A55" s="1">
        <v>55</v>
      </c>
      <c r="B55" s="1" t="s">
        <v>27</v>
      </c>
      <c r="C55" s="1"/>
      <c r="D55" s="1">
        <v>1</v>
      </c>
      <c r="E55" s="1"/>
      <c r="F55" s="1"/>
      <c r="G55" s="1"/>
      <c r="H55" s="1"/>
      <c r="I55" s="1" t="s">
        <v>0</v>
      </c>
      <c r="J55" s="1" t="s">
        <v>11</v>
      </c>
      <c r="K55" s="1" t="s">
        <v>148</v>
      </c>
      <c r="L55" s="1" t="s">
        <v>17</v>
      </c>
      <c r="M55" s="2">
        <v>0</v>
      </c>
    </row>
    <row r="56" spans="1:13" x14ac:dyDescent="0.25">
      <c r="A56" s="1">
        <v>56</v>
      </c>
      <c r="B56" s="1" t="s">
        <v>28</v>
      </c>
      <c r="C56" s="1"/>
      <c r="D56" s="1">
        <v>1</v>
      </c>
      <c r="E56" s="1"/>
      <c r="F56" s="1"/>
      <c r="G56" s="1"/>
      <c r="H56" s="1"/>
      <c r="I56" s="1" t="s">
        <v>0</v>
      </c>
      <c r="J56" s="1" t="s">
        <v>12</v>
      </c>
      <c r="K56" s="1" t="s">
        <v>148</v>
      </c>
      <c r="L56" s="1" t="s">
        <v>17</v>
      </c>
      <c r="M56" s="2">
        <v>0</v>
      </c>
    </row>
    <row r="57" spans="1:13" x14ac:dyDescent="0.25">
      <c r="A57" s="1">
        <v>57</v>
      </c>
      <c r="B57" s="1" t="s">
        <v>29</v>
      </c>
      <c r="C57" s="1"/>
      <c r="D57" s="1">
        <v>1</v>
      </c>
      <c r="E57" s="1"/>
      <c r="F57" s="1"/>
      <c r="G57" s="1"/>
      <c r="H57" s="1"/>
      <c r="I57" s="1" t="s">
        <v>0</v>
      </c>
      <c r="J57" s="1" t="s">
        <v>13</v>
      </c>
      <c r="K57" s="1" t="s">
        <v>148</v>
      </c>
      <c r="L57" s="1" t="s">
        <v>17</v>
      </c>
      <c r="M57" s="2">
        <v>0</v>
      </c>
    </row>
    <row r="58" spans="1:13" x14ac:dyDescent="0.25">
      <c r="A58" s="1">
        <v>58</v>
      </c>
      <c r="B58" s="1" t="s">
        <v>30</v>
      </c>
      <c r="C58" s="1"/>
      <c r="D58" s="1">
        <v>1</v>
      </c>
      <c r="E58" s="1"/>
      <c r="F58" s="1"/>
      <c r="G58" s="1"/>
      <c r="H58" s="1"/>
      <c r="I58" s="1" t="s">
        <v>0</v>
      </c>
      <c r="J58" s="1" t="s">
        <v>14</v>
      </c>
      <c r="K58" s="1" t="s">
        <v>148</v>
      </c>
      <c r="L58" s="1" t="s">
        <v>17</v>
      </c>
      <c r="M58" s="2">
        <v>0</v>
      </c>
    </row>
    <row r="59" spans="1:13" x14ac:dyDescent="0.25">
      <c r="A59" s="1">
        <v>59</v>
      </c>
      <c r="B59" s="1" t="s">
        <v>31</v>
      </c>
      <c r="C59" s="1"/>
      <c r="D59" s="1">
        <v>1</v>
      </c>
      <c r="E59" s="1"/>
      <c r="F59" s="1"/>
      <c r="G59" s="1"/>
      <c r="H59" s="1"/>
      <c r="I59" s="1" t="s">
        <v>0</v>
      </c>
      <c r="J59" s="1" t="s">
        <v>15</v>
      </c>
      <c r="K59" s="1" t="s">
        <v>148</v>
      </c>
      <c r="L59" s="1" t="s">
        <v>17</v>
      </c>
      <c r="M59" s="2">
        <v>0</v>
      </c>
    </row>
    <row r="60" spans="1:13" x14ac:dyDescent="0.25">
      <c r="A60" s="1">
        <v>60</v>
      </c>
      <c r="B60" s="1" t="s">
        <v>32</v>
      </c>
      <c r="C60" s="1"/>
      <c r="D60" s="1">
        <v>1</v>
      </c>
      <c r="E60" s="1"/>
      <c r="F60" s="1"/>
      <c r="G60" s="1"/>
      <c r="H60" s="1"/>
      <c r="I60" s="1" t="s">
        <v>0</v>
      </c>
      <c r="J60" s="1" t="s">
        <v>16</v>
      </c>
      <c r="K60" s="1" t="s">
        <v>148</v>
      </c>
      <c r="L60" s="1" t="s">
        <v>17</v>
      </c>
      <c r="M60" s="2">
        <v>0</v>
      </c>
    </row>
    <row r="61" spans="1:13" x14ac:dyDescent="0.25">
      <c r="A61" s="4">
        <v>61</v>
      </c>
      <c r="B61" s="4" t="s">
        <v>149</v>
      </c>
      <c r="C61" s="4"/>
      <c r="D61" s="4">
        <v>1</v>
      </c>
      <c r="E61" s="4"/>
      <c r="F61" s="4"/>
      <c r="G61" s="4"/>
      <c r="H61" s="4"/>
      <c r="I61" s="4" t="s">
        <v>0</v>
      </c>
      <c r="J61" s="4" t="s">
        <v>1</v>
      </c>
      <c r="K61" s="4" t="s">
        <v>150</v>
      </c>
      <c r="L61" s="4" t="s">
        <v>17</v>
      </c>
      <c r="M61" s="5">
        <v>0</v>
      </c>
    </row>
    <row r="62" spans="1:13" x14ac:dyDescent="0.25">
      <c r="A62" s="4">
        <v>62</v>
      </c>
      <c r="B62" s="4" t="s">
        <v>151</v>
      </c>
      <c r="C62" s="4"/>
      <c r="D62" s="4">
        <v>1</v>
      </c>
      <c r="E62" s="4"/>
      <c r="F62" s="4"/>
      <c r="G62" s="4"/>
      <c r="H62" s="4"/>
      <c r="I62" s="4" t="s">
        <v>0</v>
      </c>
      <c r="J62" s="4" t="s">
        <v>3</v>
      </c>
      <c r="K62" s="4" t="s">
        <v>150</v>
      </c>
      <c r="L62" s="4" t="s">
        <v>17</v>
      </c>
      <c r="M62" s="5">
        <v>7624499.3891519196</v>
      </c>
    </row>
    <row r="63" spans="1:13" x14ac:dyDescent="0.25">
      <c r="A63" s="4">
        <v>63</v>
      </c>
      <c r="B63" s="4" t="s">
        <v>152</v>
      </c>
      <c r="C63" s="4"/>
      <c r="D63" s="4">
        <v>1</v>
      </c>
      <c r="E63" s="4"/>
      <c r="F63" s="4"/>
      <c r="G63" s="4"/>
      <c r="H63" s="4"/>
      <c r="I63" s="4" t="s">
        <v>0</v>
      </c>
      <c r="J63" s="4" t="s">
        <v>4</v>
      </c>
      <c r="K63" s="4" t="s">
        <v>150</v>
      </c>
      <c r="L63" s="4" t="s">
        <v>17</v>
      </c>
      <c r="M63" s="5">
        <v>13751902.9661493</v>
      </c>
    </row>
    <row r="64" spans="1:13" x14ac:dyDescent="0.25">
      <c r="A64" s="4">
        <v>64</v>
      </c>
      <c r="B64" s="4" t="s">
        <v>153</v>
      </c>
      <c r="C64" s="4"/>
      <c r="D64" s="4">
        <v>1</v>
      </c>
      <c r="E64" s="4"/>
      <c r="F64" s="4"/>
      <c r="G64" s="4"/>
      <c r="H64" s="4"/>
      <c r="I64" s="4" t="s">
        <v>0</v>
      </c>
      <c r="J64" s="4" t="s">
        <v>5</v>
      </c>
      <c r="K64" s="4" t="s">
        <v>150</v>
      </c>
      <c r="L64" s="4" t="s">
        <v>17</v>
      </c>
      <c r="M64" s="5">
        <v>11578249.309485801</v>
      </c>
    </row>
    <row r="65" spans="1:13" x14ac:dyDescent="0.25">
      <c r="A65" s="4">
        <v>65</v>
      </c>
      <c r="B65" s="4" t="s">
        <v>154</v>
      </c>
      <c r="C65" s="4"/>
      <c r="D65" s="4">
        <v>1</v>
      </c>
      <c r="E65" s="4"/>
      <c r="F65" s="4"/>
      <c r="G65" s="4"/>
      <c r="H65" s="4"/>
      <c r="I65" s="4" t="s">
        <v>0</v>
      </c>
      <c r="J65" s="4" t="s">
        <v>6</v>
      </c>
      <c r="K65" s="4" t="s">
        <v>150</v>
      </c>
      <c r="L65" s="4" t="s">
        <v>17</v>
      </c>
      <c r="M65" s="5">
        <v>0</v>
      </c>
    </row>
    <row r="66" spans="1:13" x14ac:dyDescent="0.25">
      <c r="A66" s="4">
        <v>66</v>
      </c>
      <c r="B66" s="4" t="s">
        <v>155</v>
      </c>
      <c r="C66" s="4"/>
      <c r="D66" s="4">
        <v>1</v>
      </c>
      <c r="E66" s="4"/>
      <c r="F66" s="4"/>
      <c r="G66" s="4"/>
      <c r="H66" s="4"/>
      <c r="I66" s="4" t="s">
        <v>0</v>
      </c>
      <c r="J66" s="4" t="s">
        <v>7</v>
      </c>
      <c r="K66" s="4" t="s">
        <v>150</v>
      </c>
      <c r="L66" s="4" t="s">
        <v>17</v>
      </c>
      <c r="M66" s="5">
        <v>0</v>
      </c>
    </row>
    <row r="67" spans="1:13" x14ac:dyDescent="0.25">
      <c r="A67" s="4">
        <v>67</v>
      </c>
      <c r="B67" s="4" t="s">
        <v>156</v>
      </c>
      <c r="C67" s="4"/>
      <c r="D67" s="4">
        <v>1</v>
      </c>
      <c r="E67" s="4"/>
      <c r="F67" s="4"/>
      <c r="G67" s="4"/>
      <c r="H67" s="4"/>
      <c r="I67" s="4" t="s">
        <v>0</v>
      </c>
      <c r="J67" s="4" t="s">
        <v>8</v>
      </c>
      <c r="K67" s="4" t="s">
        <v>150</v>
      </c>
      <c r="L67" s="4" t="s">
        <v>17</v>
      </c>
      <c r="M67" s="5">
        <v>0</v>
      </c>
    </row>
    <row r="68" spans="1:13" x14ac:dyDescent="0.25">
      <c r="A68" s="4">
        <v>68</v>
      </c>
      <c r="B68" s="4" t="s">
        <v>157</v>
      </c>
      <c r="C68" s="4"/>
      <c r="D68" s="4">
        <v>1</v>
      </c>
      <c r="E68" s="4"/>
      <c r="F68" s="4"/>
      <c r="G68" s="4"/>
      <c r="H68" s="4"/>
      <c r="I68" s="4" t="s">
        <v>0</v>
      </c>
      <c r="J68" s="4" t="s">
        <v>9</v>
      </c>
      <c r="K68" s="4" t="s">
        <v>150</v>
      </c>
      <c r="L68" s="4" t="s">
        <v>17</v>
      </c>
      <c r="M68" s="5">
        <v>0</v>
      </c>
    </row>
    <row r="69" spans="1:13" x14ac:dyDescent="0.25">
      <c r="A69" s="4">
        <v>69</v>
      </c>
      <c r="B69" s="4" t="s">
        <v>158</v>
      </c>
      <c r="C69" s="4"/>
      <c r="D69" s="4">
        <v>1</v>
      </c>
      <c r="E69" s="4"/>
      <c r="F69" s="4"/>
      <c r="G69" s="4"/>
      <c r="H69" s="4"/>
      <c r="I69" s="4" t="s">
        <v>0</v>
      </c>
      <c r="J69" s="4" t="s">
        <v>10</v>
      </c>
      <c r="K69" s="4" t="s">
        <v>150</v>
      </c>
      <c r="L69" s="4" t="s">
        <v>17</v>
      </c>
      <c r="M69" s="5">
        <v>0</v>
      </c>
    </row>
    <row r="70" spans="1:13" x14ac:dyDescent="0.25">
      <c r="A70" s="4">
        <v>70</v>
      </c>
      <c r="B70" s="4" t="s">
        <v>159</v>
      </c>
      <c r="C70" s="4"/>
      <c r="D70" s="4">
        <v>1</v>
      </c>
      <c r="E70" s="4"/>
      <c r="F70" s="4"/>
      <c r="G70" s="4"/>
      <c r="H70" s="4"/>
      <c r="I70" s="4" t="s">
        <v>0</v>
      </c>
      <c r="J70" s="4" t="s">
        <v>11</v>
      </c>
      <c r="K70" s="4" t="s">
        <v>150</v>
      </c>
      <c r="L70" s="4" t="s">
        <v>17</v>
      </c>
      <c r="M70" s="5">
        <v>0</v>
      </c>
    </row>
    <row r="71" spans="1:13" x14ac:dyDescent="0.25">
      <c r="A71" s="4">
        <v>71</v>
      </c>
      <c r="B71" s="4" t="s">
        <v>160</v>
      </c>
      <c r="C71" s="4"/>
      <c r="D71" s="4">
        <v>1</v>
      </c>
      <c r="E71" s="4"/>
      <c r="F71" s="4"/>
      <c r="G71" s="4"/>
      <c r="H71" s="4"/>
      <c r="I71" s="4" t="s">
        <v>0</v>
      </c>
      <c r="J71" s="4" t="s">
        <v>12</v>
      </c>
      <c r="K71" s="4" t="s">
        <v>150</v>
      </c>
      <c r="L71" s="4" t="s">
        <v>17</v>
      </c>
      <c r="M71" s="5">
        <v>0</v>
      </c>
    </row>
    <row r="72" spans="1:13" x14ac:dyDescent="0.25">
      <c r="A72" s="4">
        <v>72</v>
      </c>
      <c r="B72" s="4" t="s">
        <v>161</v>
      </c>
      <c r="C72" s="4"/>
      <c r="D72" s="4">
        <v>1</v>
      </c>
      <c r="E72" s="4"/>
      <c r="F72" s="4"/>
      <c r="G72" s="4"/>
      <c r="H72" s="4"/>
      <c r="I72" s="4" t="s">
        <v>0</v>
      </c>
      <c r="J72" s="4" t="s">
        <v>13</v>
      </c>
      <c r="K72" s="4" t="s">
        <v>150</v>
      </c>
      <c r="L72" s="4" t="s">
        <v>17</v>
      </c>
      <c r="M72" s="5">
        <v>0</v>
      </c>
    </row>
    <row r="73" spans="1:13" x14ac:dyDescent="0.25">
      <c r="A73" s="4">
        <v>73</v>
      </c>
      <c r="B73" s="4" t="s">
        <v>162</v>
      </c>
      <c r="C73" s="4"/>
      <c r="D73" s="4">
        <v>1</v>
      </c>
      <c r="E73" s="4"/>
      <c r="F73" s="4"/>
      <c r="G73" s="4"/>
      <c r="H73" s="4"/>
      <c r="I73" s="4" t="s">
        <v>0</v>
      </c>
      <c r="J73" s="4" t="s">
        <v>14</v>
      </c>
      <c r="K73" s="4" t="s">
        <v>150</v>
      </c>
      <c r="L73" s="4" t="s">
        <v>17</v>
      </c>
      <c r="M73" s="5">
        <v>0</v>
      </c>
    </row>
    <row r="74" spans="1:13" x14ac:dyDescent="0.25">
      <c r="A74" s="4">
        <v>74</v>
      </c>
      <c r="B74" s="4" t="s">
        <v>163</v>
      </c>
      <c r="C74" s="4"/>
      <c r="D74" s="4">
        <v>1</v>
      </c>
      <c r="E74" s="4"/>
      <c r="F74" s="4"/>
      <c r="G74" s="4"/>
      <c r="H74" s="4"/>
      <c r="I74" s="4" t="s">
        <v>0</v>
      </c>
      <c r="J74" s="4" t="s">
        <v>15</v>
      </c>
      <c r="K74" s="4" t="s">
        <v>150</v>
      </c>
      <c r="L74" s="4" t="s">
        <v>17</v>
      </c>
      <c r="M74" s="5">
        <v>0</v>
      </c>
    </row>
    <row r="75" spans="1:13" x14ac:dyDescent="0.25">
      <c r="A75" s="4">
        <v>75</v>
      </c>
      <c r="B75" s="4" t="s">
        <v>164</v>
      </c>
      <c r="C75" s="4"/>
      <c r="D75" s="4">
        <v>1</v>
      </c>
      <c r="E75" s="4"/>
      <c r="F75" s="4"/>
      <c r="G75" s="4"/>
      <c r="H75" s="4"/>
      <c r="I75" s="4" t="s">
        <v>0</v>
      </c>
      <c r="J75" s="4" t="s">
        <v>16</v>
      </c>
      <c r="K75" s="4" t="s">
        <v>150</v>
      </c>
      <c r="L75" s="4" t="s">
        <v>17</v>
      </c>
      <c r="M75" s="5">
        <v>0</v>
      </c>
    </row>
    <row r="76" spans="1:13" x14ac:dyDescent="0.25">
      <c r="A76" s="1">
        <v>76</v>
      </c>
      <c r="B76" s="1" t="s">
        <v>165</v>
      </c>
      <c r="C76" s="1"/>
      <c r="D76" s="1">
        <v>1</v>
      </c>
      <c r="E76" s="1"/>
      <c r="F76" s="1"/>
      <c r="G76" s="1"/>
      <c r="H76" s="1"/>
      <c r="I76" s="1" t="s">
        <v>0</v>
      </c>
      <c r="J76" s="1" t="s">
        <v>1</v>
      </c>
      <c r="K76" s="1" t="s">
        <v>166</v>
      </c>
      <c r="L76" s="1" t="s">
        <v>17</v>
      </c>
      <c r="M76" s="2">
        <v>1619349.8536562501</v>
      </c>
    </row>
    <row r="77" spans="1:13" x14ac:dyDescent="0.25">
      <c r="A77" s="1">
        <v>77</v>
      </c>
      <c r="B77" s="1" t="s">
        <v>167</v>
      </c>
      <c r="C77" s="1"/>
      <c r="D77" s="1">
        <v>1</v>
      </c>
      <c r="E77" s="1"/>
      <c r="F77" s="1"/>
      <c r="G77" s="1"/>
      <c r="H77" s="1"/>
      <c r="I77" s="1" t="s">
        <v>0</v>
      </c>
      <c r="J77" s="1" t="s">
        <v>3</v>
      </c>
      <c r="K77" s="1" t="s">
        <v>166</v>
      </c>
      <c r="L77" s="1" t="s">
        <v>17</v>
      </c>
      <c r="M77" s="2">
        <v>565423.23228861694</v>
      </c>
    </row>
    <row r="78" spans="1:13" x14ac:dyDescent="0.25">
      <c r="A78" s="1">
        <v>78</v>
      </c>
      <c r="B78" s="1" t="s">
        <v>168</v>
      </c>
      <c r="C78" s="1"/>
      <c r="D78" s="1">
        <v>1</v>
      </c>
      <c r="E78" s="1"/>
      <c r="F78" s="1"/>
      <c r="G78" s="1"/>
      <c r="H78" s="1"/>
      <c r="I78" s="1" t="s">
        <v>0</v>
      </c>
      <c r="J78" s="1" t="s">
        <v>4</v>
      </c>
      <c r="K78" s="1" t="s">
        <v>166</v>
      </c>
      <c r="L78" s="1" t="s">
        <v>17</v>
      </c>
      <c r="M78" s="2">
        <v>0</v>
      </c>
    </row>
    <row r="79" spans="1:13" x14ac:dyDescent="0.25">
      <c r="A79" s="1">
        <v>79</v>
      </c>
      <c r="B79" s="1" t="s">
        <v>169</v>
      </c>
      <c r="C79" s="1"/>
      <c r="D79" s="1">
        <v>1</v>
      </c>
      <c r="E79" s="1"/>
      <c r="F79" s="1"/>
      <c r="G79" s="1"/>
      <c r="H79" s="1"/>
      <c r="I79" s="1" t="s">
        <v>0</v>
      </c>
      <c r="J79" s="1" t="s">
        <v>5</v>
      </c>
      <c r="K79" s="1" t="s">
        <v>166</v>
      </c>
      <c r="L79" s="1" t="s">
        <v>17</v>
      </c>
      <c r="M79" s="2">
        <v>320179.54366375698</v>
      </c>
    </row>
    <row r="80" spans="1:13" x14ac:dyDescent="0.25">
      <c r="A80" s="1">
        <v>80</v>
      </c>
      <c r="B80" s="1" t="s">
        <v>170</v>
      </c>
      <c r="C80" s="1"/>
      <c r="D80" s="1">
        <v>1</v>
      </c>
      <c r="E80" s="1"/>
      <c r="F80" s="1"/>
      <c r="G80" s="1"/>
      <c r="H80" s="1"/>
      <c r="I80" s="1" t="s">
        <v>0</v>
      </c>
      <c r="J80" s="1" t="s">
        <v>6</v>
      </c>
      <c r="K80" s="1" t="s">
        <v>166</v>
      </c>
      <c r="L80" s="1" t="s">
        <v>17</v>
      </c>
      <c r="M80" s="2">
        <v>983336.85309764603</v>
      </c>
    </row>
    <row r="81" spans="1:13" x14ac:dyDescent="0.25">
      <c r="A81" s="1">
        <v>81</v>
      </c>
      <c r="B81" s="1" t="s">
        <v>171</v>
      </c>
      <c r="C81" s="1"/>
      <c r="D81" s="1">
        <v>1</v>
      </c>
      <c r="E81" s="1"/>
      <c r="F81" s="1"/>
      <c r="G81" s="1"/>
      <c r="H81" s="1"/>
      <c r="I81" s="1" t="s">
        <v>0</v>
      </c>
      <c r="J81" s="1" t="s">
        <v>7</v>
      </c>
      <c r="K81" s="1" t="s">
        <v>166</v>
      </c>
      <c r="L81" s="1" t="s">
        <v>17</v>
      </c>
      <c r="M81" s="2">
        <v>794735.99445571401</v>
      </c>
    </row>
    <row r="82" spans="1:13" x14ac:dyDescent="0.25">
      <c r="A82" s="1">
        <v>82</v>
      </c>
      <c r="B82" s="1" t="s">
        <v>172</v>
      </c>
      <c r="C82" s="1"/>
      <c r="D82" s="1">
        <v>1</v>
      </c>
      <c r="E82" s="1"/>
      <c r="F82" s="1"/>
      <c r="G82" s="1"/>
      <c r="H82" s="1"/>
      <c r="I82" s="1" t="s">
        <v>0</v>
      </c>
      <c r="J82" s="1" t="s">
        <v>8</v>
      </c>
      <c r="K82" s="1" t="s">
        <v>166</v>
      </c>
      <c r="L82" s="1" t="s">
        <v>17</v>
      </c>
      <c r="M82" s="2">
        <v>0</v>
      </c>
    </row>
    <row r="83" spans="1:13" x14ac:dyDescent="0.25">
      <c r="A83" s="1">
        <v>83</v>
      </c>
      <c r="B83" s="1" t="s">
        <v>173</v>
      </c>
      <c r="C83" s="1"/>
      <c r="D83" s="1">
        <v>1</v>
      </c>
      <c r="E83" s="1"/>
      <c r="F83" s="1"/>
      <c r="G83" s="1"/>
      <c r="H83" s="1"/>
      <c r="I83" s="1" t="s">
        <v>0</v>
      </c>
      <c r="J83" s="1" t="s">
        <v>9</v>
      </c>
      <c r="K83" s="1" t="s">
        <v>166</v>
      </c>
      <c r="L83" s="1" t="s">
        <v>17</v>
      </c>
      <c r="M83" s="2">
        <v>0</v>
      </c>
    </row>
    <row r="84" spans="1:13" x14ac:dyDescent="0.25">
      <c r="A84" s="1">
        <v>84</v>
      </c>
      <c r="B84" s="1" t="s">
        <v>174</v>
      </c>
      <c r="C84" s="1"/>
      <c r="D84" s="1">
        <v>1</v>
      </c>
      <c r="E84" s="1"/>
      <c r="F84" s="1"/>
      <c r="G84" s="1"/>
      <c r="H84" s="1"/>
      <c r="I84" s="1" t="s">
        <v>0</v>
      </c>
      <c r="J84" s="1" t="s">
        <v>10</v>
      </c>
      <c r="K84" s="1" t="s">
        <v>166</v>
      </c>
      <c r="L84" s="1" t="s">
        <v>17</v>
      </c>
      <c r="M84" s="2">
        <v>0</v>
      </c>
    </row>
    <row r="85" spans="1:13" x14ac:dyDescent="0.25">
      <c r="A85" s="1">
        <v>85</v>
      </c>
      <c r="B85" s="1" t="s">
        <v>175</v>
      </c>
      <c r="C85" s="1"/>
      <c r="D85" s="1">
        <v>1</v>
      </c>
      <c r="E85" s="1"/>
      <c r="F85" s="1"/>
      <c r="G85" s="1"/>
      <c r="H85" s="1"/>
      <c r="I85" s="1" t="s">
        <v>0</v>
      </c>
      <c r="J85" s="1" t="s">
        <v>11</v>
      </c>
      <c r="K85" s="1" t="s">
        <v>166</v>
      </c>
      <c r="L85" s="1" t="s">
        <v>17</v>
      </c>
      <c r="M85" s="2">
        <v>0</v>
      </c>
    </row>
    <row r="86" spans="1:13" x14ac:dyDescent="0.25">
      <c r="A86" s="1">
        <v>86</v>
      </c>
      <c r="B86" s="1" t="s">
        <v>176</v>
      </c>
      <c r="C86" s="1"/>
      <c r="D86" s="1">
        <v>1</v>
      </c>
      <c r="E86" s="1"/>
      <c r="F86" s="1"/>
      <c r="G86" s="1"/>
      <c r="H86" s="1"/>
      <c r="I86" s="1" t="s">
        <v>0</v>
      </c>
      <c r="J86" s="1" t="s">
        <v>12</v>
      </c>
      <c r="K86" s="1" t="s">
        <v>166</v>
      </c>
      <c r="L86" s="1" t="s">
        <v>17</v>
      </c>
      <c r="M86" s="2">
        <v>21382.5451321234</v>
      </c>
    </row>
    <row r="87" spans="1:13" x14ac:dyDescent="0.25">
      <c r="A87" s="1">
        <v>87</v>
      </c>
      <c r="B87" s="1" t="s">
        <v>177</v>
      </c>
      <c r="C87" s="1"/>
      <c r="D87" s="1">
        <v>1</v>
      </c>
      <c r="E87" s="1"/>
      <c r="F87" s="1"/>
      <c r="G87" s="1"/>
      <c r="H87" s="1"/>
      <c r="I87" s="1" t="s">
        <v>0</v>
      </c>
      <c r="J87" s="1" t="s">
        <v>13</v>
      </c>
      <c r="K87" s="1" t="s">
        <v>166</v>
      </c>
      <c r="L87" s="1" t="s">
        <v>17</v>
      </c>
      <c r="M87" s="2">
        <v>0</v>
      </c>
    </row>
    <row r="88" spans="1:13" x14ac:dyDescent="0.25">
      <c r="A88" s="1">
        <v>88</v>
      </c>
      <c r="B88" s="1" t="s">
        <v>178</v>
      </c>
      <c r="C88" s="1"/>
      <c r="D88" s="1">
        <v>1</v>
      </c>
      <c r="E88" s="1"/>
      <c r="F88" s="1"/>
      <c r="G88" s="1"/>
      <c r="H88" s="1"/>
      <c r="I88" s="1" t="s">
        <v>0</v>
      </c>
      <c r="J88" s="1" t="s">
        <v>14</v>
      </c>
      <c r="K88" s="1" t="s">
        <v>166</v>
      </c>
      <c r="L88" s="1" t="s">
        <v>17</v>
      </c>
      <c r="M88" s="2">
        <v>20815.0114448569</v>
      </c>
    </row>
    <row r="89" spans="1:13" x14ac:dyDescent="0.25">
      <c r="A89" s="1">
        <v>89</v>
      </c>
      <c r="B89" s="1" t="s">
        <v>179</v>
      </c>
      <c r="C89" s="1"/>
      <c r="D89" s="1">
        <v>1</v>
      </c>
      <c r="E89" s="1"/>
      <c r="F89" s="1"/>
      <c r="G89" s="1"/>
      <c r="H89" s="1"/>
      <c r="I89" s="1" t="s">
        <v>0</v>
      </c>
      <c r="J89" s="1" t="s">
        <v>15</v>
      </c>
      <c r="K89" s="1" t="s">
        <v>166</v>
      </c>
      <c r="L89" s="1" t="s">
        <v>17</v>
      </c>
      <c r="M89" s="2">
        <v>5175.5223760384497</v>
      </c>
    </row>
    <row r="90" spans="1:13" x14ac:dyDescent="0.25">
      <c r="A90" s="1">
        <v>90</v>
      </c>
      <c r="B90" s="1" t="s">
        <v>180</v>
      </c>
      <c r="C90" s="1"/>
      <c r="D90" s="1">
        <v>1</v>
      </c>
      <c r="E90" s="1"/>
      <c r="F90" s="1"/>
      <c r="G90" s="1"/>
      <c r="H90" s="1"/>
      <c r="I90" s="1" t="s">
        <v>0</v>
      </c>
      <c r="J90" s="1" t="s">
        <v>16</v>
      </c>
      <c r="K90" s="1" t="s">
        <v>166</v>
      </c>
      <c r="L90" s="1" t="s">
        <v>17</v>
      </c>
      <c r="M90" s="2">
        <v>0</v>
      </c>
    </row>
    <row r="91" spans="1:13" x14ac:dyDescent="0.25">
      <c r="A91" s="4">
        <v>91</v>
      </c>
      <c r="B91" s="4" t="s">
        <v>181</v>
      </c>
      <c r="C91" s="4"/>
      <c r="D91" s="4">
        <v>1</v>
      </c>
      <c r="E91" s="4"/>
      <c r="F91" s="4"/>
      <c r="G91" s="4"/>
      <c r="H91" s="4"/>
      <c r="I91" s="4" t="s">
        <v>0</v>
      </c>
      <c r="J91" s="4" t="s">
        <v>1</v>
      </c>
      <c r="K91" s="4" t="s">
        <v>182</v>
      </c>
      <c r="L91" s="4" t="s">
        <v>17</v>
      </c>
      <c r="M91" s="5">
        <v>0</v>
      </c>
    </row>
    <row r="92" spans="1:13" x14ac:dyDescent="0.25">
      <c r="A92" s="4">
        <v>92</v>
      </c>
      <c r="B92" s="4" t="s">
        <v>183</v>
      </c>
      <c r="C92" s="4"/>
      <c r="D92" s="4">
        <v>1</v>
      </c>
      <c r="E92" s="4"/>
      <c r="F92" s="4"/>
      <c r="G92" s="4"/>
      <c r="H92" s="4"/>
      <c r="I92" s="4" t="s">
        <v>0</v>
      </c>
      <c r="J92" s="4" t="s">
        <v>3</v>
      </c>
      <c r="K92" s="4" t="s">
        <v>182</v>
      </c>
      <c r="L92" s="4" t="s">
        <v>17</v>
      </c>
      <c r="M92" s="5">
        <v>0</v>
      </c>
    </row>
    <row r="93" spans="1:13" x14ac:dyDescent="0.25">
      <c r="A93" s="4">
        <v>93</v>
      </c>
      <c r="B93" s="4" t="s">
        <v>184</v>
      </c>
      <c r="C93" s="4"/>
      <c r="D93" s="4">
        <v>1</v>
      </c>
      <c r="E93" s="4"/>
      <c r="F93" s="4"/>
      <c r="G93" s="4"/>
      <c r="H93" s="4"/>
      <c r="I93" s="4" t="s">
        <v>0</v>
      </c>
      <c r="J93" s="4" t="s">
        <v>4</v>
      </c>
      <c r="K93" s="4" t="s">
        <v>182</v>
      </c>
      <c r="L93" s="4" t="s">
        <v>17</v>
      </c>
      <c r="M93" s="5">
        <v>2709.5566669325099</v>
      </c>
    </row>
    <row r="94" spans="1:13" x14ac:dyDescent="0.25">
      <c r="A94" s="4">
        <v>94</v>
      </c>
      <c r="B94" s="4" t="s">
        <v>185</v>
      </c>
      <c r="C94" s="4"/>
      <c r="D94" s="4">
        <v>1</v>
      </c>
      <c r="E94" s="4"/>
      <c r="F94" s="4"/>
      <c r="G94" s="4"/>
      <c r="H94" s="4"/>
      <c r="I94" s="4" t="s">
        <v>0</v>
      </c>
      <c r="J94" s="4" t="s">
        <v>5</v>
      </c>
      <c r="K94" s="4" t="s">
        <v>182</v>
      </c>
      <c r="L94" s="4" t="s">
        <v>17</v>
      </c>
      <c r="M94" s="5">
        <v>0</v>
      </c>
    </row>
    <row r="95" spans="1:13" x14ac:dyDescent="0.25">
      <c r="A95" s="4">
        <v>95</v>
      </c>
      <c r="B95" s="4" t="s">
        <v>186</v>
      </c>
      <c r="C95" s="4"/>
      <c r="D95" s="4">
        <v>1</v>
      </c>
      <c r="E95" s="4"/>
      <c r="F95" s="4"/>
      <c r="G95" s="4"/>
      <c r="H95" s="4"/>
      <c r="I95" s="4" t="s">
        <v>0</v>
      </c>
      <c r="J95" s="4" t="s">
        <v>6</v>
      </c>
      <c r="K95" s="4" t="s">
        <v>182</v>
      </c>
      <c r="L95" s="4" t="s">
        <v>17</v>
      </c>
      <c r="M95" s="5">
        <v>5055906.4573831297</v>
      </c>
    </row>
    <row r="96" spans="1:13" x14ac:dyDescent="0.25">
      <c r="A96" s="4">
        <v>96</v>
      </c>
      <c r="B96" s="4" t="s">
        <v>187</v>
      </c>
      <c r="C96" s="4"/>
      <c r="D96" s="4">
        <v>1</v>
      </c>
      <c r="E96" s="4"/>
      <c r="F96" s="4"/>
      <c r="G96" s="4"/>
      <c r="H96" s="4"/>
      <c r="I96" s="4" t="s">
        <v>0</v>
      </c>
      <c r="J96" s="4" t="s">
        <v>7</v>
      </c>
      <c r="K96" s="4" t="s">
        <v>182</v>
      </c>
      <c r="L96" s="4" t="s">
        <v>17</v>
      </c>
      <c r="M96" s="5">
        <v>423223.95420366299</v>
      </c>
    </row>
    <row r="97" spans="1:13" x14ac:dyDescent="0.25">
      <c r="A97" s="4">
        <v>97</v>
      </c>
      <c r="B97" s="4" t="s">
        <v>188</v>
      </c>
      <c r="C97" s="4"/>
      <c r="D97" s="4">
        <v>1</v>
      </c>
      <c r="E97" s="4"/>
      <c r="F97" s="4"/>
      <c r="G97" s="4"/>
      <c r="H97" s="4"/>
      <c r="I97" s="4" t="s">
        <v>0</v>
      </c>
      <c r="J97" s="4" t="s">
        <v>8</v>
      </c>
      <c r="K97" s="4" t="s">
        <v>182</v>
      </c>
      <c r="L97" s="4" t="s">
        <v>17</v>
      </c>
      <c r="M97" s="5">
        <v>381.21867544647199</v>
      </c>
    </row>
    <row r="98" spans="1:13" x14ac:dyDescent="0.25">
      <c r="A98" s="4">
        <v>98</v>
      </c>
      <c r="B98" s="4" t="s">
        <v>189</v>
      </c>
      <c r="C98" s="4"/>
      <c r="D98" s="4">
        <v>1</v>
      </c>
      <c r="E98" s="4"/>
      <c r="F98" s="4"/>
      <c r="G98" s="4"/>
      <c r="H98" s="4"/>
      <c r="I98" s="4" t="s">
        <v>0</v>
      </c>
      <c r="J98" s="4" t="s">
        <v>9</v>
      </c>
      <c r="K98" s="4" t="s">
        <v>182</v>
      </c>
      <c r="L98" s="4" t="s">
        <v>17</v>
      </c>
      <c r="M98" s="5">
        <v>6609589.0394563004</v>
      </c>
    </row>
    <row r="99" spans="1:13" x14ac:dyDescent="0.25">
      <c r="A99" s="4">
        <v>99</v>
      </c>
      <c r="B99" s="4" t="s">
        <v>190</v>
      </c>
      <c r="C99" s="4"/>
      <c r="D99" s="4">
        <v>1</v>
      </c>
      <c r="E99" s="4"/>
      <c r="F99" s="4"/>
      <c r="G99" s="4"/>
      <c r="H99" s="4"/>
      <c r="I99" s="4" t="s">
        <v>0</v>
      </c>
      <c r="J99" s="4" t="s">
        <v>10</v>
      </c>
      <c r="K99" s="4" t="s">
        <v>182</v>
      </c>
      <c r="L99" s="4" t="s">
        <v>17</v>
      </c>
      <c r="M99" s="5">
        <v>2103395.8424404599</v>
      </c>
    </row>
    <row r="100" spans="1:13" x14ac:dyDescent="0.25">
      <c r="A100" s="4">
        <v>100</v>
      </c>
      <c r="B100" s="4" t="s">
        <v>191</v>
      </c>
      <c r="C100" s="4"/>
      <c r="D100" s="4">
        <v>1</v>
      </c>
      <c r="E100" s="4"/>
      <c r="F100" s="4"/>
      <c r="G100" s="4"/>
      <c r="H100" s="4"/>
      <c r="I100" s="4" t="s">
        <v>0</v>
      </c>
      <c r="J100" s="4" t="s">
        <v>11</v>
      </c>
      <c r="K100" s="4" t="s">
        <v>182</v>
      </c>
      <c r="L100" s="4" t="s">
        <v>17</v>
      </c>
      <c r="M100" s="5">
        <v>386563.48172342498</v>
      </c>
    </row>
    <row r="101" spans="1:13" x14ac:dyDescent="0.25">
      <c r="A101" s="4">
        <v>101</v>
      </c>
      <c r="B101" s="4" t="s">
        <v>192</v>
      </c>
      <c r="C101" s="4"/>
      <c r="D101" s="4">
        <v>1</v>
      </c>
      <c r="E101" s="4"/>
      <c r="F101" s="4"/>
      <c r="G101" s="4"/>
      <c r="H101" s="4"/>
      <c r="I101" s="4" t="s">
        <v>0</v>
      </c>
      <c r="J101" s="4" t="s">
        <v>12</v>
      </c>
      <c r="K101" s="4" t="s">
        <v>182</v>
      </c>
      <c r="L101" s="4" t="s">
        <v>17</v>
      </c>
      <c r="M101" s="5">
        <v>680001.38821581798</v>
      </c>
    </row>
    <row r="102" spans="1:13" x14ac:dyDescent="0.25">
      <c r="A102" s="4">
        <v>102</v>
      </c>
      <c r="B102" s="4" t="s">
        <v>193</v>
      </c>
      <c r="C102" s="4"/>
      <c r="D102" s="4">
        <v>1</v>
      </c>
      <c r="E102" s="4"/>
      <c r="F102" s="4"/>
      <c r="G102" s="4"/>
      <c r="H102" s="4"/>
      <c r="I102" s="4" t="s">
        <v>0</v>
      </c>
      <c r="J102" s="4" t="s">
        <v>13</v>
      </c>
      <c r="K102" s="4" t="s">
        <v>182</v>
      </c>
      <c r="L102" s="4" t="s">
        <v>17</v>
      </c>
      <c r="M102" s="5">
        <v>2679947.1832540701</v>
      </c>
    </row>
    <row r="103" spans="1:13" x14ac:dyDescent="0.25">
      <c r="A103" s="4">
        <v>103</v>
      </c>
      <c r="B103" s="4" t="s">
        <v>194</v>
      </c>
      <c r="C103" s="4"/>
      <c r="D103" s="4">
        <v>1</v>
      </c>
      <c r="E103" s="4"/>
      <c r="F103" s="4"/>
      <c r="G103" s="4"/>
      <c r="H103" s="4"/>
      <c r="I103" s="4" t="s">
        <v>0</v>
      </c>
      <c r="J103" s="4" t="s">
        <v>14</v>
      </c>
      <c r="K103" s="4" t="s">
        <v>182</v>
      </c>
      <c r="L103" s="4" t="s">
        <v>17</v>
      </c>
      <c r="M103" s="5">
        <v>5517010.8590764804</v>
      </c>
    </row>
    <row r="104" spans="1:13" x14ac:dyDescent="0.25">
      <c r="A104" s="4">
        <v>104</v>
      </c>
      <c r="B104" s="4" t="s">
        <v>195</v>
      </c>
      <c r="C104" s="4"/>
      <c r="D104" s="4">
        <v>1</v>
      </c>
      <c r="E104" s="4"/>
      <c r="F104" s="4"/>
      <c r="G104" s="4"/>
      <c r="H104" s="4"/>
      <c r="I104" s="4" t="s">
        <v>0</v>
      </c>
      <c r="J104" s="4" t="s">
        <v>15</v>
      </c>
      <c r="K104" s="4" t="s">
        <v>182</v>
      </c>
      <c r="L104" s="4" t="s">
        <v>17</v>
      </c>
      <c r="M104" s="5">
        <v>10448796.7502598</v>
      </c>
    </row>
    <row r="105" spans="1:13" x14ac:dyDescent="0.25">
      <c r="A105" s="4">
        <v>105</v>
      </c>
      <c r="B105" s="4" t="s">
        <v>196</v>
      </c>
      <c r="C105" s="4"/>
      <c r="D105" s="4">
        <v>1</v>
      </c>
      <c r="E105" s="4"/>
      <c r="F105" s="4"/>
      <c r="G105" s="4"/>
      <c r="H105" s="4"/>
      <c r="I105" s="4" t="s">
        <v>0</v>
      </c>
      <c r="J105" s="4" t="s">
        <v>16</v>
      </c>
      <c r="K105" s="4" t="s">
        <v>182</v>
      </c>
      <c r="L105" s="4" t="s">
        <v>17</v>
      </c>
      <c r="M105" s="5">
        <v>7132086.39156528</v>
      </c>
    </row>
    <row r="106" spans="1:13" x14ac:dyDescent="0.25">
      <c r="A106" s="1">
        <v>106</v>
      </c>
      <c r="B106" s="1" t="s">
        <v>68</v>
      </c>
      <c r="C106" s="1"/>
      <c r="D106" s="1">
        <v>1</v>
      </c>
      <c r="E106" s="1"/>
      <c r="F106" s="1"/>
      <c r="G106" s="1"/>
      <c r="H106" s="1"/>
      <c r="I106" s="1" t="s">
        <v>0</v>
      </c>
      <c r="J106" s="1" t="s">
        <v>1</v>
      </c>
      <c r="K106" s="1" t="s">
        <v>69</v>
      </c>
      <c r="L106" s="1" t="s">
        <v>17</v>
      </c>
      <c r="M106" s="2">
        <v>1057499.99999999</v>
      </c>
    </row>
    <row r="107" spans="1:13" x14ac:dyDescent="0.25">
      <c r="A107" s="1">
        <v>107</v>
      </c>
      <c r="B107" s="1" t="s">
        <v>70</v>
      </c>
      <c r="C107" s="1"/>
      <c r="D107" s="1">
        <v>1</v>
      </c>
      <c r="E107" s="1"/>
      <c r="F107" s="1"/>
      <c r="G107" s="1"/>
      <c r="H107" s="1"/>
      <c r="I107" s="1" t="s">
        <v>0</v>
      </c>
      <c r="J107" s="1" t="s">
        <v>3</v>
      </c>
      <c r="K107" s="1" t="s">
        <v>69</v>
      </c>
      <c r="L107" s="1" t="s">
        <v>17</v>
      </c>
      <c r="M107" s="2">
        <v>1154028.8655412099</v>
      </c>
    </row>
    <row r="108" spans="1:13" x14ac:dyDescent="0.25">
      <c r="A108" s="1">
        <v>108</v>
      </c>
      <c r="B108" s="1" t="s">
        <v>71</v>
      </c>
      <c r="C108" s="1"/>
      <c r="D108" s="1">
        <v>1</v>
      </c>
      <c r="E108" s="1"/>
      <c r="F108" s="1"/>
      <c r="G108" s="1"/>
      <c r="H108" s="1"/>
      <c r="I108" s="1" t="s">
        <v>0</v>
      </c>
      <c r="J108" s="1" t="s">
        <v>4</v>
      </c>
      <c r="K108" s="1" t="s">
        <v>69</v>
      </c>
      <c r="L108" s="1" t="s">
        <v>17</v>
      </c>
      <c r="M108" s="2">
        <v>1128932.6632476901</v>
      </c>
    </row>
    <row r="109" spans="1:13" x14ac:dyDescent="0.25">
      <c r="A109" s="1">
        <v>109</v>
      </c>
      <c r="B109" s="1" t="s">
        <v>72</v>
      </c>
      <c r="C109" s="1"/>
      <c r="D109" s="1">
        <v>1</v>
      </c>
      <c r="E109" s="1"/>
      <c r="F109" s="1"/>
      <c r="G109" s="1"/>
      <c r="H109" s="1"/>
      <c r="I109" s="1" t="s">
        <v>0</v>
      </c>
      <c r="J109" s="1" t="s">
        <v>5</v>
      </c>
      <c r="K109" s="1" t="s">
        <v>69</v>
      </c>
      <c r="L109" s="1" t="s">
        <v>17</v>
      </c>
      <c r="M109" s="2">
        <v>1057499.99999999</v>
      </c>
    </row>
    <row r="110" spans="1:13" x14ac:dyDescent="0.25">
      <c r="A110" s="1">
        <v>110</v>
      </c>
      <c r="B110" s="1" t="s">
        <v>73</v>
      </c>
      <c r="C110" s="1"/>
      <c r="D110" s="1">
        <v>1</v>
      </c>
      <c r="E110" s="1"/>
      <c r="F110" s="1"/>
      <c r="G110" s="1"/>
      <c r="H110" s="1"/>
      <c r="I110" s="1" t="s">
        <v>0</v>
      </c>
      <c r="J110" s="1" t="s">
        <v>6</v>
      </c>
      <c r="K110" s="1" t="s">
        <v>69</v>
      </c>
      <c r="L110" s="1" t="s">
        <v>17</v>
      </c>
      <c r="M110" s="2">
        <v>1077059.0712110801</v>
      </c>
    </row>
    <row r="111" spans="1:13" x14ac:dyDescent="0.25">
      <c r="A111" s="1">
        <v>111</v>
      </c>
      <c r="B111" s="1" t="s">
        <v>74</v>
      </c>
      <c r="C111" s="1"/>
      <c r="D111" s="1">
        <v>1</v>
      </c>
      <c r="E111" s="1"/>
      <c r="F111" s="1"/>
      <c r="G111" s="1"/>
      <c r="H111" s="1"/>
      <c r="I111" s="1" t="s">
        <v>0</v>
      </c>
      <c r="J111" s="1" t="s">
        <v>7</v>
      </c>
      <c r="K111" s="1" t="s">
        <v>69</v>
      </c>
      <c r="L111" s="1" t="s">
        <v>17</v>
      </c>
      <c r="M111" s="2">
        <v>1057499.99999999</v>
      </c>
    </row>
    <row r="112" spans="1:13" x14ac:dyDescent="0.25">
      <c r="A112" s="1">
        <v>112</v>
      </c>
      <c r="B112" s="1" t="s">
        <v>75</v>
      </c>
      <c r="C112" s="1"/>
      <c r="D112" s="1">
        <v>1</v>
      </c>
      <c r="E112" s="1"/>
      <c r="F112" s="1"/>
      <c r="G112" s="1"/>
      <c r="H112" s="1"/>
      <c r="I112" s="1" t="s">
        <v>0</v>
      </c>
      <c r="J112" s="1" t="s">
        <v>8</v>
      </c>
      <c r="K112" s="1" t="s">
        <v>69</v>
      </c>
      <c r="L112" s="1" t="s">
        <v>17</v>
      </c>
      <c r="M112" s="2">
        <v>1154028.8655412099</v>
      </c>
    </row>
    <row r="113" spans="1:13" x14ac:dyDescent="0.25">
      <c r="A113" s="1">
        <v>113</v>
      </c>
      <c r="B113" s="1" t="s">
        <v>76</v>
      </c>
      <c r="C113" s="1"/>
      <c r="D113" s="1">
        <v>1</v>
      </c>
      <c r="E113" s="1"/>
      <c r="F113" s="1"/>
      <c r="G113" s="1"/>
      <c r="H113" s="1"/>
      <c r="I113" s="1" t="s">
        <v>0</v>
      </c>
      <c r="J113" s="1" t="s">
        <v>9</v>
      </c>
      <c r="K113" s="1" t="s">
        <v>69</v>
      </c>
      <c r="L113" s="1" t="s">
        <v>17</v>
      </c>
      <c r="M113" s="2">
        <v>1128932.6632476901</v>
      </c>
    </row>
    <row r="114" spans="1:13" x14ac:dyDescent="0.25">
      <c r="A114" s="1">
        <v>114</v>
      </c>
      <c r="B114" s="1" t="s">
        <v>77</v>
      </c>
      <c r="C114" s="1"/>
      <c r="D114" s="1">
        <v>1</v>
      </c>
      <c r="E114" s="1"/>
      <c r="F114" s="1"/>
      <c r="G114" s="1"/>
      <c r="H114" s="1"/>
      <c r="I114" s="1" t="s">
        <v>0</v>
      </c>
      <c r="J114" s="1" t="s">
        <v>10</v>
      </c>
      <c r="K114" s="1" t="s">
        <v>69</v>
      </c>
      <c r="L114" s="1" t="s">
        <v>17</v>
      </c>
      <c r="M114" s="2">
        <v>1057499.99999999</v>
      </c>
    </row>
    <row r="115" spans="1:13" x14ac:dyDescent="0.25">
      <c r="A115" s="1">
        <v>115</v>
      </c>
      <c r="B115" s="1" t="s">
        <v>78</v>
      </c>
      <c r="C115" s="1"/>
      <c r="D115" s="1">
        <v>1</v>
      </c>
      <c r="E115" s="1"/>
      <c r="F115" s="1"/>
      <c r="G115" s="1"/>
      <c r="H115" s="1"/>
      <c r="I115" s="1" t="s">
        <v>0</v>
      </c>
      <c r="J115" s="1" t="s">
        <v>11</v>
      </c>
      <c r="K115" s="1" t="s">
        <v>69</v>
      </c>
      <c r="L115" s="1" t="s">
        <v>17</v>
      </c>
      <c r="M115" s="2">
        <v>1077059.0712110801</v>
      </c>
    </row>
    <row r="116" spans="1:13" x14ac:dyDescent="0.25">
      <c r="A116" s="1">
        <v>116</v>
      </c>
      <c r="B116" s="1" t="s">
        <v>79</v>
      </c>
      <c r="C116" s="1"/>
      <c r="D116" s="1">
        <v>1</v>
      </c>
      <c r="E116" s="1"/>
      <c r="F116" s="1"/>
      <c r="G116" s="1"/>
      <c r="H116" s="1"/>
      <c r="I116" s="1" t="s">
        <v>0</v>
      </c>
      <c r="J116" s="1" t="s">
        <v>12</v>
      </c>
      <c r="K116" s="1" t="s">
        <v>69</v>
      </c>
      <c r="L116" s="1" t="s">
        <v>17</v>
      </c>
      <c r="M116" s="2">
        <v>1057499.99999999</v>
      </c>
    </row>
    <row r="117" spans="1:13" x14ac:dyDescent="0.25">
      <c r="A117" s="1">
        <v>117</v>
      </c>
      <c r="B117" s="1" t="s">
        <v>80</v>
      </c>
      <c r="C117" s="1"/>
      <c r="D117" s="1">
        <v>1</v>
      </c>
      <c r="E117" s="1"/>
      <c r="F117" s="1"/>
      <c r="G117" s="1"/>
      <c r="H117" s="1"/>
      <c r="I117" s="1" t="s">
        <v>0</v>
      </c>
      <c r="J117" s="1" t="s">
        <v>13</v>
      </c>
      <c r="K117" s="1" t="s">
        <v>69</v>
      </c>
      <c r="L117" s="1" t="s">
        <v>17</v>
      </c>
      <c r="M117" s="2">
        <v>1154028.8655412099</v>
      </c>
    </row>
    <row r="118" spans="1:13" x14ac:dyDescent="0.25">
      <c r="A118" s="1">
        <v>118</v>
      </c>
      <c r="B118" s="1" t="s">
        <v>81</v>
      </c>
      <c r="C118" s="1"/>
      <c r="D118" s="1">
        <v>1</v>
      </c>
      <c r="E118" s="1"/>
      <c r="F118" s="1"/>
      <c r="G118" s="1"/>
      <c r="H118" s="1"/>
      <c r="I118" s="1" t="s">
        <v>0</v>
      </c>
      <c r="J118" s="1" t="s">
        <v>14</v>
      </c>
      <c r="K118" s="1" t="s">
        <v>69</v>
      </c>
      <c r="L118" s="1" t="s">
        <v>17</v>
      </c>
      <c r="M118" s="2">
        <v>1128932.6632476901</v>
      </c>
    </row>
    <row r="119" spans="1:13" x14ac:dyDescent="0.25">
      <c r="A119" s="1">
        <v>119</v>
      </c>
      <c r="B119" s="1" t="s">
        <v>82</v>
      </c>
      <c r="C119" s="1"/>
      <c r="D119" s="1">
        <v>1</v>
      </c>
      <c r="E119" s="1"/>
      <c r="F119" s="1"/>
      <c r="G119" s="1"/>
      <c r="H119" s="1"/>
      <c r="I119" s="1" t="s">
        <v>0</v>
      </c>
      <c r="J119" s="1" t="s">
        <v>15</v>
      </c>
      <c r="K119" s="1" t="s">
        <v>69</v>
      </c>
      <c r="L119" s="1" t="s">
        <v>17</v>
      </c>
      <c r="M119" s="2">
        <v>1057499.99999999</v>
      </c>
    </row>
    <row r="120" spans="1:13" x14ac:dyDescent="0.25">
      <c r="A120" s="1">
        <v>120</v>
      </c>
      <c r="B120" s="1" t="s">
        <v>83</v>
      </c>
      <c r="C120" s="1"/>
      <c r="D120" s="1">
        <v>1</v>
      </c>
      <c r="E120" s="1"/>
      <c r="F120" s="1"/>
      <c r="G120" s="1"/>
      <c r="H120" s="1"/>
      <c r="I120" s="1" t="s">
        <v>0</v>
      </c>
      <c r="J120" s="1" t="s">
        <v>16</v>
      </c>
      <c r="K120" s="1" t="s">
        <v>69</v>
      </c>
      <c r="L120" s="1" t="s">
        <v>17</v>
      </c>
      <c r="M120" s="2">
        <v>1077059.0712110801</v>
      </c>
    </row>
    <row r="121" spans="1:13" x14ac:dyDescent="0.25">
      <c r="A121" s="4">
        <v>121</v>
      </c>
      <c r="B121" s="4" t="s">
        <v>33</v>
      </c>
      <c r="C121" s="4"/>
      <c r="D121" s="4">
        <v>1</v>
      </c>
      <c r="E121" s="4"/>
      <c r="F121" s="4"/>
      <c r="G121" s="4"/>
      <c r="H121" s="4"/>
      <c r="I121" s="4" t="s">
        <v>0</v>
      </c>
      <c r="J121" s="4" t="s">
        <v>1</v>
      </c>
      <c r="K121" s="4" t="s">
        <v>34</v>
      </c>
      <c r="L121" s="4" t="s">
        <v>17</v>
      </c>
      <c r="M121" s="5">
        <v>1427811.1308881899</v>
      </c>
    </row>
    <row r="122" spans="1:13" x14ac:dyDescent="0.25">
      <c r="A122" s="4">
        <v>122</v>
      </c>
      <c r="B122" s="4" t="s">
        <v>35</v>
      </c>
      <c r="C122" s="4"/>
      <c r="D122" s="4">
        <v>1</v>
      </c>
      <c r="E122" s="4"/>
      <c r="F122" s="4"/>
      <c r="G122" s="4"/>
      <c r="H122" s="4"/>
      <c r="I122" s="4" t="s">
        <v>0</v>
      </c>
      <c r="J122" s="4" t="s">
        <v>3</v>
      </c>
      <c r="K122" s="4" t="s">
        <v>34</v>
      </c>
      <c r="L122" s="4" t="s">
        <v>17</v>
      </c>
      <c r="M122" s="5">
        <v>4937933.2162098</v>
      </c>
    </row>
    <row r="123" spans="1:13" x14ac:dyDescent="0.25">
      <c r="A123" s="4">
        <v>123</v>
      </c>
      <c r="B123" s="4" t="s">
        <v>36</v>
      </c>
      <c r="C123" s="4"/>
      <c r="D123" s="4">
        <v>1</v>
      </c>
      <c r="E123" s="4"/>
      <c r="F123" s="4"/>
      <c r="G123" s="4"/>
      <c r="H123" s="4"/>
      <c r="I123" s="4" t="s">
        <v>0</v>
      </c>
      <c r="J123" s="4" t="s">
        <v>4</v>
      </c>
      <c r="K123" s="4" t="s">
        <v>34</v>
      </c>
      <c r="L123" s="4" t="s">
        <v>17</v>
      </c>
      <c r="M123" s="5">
        <v>585455.85633830703</v>
      </c>
    </row>
    <row r="124" spans="1:13" x14ac:dyDescent="0.25">
      <c r="A124" s="4">
        <v>124</v>
      </c>
      <c r="B124" s="4" t="s">
        <v>37</v>
      </c>
      <c r="C124" s="4"/>
      <c r="D124" s="4">
        <v>1</v>
      </c>
      <c r="E124" s="4"/>
      <c r="F124" s="4"/>
      <c r="G124" s="4"/>
      <c r="H124" s="4"/>
      <c r="I124" s="4" t="s">
        <v>0</v>
      </c>
      <c r="J124" s="4" t="s">
        <v>5</v>
      </c>
      <c r="K124" s="4" t="s">
        <v>34</v>
      </c>
      <c r="L124" s="4" t="s">
        <v>17</v>
      </c>
      <c r="M124" s="5">
        <v>3922563.1904622498</v>
      </c>
    </row>
    <row r="125" spans="1:13" x14ac:dyDescent="0.25">
      <c r="A125" s="4">
        <v>125</v>
      </c>
      <c r="B125" s="4" t="s">
        <v>38</v>
      </c>
      <c r="C125" s="4"/>
      <c r="D125" s="4">
        <v>1</v>
      </c>
      <c r="E125" s="4"/>
      <c r="F125" s="4"/>
      <c r="G125" s="4"/>
      <c r="H125" s="4"/>
      <c r="I125" s="4" t="s">
        <v>0</v>
      </c>
      <c r="J125" s="4" t="s">
        <v>6</v>
      </c>
      <c r="K125" s="4" t="s">
        <v>34</v>
      </c>
      <c r="L125" s="4" t="s">
        <v>17</v>
      </c>
      <c r="M125" s="5">
        <v>6394620.9313926697</v>
      </c>
    </row>
    <row r="126" spans="1:13" x14ac:dyDescent="0.25">
      <c r="A126" s="4">
        <v>126</v>
      </c>
      <c r="B126" s="4" t="s">
        <v>39</v>
      </c>
      <c r="C126" s="4"/>
      <c r="D126" s="4">
        <v>1</v>
      </c>
      <c r="E126" s="4"/>
      <c r="F126" s="4"/>
      <c r="G126" s="4"/>
      <c r="H126" s="4"/>
      <c r="I126" s="4" t="s">
        <v>0</v>
      </c>
      <c r="J126" s="4" t="s">
        <v>7</v>
      </c>
      <c r="K126" s="4" t="s">
        <v>34</v>
      </c>
      <c r="L126" s="4" t="s">
        <v>17</v>
      </c>
      <c r="M126" s="5">
        <v>4309253.2811281402</v>
      </c>
    </row>
    <row r="127" spans="1:13" x14ac:dyDescent="0.25">
      <c r="A127" s="4">
        <v>127</v>
      </c>
      <c r="B127" s="4" t="s">
        <v>40</v>
      </c>
      <c r="C127" s="4"/>
      <c r="D127" s="4">
        <v>1</v>
      </c>
      <c r="E127" s="4"/>
      <c r="F127" s="4"/>
      <c r="G127" s="4"/>
      <c r="H127" s="4"/>
      <c r="I127" s="4" t="s">
        <v>0</v>
      </c>
      <c r="J127" s="4" t="s">
        <v>8</v>
      </c>
      <c r="K127" s="4" t="s">
        <v>34</v>
      </c>
      <c r="L127" s="4" t="s">
        <v>17</v>
      </c>
      <c r="M127" s="5">
        <v>3124223.9268647102</v>
      </c>
    </row>
    <row r="128" spans="1:13" x14ac:dyDescent="0.25">
      <c r="A128" s="4">
        <v>128</v>
      </c>
      <c r="B128" s="4" t="s">
        <v>41</v>
      </c>
      <c r="C128" s="4"/>
      <c r="D128" s="4">
        <v>1</v>
      </c>
      <c r="E128" s="4"/>
      <c r="F128" s="4"/>
      <c r="G128" s="4"/>
      <c r="H128" s="4"/>
      <c r="I128" s="4" t="s">
        <v>0</v>
      </c>
      <c r="J128" s="4" t="s">
        <v>9</v>
      </c>
      <c r="K128" s="4" t="s">
        <v>34</v>
      </c>
      <c r="L128" s="4" t="s">
        <v>17</v>
      </c>
      <c r="M128" s="5">
        <v>3386347.6559191998</v>
      </c>
    </row>
    <row r="129" spans="1:13" x14ac:dyDescent="0.25">
      <c r="A129" s="4">
        <v>129</v>
      </c>
      <c r="B129" s="4" t="s">
        <v>42</v>
      </c>
      <c r="C129" s="4"/>
      <c r="D129" s="4">
        <v>1</v>
      </c>
      <c r="E129" s="4"/>
      <c r="F129" s="4"/>
      <c r="G129" s="4"/>
      <c r="H129" s="4"/>
      <c r="I129" s="4" t="s">
        <v>0</v>
      </c>
      <c r="J129" s="4" t="s">
        <v>10</v>
      </c>
      <c r="K129" s="4" t="s">
        <v>34</v>
      </c>
      <c r="L129" s="4" t="s">
        <v>17</v>
      </c>
      <c r="M129" s="5">
        <v>6256695.9711565003</v>
      </c>
    </row>
    <row r="130" spans="1:13" x14ac:dyDescent="0.25">
      <c r="A130" s="4">
        <v>130</v>
      </c>
      <c r="B130" s="4" t="s">
        <v>43</v>
      </c>
      <c r="C130" s="4"/>
      <c r="D130" s="4">
        <v>1</v>
      </c>
      <c r="E130" s="4"/>
      <c r="F130" s="4"/>
      <c r="G130" s="4"/>
      <c r="H130" s="4"/>
      <c r="I130" s="4" t="s">
        <v>0</v>
      </c>
      <c r="J130" s="4" t="s">
        <v>11</v>
      </c>
      <c r="K130" s="4" t="s">
        <v>34</v>
      </c>
      <c r="L130" s="4" t="s">
        <v>17</v>
      </c>
      <c r="M130" s="5">
        <v>4380458.8471127702</v>
      </c>
    </row>
    <row r="131" spans="1:13" x14ac:dyDescent="0.25">
      <c r="A131" s="4">
        <v>131</v>
      </c>
      <c r="B131" s="4" t="s">
        <v>44</v>
      </c>
      <c r="C131" s="4"/>
      <c r="D131" s="4">
        <v>1</v>
      </c>
      <c r="E131" s="4"/>
      <c r="F131" s="4"/>
      <c r="G131" s="4"/>
      <c r="H131" s="4"/>
      <c r="I131" s="4" t="s">
        <v>0</v>
      </c>
      <c r="J131" s="4" t="s">
        <v>12</v>
      </c>
      <c r="K131" s="4" t="s">
        <v>34</v>
      </c>
      <c r="L131" s="4" t="s">
        <v>17</v>
      </c>
      <c r="M131" s="5">
        <v>2019234.75273255</v>
      </c>
    </row>
    <row r="132" spans="1:13" x14ac:dyDescent="0.25">
      <c r="A132" s="4">
        <v>132</v>
      </c>
      <c r="B132" s="4" t="s">
        <v>45</v>
      </c>
      <c r="C132" s="4"/>
      <c r="D132" s="4">
        <v>1</v>
      </c>
      <c r="E132" s="4"/>
      <c r="F132" s="4"/>
      <c r="G132" s="4"/>
      <c r="H132" s="4"/>
      <c r="I132" s="4" t="s">
        <v>0</v>
      </c>
      <c r="J132" s="4" t="s">
        <v>13</v>
      </c>
      <c r="K132" s="4" t="s">
        <v>34</v>
      </c>
      <c r="L132" s="4" t="s">
        <v>17</v>
      </c>
      <c r="M132" s="5">
        <v>3370978.5526856598</v>
      </c>
    </row>
    <row r="133" spans="1:13" x14ac:dyDescent="0.25">
      <c r="A133" s="4">
        <v>133</v>
      </c>
      <c r="B133" s="4" t="s">
        <v>46</v>
      </c>
      <c r="C133" s="4"/>
      <c r="D133" s="4">
        <v>1</v>
      </c>
      <c r="E133" s="4"/>
      <c r="F133" s="4"/>
      <c r="G133" s="4"/>
      <c r="H133" s="4"/>
      <c r="I133" s="4" t="s">
        <v>0</v>
      </c>
      <c r="J133" s="4" t="s">
        <v>14</v>
      </c>
      <c r="K133" s="4" t="s">
        <v>34</v>
      </c>
      <c r="L133" s="4" t="s">
        <v>17</v>
      </c>
      <c r="M133" s="5">
        <v>3231563.1246722001</v>
      </c>
    </row>
    <row r="134" spans="1:13" x14ac:dyDescent="0.25">
      <c r="A134" s="4">
        <v>134</v>
      </c>
      <c r="B134" s="4" t="s">
        <v>47</v>
      </c>
      <c r="C134" s="4"/>
      <c r="D134" s="4">
        <v>1</v>
      </c>
      <c r="E134" s="4"/>
      <c r="F134" s="4"/>
      <c r="G134" s="4"/>
      <c r="H134" s="4"/>
      <c r="I134" s="4" t="s">
        <v>0</v>
      </c>
      <c r="J134" s="4" t="s">
        <v>15</v>
      </c>
      <c r="K134" s="4" t="s">
        <v>34</v>
      </c>
      <c r="L134" s="4" t="s">
        <v>17</v>
      </c>
      <c r="M134" s="5">
        <v>1630567.6824524701</v>
      </c>
    </row>
    <row r="135" spans="1:13" x14ac:dyDescent="0.25">
      <c r="A135" s="4">
        <v>135</v>
      </c>
      <c r="B135" s="4" t="s">
        <v>48</v>
      </c>
      <c r="C135" s="4"/>
      <c r="D135" s="4">
        <v>1</v>
      </c>
      <c r="E135" s="4"/>
      <c r="F135" s="4"/>
      <c r="G135" s="4"/>
      <c r="H135" s="4"/>
      <c r="I135" s="4" t="s">
        <v>0</v>
      </c>
      <c r="J135" s="4" t="s">
        <v>16</v>
      </c>
      <c r="K135" s="4" t="s">
        <v>34</v>
      </c>
      <c r="L135" s="4" t="s">
        <v>17</v>
      </c>
      <c r="M135" s="5">
        <v>2026317.0820524101</v>
      </c>
    </row>
    <row r="136" spans="1:13" x14ac:dyDescent="0.25">
      <c r="A136" s="1">
        <v>136</v>
      </c>
      <c r="B136" s="1" t="s">
        <v>52</v>
      </c>
      <c r="C136" s="1"/>
      <c r="D136" s="1">
        <v>1</v>
      </c>
      <c r="E136" s="1"/>
      <c r="F136" s="1"/>
      <c r="G136" s="1"/>
      <c r="H136" s="1"/>
      <c r="I136" s="1" t="s">
        <v>0</v>
      </c>
      <c r="J136" s="1" t="s">
        <v>1</v>
      </c>
      <c r="K136" s="1" t="s">
        <v>53</v>
      </c>
      <c r="L136" s="1" t="s">
        <v>17</v>
      </c>
      <c r="M136" s="2">
        <v>0</v>
      </c>
    </row>
    <row r="137" spans="1:13" x14ac:dyDescent="0.25">
      <c r="A137" s="1">
        <v>137</v>
      </c>
      <c r="B137" s="1" t="s">
        <v>54</v>
      </c>
      <c r="C137" s="1"/>
      <c r="D137" s="1">
        <v>1</v>
      </c>
      <c r="E137" s="1"/>
      <c r="F137" s="1"/>
      <c r="G137" s="1"/>
      <c r="H137" s="1"/>
      <c r="I137" s="1" t="s">
        <v>0</v>
      </c>
      <c r="J137" s="1" t="s">
        <v>3</v>
      </c>
      <c r="K137" s="1" t="s">
        <v>53</v>
      </c>
      <c r="L137" s="1" t="s">
        <v>17</v>
      </c>
      <c r="M137" s="2">
        <v>0</v>
      </c>
    </row>
    <row r="138" spans="1:13" x14ac:dyDescent="0.25">
      <c r="A138" s="1">
        <v>138</v>
      </c>
      <c r="B138" s="1" t="s">
        <v>55</v>
      </c>
      <c r="C138" s="1"/>
      <c r="D138" s="1">
        <v>1</v>
      </c>
      <c r="E138" s="1"/>
      <c r="F138" s="1"/>
      <c r="G138" s="1"/>
      <c r="H138" s="1"/>
      <c r="I138" s="1" t="s">
        <v>0</v>
      </c>
      <c r="J138" s="1" t="s">
        <v>4</v>
      </c>
      <c r="K138" s="1" t="s">
        <v>53</v>
      </c>
      <c r="L138" s="1" t="s">
        <v>17</v>
      </c>
      <c r="M138" s="2">
        <v>0</v>
      </c>
    </row>
    <row r="139" spans="1:13" x14ac:dyDescent="0.25">
      <c r="A139" s="1">
        <v>139</v>
      </c>
      <c r="B139" s="1" t="s">
        <v>56</v>
      </c>
      <c r="C139" s="1"/>
      <c r="D139" s="1">
        <v>1</v>
      </c>
      <c r="E139" s="1"/>
      <c r="F139" s="1"/>
      <c r="G139" s="1"/>
      <c r="H139" s="1"/>
      <c r="I139" s="1" t="s">
        <v>0</v>
      </c>
      <c r="J139" s="1" t="s">
        <v>5</v>
      </c>
      <c r="K139" s="1" t="s">
        <v>53</v>
      </c>
      <c r="L139" s="1" t="s">
        <v>17</v>
      </c>
      <c r="M139" s="2">
        <v>0</v>
      </c>
    </row>
    <row r="140" spans="1:13" x14ac:dyDescent="0.25">
      <c r="A140" s="1">
        <v>140</v>
      </c>
      <c r="B140" s="1" t="s">
        <v>57</v>
      </c>
      <c r="C140" s="1"/>
      <c r="D140" s="1">
        <v>1</v>
      </c>
      <c r="E140" s="1"/>
      <c r="F140" s="1"/>
      <c r="G140" s="1"/>
      <c r="H140" s="1"/>
      <c r="I140" s="1" t="s">
        <v>0</v>
      </c>
      <c r="J140" s="1" t="s">
        <v>6</v>
      </c>
      <c r="K140" s="1" t="s">
        <v>53</v>
      </c>
      <c r="L140" s="1" t="s">
        <v>17</v>
      </c>
      <c r="M140" s="2">
        <v>1708139.74035467</v>
      </c>
    </row>
    <row r="141" spans="1:13" x14ac:dyDescent="0.25">
      <c r="A141" s="1">
        <v>141</v>
      </c>
      <c r="B141" s="1" t="s">
        <v>58</v>
      </c>
      <c r="C141" s="1"/>
      <c r="D141" s="1">
        <v>1</v>
      </c>
      <c r="E141" s="1"/>
      <c r="F141" s="1"/>
      <c r="G141" s="1"/>
      <c r="H141" s="1"/>
      <c r="I141" s="1" t="s">
        <v>0</v>
      </c>
      <c r="J141" s="1" t="s">
        <v>7</v>
      </c>
      <c r="K141" s="1" t="s">
        <v>53</v>
      </c>
      <c r="L141" s="1" t="s">
        <v>17</v>
      </c>
      <c r="M141" s="2">
        <v>398864.21809262497</v>
      </c>
    </row>
    <row r="142" spans="1:13" x14ac:dyDescent="0.25">
      <c r="A142" s="1">
        <v>142</v>
      </c>
      <c r="B142" s="1" t="s">
        <v>59</v>
      </c>
      <c r="C142" s="1"/>
      <c r="D142" s="1">
        <v>1</v>
      </c>
      <c r="E142" s="1"/>
      <c r="F142" s="1"/>
      <c r="G142" s="1"/>
      <c r="H142" s="1"/>
      <c r="I142" s="1" t="s">
        <v>0</v>
      </c>
      <c r="J142" s="1" t="s">
        <v>8</v>
      </c>
      <c r="K142" s="1" t="s">
        <v>53</v>
      </c>
      <c r="L142" s="1" t="s">
        <v>17</v>
      </c>
      <c r="M142" s="2">
        <v>519152.98791661701</v>
      </c>
    </row>
    <row r="143" spans="1:13" x14ac:dyDescent="0.25">
      <c r="A143" s="1">
        <v>143</v>
      </c>
      <c r="B143" s="1" t="s">
        <v>60</v>
      </c>
      <c r="C143" s="1"/>
      <c r="D143" s="1">
        <v>1</v>
      </c>
      <c r="E143" s="1"/>
      <c r="F143" s="1"/>
      <c r="G143" s="1"/>
      <c r="H143" s="1"/>
      <c r="I143" s="1" t="s">
        <v>0</v>
      </c>
      <c r="J143" s="1" t="s">
        <v>9</v>
      </c>
      <c r="K143" s="1" t="s">
        <v>53</v>
      </c>
      <c r="L143" s="1" t="s">
        <v>17</v>
      </c>
      <c r="M143" s="2">
        <v>0</v>
      </c>
    </row>
    <row r="144" spans="1:13" x14ac:dyDescent="0.25">
      <c r="A144" s="1">
        <v>144</v>
      </c>
      <c r="B144" s="1" t="s">
        <v>61</v>
      </c>
      <c r="C144" s="1"/>
      <c r="D144" s="1">
        <v>1</v>
      </c>
      <c r="E144" s="1"/>
      <c r="F144" s="1"/>
      <c r="G144" s="1"/>
      <c r="H144" s="1"/>
      <c r="I144" s="1" t="s">
        <v>0</v>
      </c>
      <c r="J144" s="1" t="s">
        <v>10</v>
      </c>
      <c r="K144" s="1" t="s">
        <v>53</v>
      </c>
      <c r="L144" s="1" t="s">
        <v>17</v>
      </c>
      <c r="M144" s="2">
        <v>397773.11365256802</v>
      </c>
    </row>
    <row r="145" spans="1:13" x14ac:dyDescent="0.25">
      <c r="A145" s="1">
        <v>145</v>
      </c>
      <c r="B145" s="1" t="s">
        <v>62</v>
      </c>
      <c r="C145" s="1"/>
      <c r="D145" s="1">
        <v>1</v>
      </c>
      <c r="E145" s="1"/>
      <c r="F145" s="1"/>
      <c r="G145" s="1"/>
      <c r="H145" s="1"/>
      <c r="I145" s="1" t="s">
        <v>0</v>
      </c>
      <c r="J145" s="1" t="s">
        <v>11</v>
      </c>
      <c r="K145" s="1" t="s">
        <v>53</v>
      </c>
      <c r="L145" s="1" t="s">
        <v>17</v>
      </c>
      <c r="M145" s="2">
        <v>4338686.2448711796</v>
      </c>
    </row>
    <row r="146" spans="1:13" x14ac:dyDescent="0.25">
      <c r="A146" s="1">
        <v>146</v>
      </c>
      <c r="B146" s="1" t="s">
        <v>63</v>
      </c>
      <c r="C146" s="1"/>
      <c r="D146" s="1">
        <v>1</v>
      </c>
      <c r="E146" s="1"/>
      <c r="F146" s="1"/>
      <c r="G146" s="1"/>
      <c r="H146" s="1"/>
      <c r="I146" s="1" t="s">
        <v>0</v>
      </c>
      <c r="J146" s="1" t="s">
        <v>12</v>
      </c>
      <c r="K146" s="1" t="s">
        <v>53</v>
      </c>
      <c r="L146" s="1" t="s">
        <v>17</v>
      </c>
      <c r="M146" s="2">
        <v>2153612.3858491699</v>
      </c>
    </row>
    <row r="147" spans="1:13" x14ac:dyDescent="0.25">
      <c r="A147" s="1">
        <v>147</v>
      </c>
      <c r="B147" s="1" t="s">
        <v>64</v>
      </c>
      <c r="C147" s="1"/>
      <c r="D147" s="1">
        <v>1</v>
      </c>
      <c r="E147" s="1"/>
      <c r="F147" s="1"/>
      <c r="G147" s="1"/>
      <c r="H147" s="1"/>
      <c r="I147" s="1" t="s">
        <v>0</v>
      </c>
      <c r="J147" s="1" t="s">
        <v>13</v>
      </c>
      <c r="K147" s="1" t="s">
        <v>53</v>
      </c>
      <c r="L147" s="1" t="s">
        <v>17</v>
      </c>
      <c r="M147" s="2">
        <v>1823184.23816207</v>
      </c>
    </row>
    <row r="148" spans="1:13" x14ac:dyDescent="0.25">
      <c r="A148" s="1">
        <v>148</v>
      </c>
      <c r="B148" s="1" t="s">
        <v>65</v>
      </c>
      <c r="C148" s="1"/>
      <c r="D148" s="1">
        <v>1</v>
      </c>
      <c r="E148" s="1"/>
      <c r="F148" s="1"/>
      <c r="G148" s="1"/>
      <c r="H148" s="1"/>
      <c r="I148" s="1" t="s">
        <v>0</v>
      </c>
      <c r="J148" s="1" t="s">
        <v>14</v>
      </c>
      <c r="K148" s="1" t="s">
        <v>53</v>
      </c>
      <c r="L148" s="1" t="s">
        <v>17</v>
      </c>
      <c r="M148" s="2">
        <v>1832105.7981496199</v>
      </c>
    </row>
    <row r="149" spans="1:13" x14ac:dyDescent="0.25">
      <c r="A149" s="1">
        <v>149</v>
      </c>
      <c r="B149" s="1" t="s">
        <v>66</v>
      </c>
      <c r="C149" s="1"/>
      <c r="D149" s="1">
        <v>1</v>
      </c>
      <c r="E149" s="1"/>
      <c r="F149" s="1"/>
      <c r="G149" s="1"/>
      <c r="H149" s="1"/>
      <c r="I149" s="1" t="s">
        <v>0</v>
      </c>
      <c r="J149" s="1" t="s">
        <v>15</v>
      </c>
      <c r="K149" s="1" t="s">
        <v>53</v>
      </c>
      <c r="L149" s="1" t="s">
        <v>17</v>
      </c>
      <c r="M149" s="2">
        <v>1831864.9160299599</v>
      </c>
    </row>
    <row r="150" spans="1:13" x14ac:dyDescent="0.25">
      <c r="A150" s="1">
        <v>150</v>
      </c>
      <c r="B150" s="1" t="s">
        <v>67</v>
      </c>
      <c r="C150" s="1"/>
      <c r="D150" s="1">
        <v>1</v>
      </c>
      <c r="E150" s="1"/>
      <c r="F150" s="1"/>
      <c r="G150" s="1"/>
      <c r="H150" s="1"/>
      <c r="I150" s="1" t="s">
        <v>0</v>
      </c>
      <c r="J150" s="1" t="s">
        <v>16</v>
      </c>
      <c r="K150" s="1" t="s">
        <v>53</v>
      </c>
      <c r="L150" s="1" t="s">
        <v>17</v>
      </c>
      <c r="M150" s="2">
        <v>0</v>
      </c>
    </row>
    <row r="151" spans="1:13" x14ac:dyDescent="0.25">
      <c r="A151" s="4">
        <v>151</v>
      </c>
      <c r="B151" s="4" t="s">
        <v>197</v>
      </c>
      <c r="C151" s="4"/>
      <c r="D151" s="4">
        <v>1</v>
      </c>
      <c r="E151" s="4"/>
      <c r="F151" s="4"/>
      <c r="G151" s="4"/>
      <c r="H151" s="4"/>
      <c r="I151" s="4" t="s">
        <v>0</v>
      </c>
      <c r="J151" s="4" t="s">
        <v>1</v>
      </c>
      <c r="K151" s="4" t="s">
        <v>198</v>
      </c>
      <c r="L151" s="4" t="s">
        <v>17</v>
      </c>
      <c r="M151" s="5">
        <v>7059648.7296275999</v>
      </c>
    </row>
    <row r="152" spans="1:13" x14ac:dyDescent="0.25">
      <c r="A152" s="4">
        <v>152</v>
      </c>
      <c r="B152" s="4" t="s">
        <v>199</v>
      </c>
      <c r="C152" s="4"/>
      <c r="D152" s="4">
        <v>1</v>
      </c>
      <c r="E152" s="4"/>
      <c r="F152" s="4"/>
      <c r="G152" s="4"/>
      <c r="H152" s="4"/>
      <c r="I152" s="4" t="s">
        <v>0</v>
      </c>
      <c r="J152" s="4" t="s">
        <v>3</v>
      </c>
      <c r="K152" s="4" t="s">
        <v>198</v>
      </c>
      <c r="L152" s="4" t="s">
        <v>17</v>
      </c>
      <c r="M152" s="5">
        <v>0</v>
      </c>
    </row>
    <row r="153" spans="1:13" x14ac:dyDescent="0.25">
      <c r="A153" s="4">
        <v>153</v>
      </c>
      <c r="B153" s="4" t="s">
        <v>200</v>
      </c>
      <c r="C153" s="4"/>
      <c r="D153" s="4">
        <v>1</v>
      </c>
      <c r="E153" s="4"/>
      <c r="F153" s="4"/>
      <c r="G153" s="4"/>
      <c r="H153" s="4"/>
      <c r="I153" s="4" t="s">
        <v>0</v>
      </c>
      <c r="J153" s="4" t="s">
        <v>4</v>
      </c>
      <c r="K153" s="4" t="s">
        <v>198</v>
      </c>
      <c r="L153" s="4" t="s">
        <v>17</v>
      </c>
      <c r="M153" s="5">
        <v>495884.06243885303</v>
      </c>
    </row>
    <row r="154" spans="1:13" x14ac:dyDescent="0.25">
      <c r="A154" s="4">
        <v>154</v>
      </c>
      <c r="B154" s="4" t="s">
        <v>201</v>
      </c>
      <c r="C154" s="4"/>
      <c r="D154" s="4">
        <v>1</v>
      </c>
      <c r="E154" s="4"/>
      <c r="F154" s="4"/>
      <c r="G154" s="4"/>
      <c r="H154" s="4"/>
      <c r="I154" s="4" t="s">
        <v>0</v>
      </c>
      <c r="J154" s="4" t="s">
        <v>5</v>
      </c>
      <c r="K154" s="4" t="s">
        <v>198</v>
      </c>
      <c r="L154" s="4" t="s">
        <v>17</v>
      </c>
      <c r="M154" s="5">
        <v>860566.47801597696</v>
      </c>
    </row>
    <row r="155" spans="1:13" x14ac:dyDescent="0.25">
      <c r="A155" s="4">
        <v>155</v>
      </c>
      <c r="B155" s="4" t="s">
        <v>202</v>
      </c>
      <c r="C155" s="4"/>
      <c r="D155" s="4">
        <v>1</v>
      </c>
      <c r="E155" s="4"/>
      <c r="F155" s="4"/>
      <c r="G155" s="4"/>
      <c r="H155" s="4"/>
      <c r="I155" s="4" t="s">
        <v>0</v>
      </c>
      <c r="J155" s="4" t="s">
        <v>6</v>
      </c>
      <c r="K155" s="4" t="s">
        <v>198</v>
      </c>
      <c r="L155" s="4" t="s">
        <v>17</v>
      </c>
      <c r="M155" s="5">
        <v>1212763.7314983199</v>
      </c>
    </row>
    <row r="156" spans="1:13" x14ac:dyDescent="0.25">
      <c r="A156" s="4">
        <v>156</v>
      </c>
      <c r="B156" s="4" t="s">
        <v>203</v>
      </c>
      <c r="C156" s="4"/>
      <c r="D156" s="4">
        <v>1</v>
      </c>
      <c r="E156" s="4"/>
      <c r="F156" s="4"/>
      <c r="G156" s="4"/>
      <c r="H156" s="4"/>
      <c r="I156" s="4" t="s">
        <v>0</v>
      </c>
      <c r="J156" s="4" t="s">
        <v>7</v>
      </c>
      <c r="K156" s="4" t="s">
        <v>198</v>
      </c>
      <c r="L156" s="4" t="s">
        <v>17</v>
      </c>
      <c r="M156" s="5">
        <v>500030.60050995002</v>
      </c>
    </row>
    <row r="157" spans="1:13" x14ac:dyDescent="0.25">
      <c r="A157" s="4">
        <v>157</v>
      </c>
      <c r="B157" s="4" t="s">
        <v>204</v>
      </c>
      <c r="C157" s="4"/>
      <c r="D157" s="4">
        <v>1</v>
      </c>
      <c r="E157" s="4"/>
      <c r="F157" s="4"/>
      <c r="G157" s="4"/>
      <c r="H157" s="4"/>
      <c r="I157" s="4" t="s">
        <v>0</v>
      </c>
      <c r="J157" s="4" t="s">
        <v>8</v>
      </c>
      <c r="K157" s="4" t="s">
        <v>198</v>
      </c>
      <c r="L157" s="4" t="s">
        <v>17</v>
      </c>
      <c r="M157" s="5">
        <v>0</v>
      </c>
    </row>
    <row r="158" spans="1:13" x14ac:dyDescent="0.25">
      <c r="A158" s="4">
        <v>158</v>
      </c>
      <c r="B158" s="4" t="s">
        <v>205</v>
      </c>
      <c r="C158" s="4"/>
      <c r="D158" s="4">
        <v>1</v>
      </c>
      <c r="E158" s="4"/>
      <c r="F158" s="4"/>
      <c r="G158" s="4"/>
      <c r="H158" s="4"/>
      <c r="I158" s="4" t="s">
        <v>0</v>
      </c>
      <c r="J158" s="4" t="s">
        <v>9</v>
      </c>
      <c r="K158" s="4" t="s">
        <v>198</v>
      </c>
      <c r="L158" s="4" t="s">
        <v>17</v>
      </c>
      <c r="M158" s="5">
        <v>0</v>
      </c>
    </row>
    <row r="159" spans="1:13" x14ac:dyDescent="0.25">
      <c r="A159" s="4">
        <v>159</v>
      </c>
      <c r="B159" s="4" t="s">
        <v>206</v>
      </c>
      <c r="C159" s="4"/>
      <c r="D159" s="4">
        <v>1</v>
      </c>
      <c r="E159" s="4"/>
      <c r="F159" s="4"/>
      <c r="G159" s="4"/>
      <c r="H159" s="4"/>
      <c r="I159" s="4" t="s">
        <v>0</v>
      </c>
      <c r="J159" s="4" t="s">
        <v>10</v>
      </c>
      <c r="K159" s="4" t="s">
        <v>198</v>
      </c>
      <c r="L159" s="4" t="s">
        <v>17</v>
      </c>
      <c r="M159" s="5">
        <v>0</v>
      </c>
    </row>
    <row r="160" spans="1:13" x14ac:dyDescent="0.25">
      <c r="A160" s="4">
        <v>160</v>
      </c>
      <c r="B160" s="4" t="s">
        <v>207</v>
      </c>
      <c r="C160" s="4"/>
      <c r="D160" s="4">
        <v>1</v>
      </c>
      <c r="E160" s="4"/>
      <c r="F160" s="4"/>
      <c r="G160" s="4"/>
      <c r="H160" s="4"/>
      <c r="I160" s="4" t="s">
        <v>0</v>
      </c>
      <c r="J160" s="4" t="s">
        <v>11</v>
      </c>
      <c r="K160" s="4" t="s">
        <v>198</v>
      </c>
      <c r="L160" s="4" t="s">
        <v>17</v>
      </c>
      <c r="M160" s="5">
        <v>137118.61932927099</v>
      </c>
    </row>
    <row r="161" spans="1:13" x14ac:dyDescent="0.25">
      <c r="A161" s="4">
        <v>161</v>
      </c>
      <c r="B161" s="4" t="s">
        <v>208</v>
      </c>
      <c r="C161" s="4"/>
      <c r="D161" s="4">
        <v>1</v>
      </c>
      <c r="E161" s="4"/>
      <c r="F161" s="4"/>
      <c r="G161" s="4"/>
      <c r="H161" s="4"/>
      <c r="I161" s="4" t="s">
        <v>0</v>
      </c>
      <c r="J161" s="4" t="s">
        <v>12</v>
      </c>
      <c r="K161" s="4" t="s">
        <v>198</v>
      </c>
      <c r="L161" s="4" t="s">
        <v>17</v>
      </c>
      <c r="M161" s="5">
        <v>1215825.6925144701</v>
      </c>
    </row>
    <row r="162" spans="1:13" x14ac:dyDescent="0.25">
      <c r="A162" s="4">
        <v>162</v>
      </c>
      <c r="B162" s="4" t="s">
        <v>209</v>
      </c>
      <c r="C162" s="4"/>
      <c r="D162" s="4">
        <v>1</v>
      </c>
      <c r="E162" s="4"/>
      <c r="F162" s="4"/>
      <c r="G162" s="4"/>
      <c r="H162" s="4"/>
      <c r="I162" s="4" t="s">
        <v>0</v>
      </c>
      <c r="J162" s="4" t="s">
        <v>13</v>
      </c>
      <c r="K162" s="4" t="s">
        <v>198</v>
      </c>
      <c r="L162" s="4" t="s">
        <v>17</v>
      </c>
      <c r="M162" s="5">
        <v>1051651.0648592601</v>
      </c>
    </row>
    <row r="163" spans="1:13" x14ac:dyDescent="0.25">
      <c r="A163" s="4">
        <v>163</v>
      </c>
      <c r="B163" s="4" t="s">
        <v>210</v>
      </c>
      <c r="C163" s="4"/>
      <c r="D163" s="4">
        <v>1</v>
      </c>
      <c r="E163" s="4"/>
      <c r="F163" s="4"/>
      <c r="G163" s="4"/>
      <c r="H163" s="4"/>
      <c r="I163" s="4" t="s">
        <v>0</v>
      </c>
      <c r="J163" s="4" t="s">
        <v>14</v>
      </c>
      <c r="K163" s="4" t="s">
        <v>198</v>
      </c>
      <c r="L163" s="4" t="s">
        <v>17</v>
      </c>
      <c r="M163" s="5">
        <v>1670808.9087773999</v>
      </c>
    </row>
    <row r="164" spans="1:13" x14ac:dyDescent="0.25">
      <c r="A164" s="4">
        <v>164</v>
      </c>
      <c r="B164" s="4" t="s">
        <v>211</v>
      </c>
      <c r="C164" s="4"/>
      <c r="D164" s="4">
        <v>1</v>
      </c>
      <c r="E164" s="4"/>
      <c r="F164" s="4"/>
      <c r="G164" s="4"/>
      <c r="H164" s="4"/>
      <c r="I164" s="4" t="s">
        <v>0</v>
      </c>
      <c r="J164" s="4" t="s">
        <v>15</v>
      </c>
      <c r="K164" s="4" t="s">
        <v>198</v>
      </c>
      <c r="L164" s="4" t="s">
        <v>17</v>
      </c>
      <c r="M164" s="5">
        <v>2006133.9108624801</v>
      </c>
    </row>
    <row r="165" spans="1:13" x14ac:dyDescent="0.25">
      <c r="A165" s="4">
        <v>165</v>
      </c>
      <c r="B165" s="4" t="s">
        <v>212</v>
      </c>
      <c r="C165" s="4"/>
      <c r="D165" s="4">
        <v>1</v>
      </c>
      <c r="E165" s="4"/>
      <c r="F165" s="4"/>
      <c r="G165" s="4"/>
      <c r="H165" s="4"/>
      <c r="I165" s="4" t="s">
        <v>0</v>
      </c>
      <c r="J165" s="4" t="s">
        <v>16</v>
      </c>
      <c r="K165" s="4" t="s">
        <v>198</v>
      </c>
      <c r="L165" s="4" t="s">
        <v>17</v>
      </c>
      <c r="M165" s="5">
        <v>7641086.4152099602</v>
      </c>
    </row>
    <row r="166" spans="1:13" x14ac:dyDescent="0.25">
      <c r="A166" s="1">
        <v>166</v>
      </c>
      <c r="B166" s="1" t="s">
        <v>85</v>
      </c>
      <c r="C166" s="1"/>
      <c r="D166" s="1">
        <v>1</v>
      </c>
      <c r="E166" s="1"/>
      <c r="F166" s="1"/>
      <c r="G166" s="1"/>
      <c r="H166" s="1"/>
      <c r="I166" s="1" t="s">
        <v>0</v>
      </c>
      <c r="J166" s="1" t="s">
        <v>1</v>
      </c>
      <c r="K166" s="1" t="s">
        <v>86</v>
      </c>
      <c r="L166" s="1" t="s">
        <v>17</v>
      </c>
      <c r="M166" s="2">
        <v>0</v>
      </c>
    </row>
    <row r="167" spans="1:13" x14ac:dyDescent="0.25">
      <c r="A167" s="1">
        <v>167</v>
      </c>
      <c r="B167" s="1" t="s">
        <v>87</v>
      </c>
      <c r="C167" s="1"/>
      <c r="D167" s="1">
        <v>1</v>
      </c>
      <c r="E167" s="1"/>
      <c r="F167" s="1"/>
      <c r="G167" s="1"/>
      <c r="H167" s="1"/>
      <c r="I167" s="1" t="s">
        <v>0</v>
      </c>
      <c r="J167" s="1" t="s">
        <v>3</v>
      </c>
      <c r="K167" s="1" t="s">
        <v>86</v>
      </c>
      <c r="L167" s="1" t="s">
        <v>17</v>
      </c>
      <c r="M167" s="2">
        <v>0</v>
      </c>
    </row>
    <row r="168" spans="1:13" x14ac:dyDescent="0.25">
      <c r="A168" s="1">
        <v>168</v>
      </c>
      <c r="B168" s="1" t="s">
        <v>88</v>
      </c>
      <c r="C168" s="1"/>
      <c r="D168" s="1">
        <v>1</v>
      </c>
      <c r="E168" s="1"/>
      <c r="F168" s="1"/>
      <c r="G168" s="1"/>
      <c r="H168" s="1"/>
      <c r="I168" s="1" t="s">
        <v>0</v>
      </c>
      <c r="J168" s="1" t="s">
        <v>4</v>
      </c>
      <c r="K168" s="1" t="s">
        <v>86</v>
      </c>
      <c r="L168" s="1" t="s">
        <v>17</v>
      </c>
      <c r="M168" s="2">
        <v>0</v>
      </c>
    </row>
    <row r="169" spans="1:13" x14ac:dyDescent="0.25">
      <c r="A169" s="1">
        <v>169</v>
      </c>
      <c r="B169" s="1" t="s">
        <v>89</v>
      </c>
      <c r="C169" s="1"/>
      <c r="D169" s="1">
        <v>1</v>
      </c>
      <c r="E169" s="1"/>
      <c r="F169" s="1"/>
      <c r="G169" s="1"/>
      <c r="H169" s="1"/>
      <c r="I169" s="1" t="s">
        <v>0</v>
      </c>
      <c r="J169" s="1" t="s">
        <v>5</v>
      </c>
      <c r="K169" s="1" t="s">
        <v>86</v>
      </c>
      <c r="L169" s="1" t="s">
        <v>17</v>
      </c>
      <c r="M169" s="2">
        <v>0</v>
      </c>
    </row>
    <row r="170" spans="1:13" x14ac:dyDescent="0.25">
      <c r="A170" s="1">
        <v>170</v>
      </c>
      <c r="B170" s="1" t="s">
        <v>90</v>
      </c>
      <c r="C170" s="1"/>
      <c r="D170" s="1">
        <v>1</v>
      </c>
      <c r="E170" s="1"/>
      <c r="F170" s="1"/>
      <c r="G170" s="1"/>
      <c r="H170" s="1"/>
      <c r="I170" s="1" t="s">
        <v>0</v>
      </c>
      <c r="J170" s="1" t="s">
        <v>6</v>
      </c>
      <c r="K170" s="1" t="s">
        <v>86</v>
      </c>
      <c r="L170" s="1" t="s">
        <v>17</v>
      </c>
      <c r="M170" s="2">
        <v>0</v>
      </c>
    </row>
    <row r="171" spans="1:13" x14ac:dyDescent="0.25">
      <c r="A171" s="1">
        <v>171</v>
      </c>
      <c r="B171" s="1" t="s">
        <v>91</v>
      </c>
      <c r="C171" s="1"/>
      <c r="D171" s="1">
        <v>1</v>
      </c>
      <c r="E171" s="1"/>
      <c r="F171" s="1"/>
      <c r="G171" s="1"/>
      <c r="H171" s="1"/>
      <c r="I171" s="1" t="s">
        <v>0</v>
      </c>
      <c r="J171" s="1" t="s">
        <v>7</v>
      </c>
      <c r="K171" s="1" t="s">
        <v>86</v>
      </c>
      <c r="L171" s="1" t="s">
        <v>17</v>
      </c>
      <c r="M171" s="2">
        <v>0</v>
      </c>
    </row>
    <row r="172" spans="1:13" x14ac:dyDescent="0.25">
      <c r="A172" s="1">
        <v>172</v>
      </c>
      <c r="B172" s="1" t="s">
        <v>92</v>
      </c>
      <c r="C172" s="1"/>
      <c r="D172" s="1">
        <v>1</v>
      </c>
      <c r="E172" s="1"/>
      <c r="F172" s="1"/>
      <c r="G172" s="1"/>
      <c r="H172" s="1"/>
      <c r="I172" s="1" t="s">
        <v>0</v>
      </c>
      <c r="J172" s="1" t="s">
        <v>8</v>
      </c>
      <c r="K172" s="1" t="s">
        <v>86</v>
      </c>
      <c r="L172" s="1" t="s">
        <v>17</v>
      </c>
      <c r="M172" s="2">
        <v>0</v>
      </c>
    </row>
    <row r="173" spans="1:13" x14ac:dyDescent="0.25">
      <c r="A173" s="1">
        <v>173</v>
      </c>
      <c r="B173" s="1" t="s">
        <v>93</v>
      </c>
      <c r="C173" s="1"/>
      <c r="D173" s="1">
        <v>1</v>
      </c>
      <c r="E173" s="1"/>
      <c r="F173" s="1"/>
      <c r="G173" s="1"/>
      <c r="H173" s="1"/>
      <c r="I173" s="1" t="s">
        <v>0</v>
      </c>
      <c r="J173" s="1" t="s">
        <v>9</v>
      </c>
      <c r="K173" s="1" t="s">
        <v>86</v>
      </c>
      <c r="L173" s="1" t="s">
        <v>17</v>
      </c>
      <c r="M173" s="2">
        <v>0</v>
      </c>
    </row>
    <row r="174" spans="1:13" x14ac:dyDescent="0.25">
      <c r="A174" s="1">
        <v>174</v>
      </c>
      <c r="B174" s="1" t="s">
        <v>94</v>
      </c>
      <c r="C174" s="1"/>
      <c r="D174" s="1">
        <v>1</v>
      </c>
      <c r="E174" s="1"/>
      <c r="F174" s="1"/>
      <c r="G174" s="1"/>
      <c r="H174" s="1"/>
      <c r="I174" s="1" t="s">
        <v>0</v>
      </c>
      <c r="J174" s="1" t="s">
        <v>10</v>
      </c>
      <c r="K174" s="1" t="s">
        <v>86</v>
      </c>
      <c r="L174" s="1" t="s">
        <v>17</v>
      </c>
      <c r="M174" s="2">
        <v>0</v>
      </c>
    </row>
    <row r="175" spans="1:13" x14ac:dyDescent="0.25">
      <c r="A175" s="1">
        <v>175</v>
      </c>
      <c r="B175" s="1" t="s">
        <v>95</v>
      </c>
      <c r="C175" s="1"/>
      <c r="D175" s="1">
        <v>1</v>
      </c>
      <c r="E175" s="1"/>
      <c r="F175" s="1"/>
      <c r="G175" s="1"/>
      <c r="H175" s="1"/>
      <c r="I175" s="1" t="s">
        <v>0</v>
      </c>
      <c r="J175" s="1" t="s">
        <v>11</v>
      </c>
      <c r="K175" s="1" t="s">
        <v>86</v>
      </c>
      <c r="L175" s="1" t="s">
        <v>17</v>
      </c>
      <c r="M175" s="2">
        <v>0</v>
      </c>
    </row>
    <row r="176" spans="1:13" x14ac:dyDescent="0.25">
      <c r="A176" s="1">
        <v>176</v>
      </c>
      <c r="B176" s="1" t="s">
        <v>96</v>
      </c>
      <c r="C176" s="1"/>
      <c r="D176" s="1">
        <v>1</v>
      </c>
      <c r="E176" s="1"/>
      <c r="F176" s="1"/>
      <c r="G176" s="1"/>
      <c r="H176" s="1"/>
      <c r="I176" s="1" t="s">
        <v>0</v>
      </c>
      <c r="J176" s="1" t="s">
        <v>12</v>
      </c>
      <c r="K176" s="1" t="s">
        <v>86</v>
      </c>
      <c r="L176" s="1" t="s">
        <v>17</v>
      </c>
      <c r="M176" s="2">
        <v>0</v>
      </c>
    </row>
    <row r="177" spans="1:13" x14ac:dyDescent="0.25">
      <c r="A177" s="1">
        <v>177</v>
      </c>
      <c r="B177" s="1" t="s">
        <v>97</v>
      </c>
      <c r="C177" s="1"/>
      <c r="D177" s="1">
        <v>1</v>
      </c>
      <c r="E177" s="1"/>
      <c r="F177" s="1"/>
      <c r="G177" s="1"/>
      <c r="H177" s="1"/>
      <c r="I177" s="1" t="s">
        <v>0</v>
      </c>
      <c r="J177" s="1" t="s">
        <v>13</v>
      </c>
      <c r="K177" s="1" t="s">
        <v>86</v>
      </c>
      <c r="L177" s="1" t="s">
        <v>17</v>
      </c>
      <c r="M177" s="2">
        <v>0</v>
      </c>
    </row>
    <row r="178" spans="1:13" x14ac:dyDescent="0.25">
      <c r="A178" s="1">
        <v>178</v>
      </c>
      <c r="B178" s="1" t="s">
        <v>98</v>
      </c>
      <c r="C178" s="1"/>
      <c r="D178" s="1">
        <v>1</v>
      </c>
      <c r="E178" s="1"/>
      <c r="F178" s="1"/>
      <c r="G178" s="1"/>
      <c r="H178" s="1"/>
      <c r="I178" s="1" t="s">
        <v>0</v>
      </c>
      <c r="J178" s="1" t="s">
        <v>14</v>
      </c>
      <c r="K178" s="1" t="s">
        <v>86</v>
      </c>
      <c r="L178" s="1" t="s">
        <v>17</v>
      </c>
      <c r="M178" s="2">
        <v>299791.44568017102</v>
      </c>
    </row>
    <row r="179" spans="1:13" x14ac:dyDescent="0.25">
      <c r="A179" s="1">
        <v>179</v>
      </c>
      <c r="B179" s="1" t="s">
        <v>99</v>
      </c>
      <c r="C179" s="1"/>
      <c r="D179" s="1">
        <v>1</v>
      </c>
      <c r="E179" s="1"/>
      <c r="F179" s="1"/>
      <c r="G179" s="1"/>
      <c r="H179" s="1"/>
      <c r="I179" s="1" t="s">
        <v>0</v>
      </c>
      <c r="J179" s="1" t="s">
        <v>15</v>
      </c>
      <c r="K179" s="1" t="s">
        <v>86</v>
      </c>
      <c r="L179" s="1" t="s">
        <v>17</v>
      </c>
      <c r="M179" s="2">
        <v>146496.511597342</v>
      </c>
    </row>
    <row r="180" spans="1:13" x14ac:dyDescent="0.25">
      <c r="A180" s="1">
        <v>180</v>
      </c>
      <c r="B180" s="1" t="s">
        <v>100</v>
      </c>
      <c r="C180" s="1"/>
      <c r="D180" s="1">
        <v>1</v>
      </c>
      <c r="E180" s="1"/>
      <c r="F180" s="1"/>
      <c r="G180" s="1"/>
      <c r="H180" s="1"/>
      <c r="I180" s="1" t="s">
        <v>0</v>
      </c>
      <c r="J180" s="1" t="s">
        <v>16</v>
      </c>
      <c r="K180" s="1" t="s">
        <v>86</v>
      </c>
      <c r="L180" s="1" t="s">
        <v>17</v>
      </c>
      <c r="M180" s="2">
        <v>118310.586310546</v>
      </c>
    </row>
    <row r="181" spans="1:13" x14ac:dyDescent="0.25">
      <c r="A181" s="4">
        <v>181</v>
      </c>
      <c r="B181" s="4" t="s">
        <v>213</v>
      </c>
      <c r="C181" s="4"/>
      <c r="D181" s="4">
        <v>1</v>
      </c>
      <c r="E181" s="4"/>
      <c r="F181" s="4"/>
      <c r="G181" s="4"/>
      <c r="H181" s="4"/>
      <c r="I181" s="4" t="s">
        <v>0</v>
      </c>
      <c r="J181" s="4" t="s">
        <v>1</v>
      </c>
      <c r="K181" s="4" t="s">
        <v>214</v>
      </c>
      <c r="L181" s="4" t="s">
        <v>17</v>
      </c>
      <c r="M181" s="5">
        <v>1462481.12360728</v>
      </c>
    </row>
    <row r="182" spans="1:13" x14ac:dyDescent="0.25">
      <c r="A182" s="4">
        <v>182</v>
      </c>
      <c r="B182" s="4" t="s">
        <v>215</v>
      </c>
      <c r="C182" s="4"/>
      <c r="D182" s="4">
        <v>1</v>
      </c>
      <c r="E182" s="4"/>
      <c r="F182" s="4"/>
      <c r="G182" s="4"/>
      <c r="H182" s="4"/>
      <c r="I182" s="4" t="s">
        <v>0</v>
      </c>
      <c r="J182" s="4" t="s">
        <v>3</v>
      </c>
      <c r="K182" s="4" t="s">
        <v>214</v>
      </c>
      <c r="L182" s="4" t="s">
        <v>17</v>
      </c>
      <c r="M182" s="5">
        <v>8002.6611392000004</v>
      </c>
    </row>
    <row r="183" spans="1:13" x14ac:dyDescent="0.25">
      <c r="A183" s="4">
        <v>183</v>
      </c>
      <c r="B183" s="4" t="s">
        <v>216</v>
      </c>
      <c r="C183" s="4"/>
      <c r="D183" s="4">
        <v>1</v>
      </c>
      <c r="E183" s="4"/>
      <c r="F183" s="4"/>
      <c r="G183" s="4"/>
      <c r="H183" s="4"/>
      <c r="I183" s="4" t="s">
        <v>0</v>
      </c>
      <c r="J183" s="4" t="s">
        <v>4</v>
      </c>
      <c r="K183" s="4" t="s">
        <v>214</v>
      </c>
      <c r="L183" s="4" t="s">
        <v>17</v>
      </c>
      <c r="M183" s="5">
        <v>1888926.5699254</v>
      </c>
    </row>
    <row r="184" spans="1:13" x14ac:dyDescent="0.25">
      <c r="A184" s="4">
        <v>184</v>
      </c>
      <c r="B184" s="4" t="s">
        <v>217</v>
      </c>
      <c r="C184" s="4"/>
      <c r="D184" s="4">
        <v>1</v>
      </c>
      <c r="E184" s="4"/>
      <c r="F184" s="4"/>
      <c r="G184" s="4"/>
      <c r="H184" s="4"/>
      <c r="I184" s="4" t="s">
        <v>0</v>
      </c>
      <c r="J184" s="4" t="s">
        <v>5</v>
      </c>
      <c r="K184" s="4" t="s">
        <v>214</v>
      </c>
      <c r="L184" s="4" t="s">
        <v>17</v>
      </c>
      <c r="M184" s="5">
        <v>13816.677503312299</v>
      </c>
    </row>
    <row r="185" spans="1:13" x14ac:dyDescent="0.25">
      <c r="A185" s="4">
        <v>185</v>
      </c>
      <c r="B185" s="4" t="s">
        <v>218</v>
      </c>
      <c r="C185" s="4"/>
      <c r="D185" s="4">
        <v>1</v>
      </c>
      <c r="E185" s="4"/>
      <c r="F185" s="4"/>
      <c r="G185" s="4"/>
      <c r="H185" s="4"/>
      <c r="I185" s="4" t="s">
        <v>0</v>
      </c>
      <c r="J185" s="4" t="s">
        <v>6</v>
      </c>
      <c r="K185" s="4" t="s">
        <v>214</v>
      </c>
      <c r="L185" s="4" t="s">
        <v>17</v>
      </c>
      <c r="M185" s="5">
        <v>386524.45474733203</v>
      </c>
    </row>
    <row r="186" spans="1:13" x14ac:dyDescent="0.25">
      <c r="A186" s="4">
        <v>186</v>
      </c>
      <c r="B186" s="4" t="s">
        <v>219</v>
      </c>
      <c r="C186" s="4"/>
      <c r="D186" s="4">
        <v>1</v>
      </c>
      <c r="E186" s="4"/>
      <c r="F186" s="4"/>
      <c r="G186" s="4"/>
      <c r="H186" s="4"/>
      <c r="I186" s="4" t="s">
        <v>0</v>
      </c>
      <c r="J186" s="4" t="s">
        <v>7</v>
      </c>
      <c r="K186" s="4" t="s">
        <v>214</v>
      </c>
      <c r="L186" s="4" t="s">
        <v>17</v>
      </c>
      <c r="M186" s="5">
        <v>0</v>
      </c>
    </row>
    <row r="187" spans="1:13" x14ac:dyDescent="0.25">
      <c r="A187" s="4">
        <v>187</v>
      </c>
      <c r="B187" s="4" t="s">
        <v>220</v>
      </c>
      <c r="C187" s="4"/>
      <c r="D187" s="4">
        <v>1</v>
      </c>
      <c r="E187" s="4"/>
      <c r="F187" s="4"/>
      <c r="G187" s="4"/>
      <c r="H187" s="4"/>
      <c r="I187" s="4" t="s">
        <v>0</v>
      </c>
      <c r="J187" s="4" t="s">
        <v>8</v>
      </c>
      <c r="K187" s="4" t="s">
        <v>214</v>
      </c>
      <c r="L187" s="4" t="s">
        <v>17</v>
      </c>
      <c r="M187" s="5">
        <v>1832783.36630528</v>
      </c>
    </row>
    <row r="188" spans="1:13" x14ac:dyDescent="0.25">
      <c r="A188" s="4">
        <v>188</v>
      </c>
      <c r="B188" s="4" t="s">
        <v>221</v>
      </c>
      <c r="C188" s="4"/>
      <c r="D188" s="4">
        <v>1</v>
      </c>
      <c r="E188" s="4"/>
      <c r="F188" s="4"/>
      <c r="G188" s="4"/>
      <c r="H188" s="4"/>
      <c r="I188" s="4" t="s">
        <v>0</v>
      </c>
      <c r="J188" s="4" t="s">
        <v>9</v>
      </c>
      <c r="K188" s="4" t="s">
        <v>214</v>
      </c>
      <c r="L188" s="4" t="s">
        <v>17</v>
      </c>
      <c r="M188" s="5">
        <v>4806959.4148757402</v>
      </c>
    </row>
    <row r="189" spans="1:13" x14ac:dyDescent="0.25">
      <c r="A189" s="4">
        <v>189</v>
      </c>
      <c r="B189" s="4" t="s">
        <v>222</v>
      </c>
      <c r="C189" s="4"/>
      <c r="D189" s="4">
        <v>1</v>
      </c>
      <c r="E189" s="4"/>
      <c r="F189" s="4"/>
      <c r="G189" s="4"/>
      <c r="H189" s="4"/>
      <c r="I189" s="4" t="s">
        <v>0</v>
      </c>
      <c r="J189" s="4" t="s">
        <v>10</v>
      </c>
      <c r="K189" s="4" t="s">
        <v>214</v>
      </c>
      <c r="L189" s="4" t="s">
        <v>17</v>
      </c>
      <c r="M189" s="5">
        <v>2210180.7792366501</v>
      </c>
    </row>
    <row r="190" spans="1:13" x14ac:dyDescent="0.25">
      <c r="A190" s="4">
        <v>190</v>
      </c>
      <c r="B190" s="4" t="s">
        <v>223</v>
      </c>
      <c r="C190" s="4"/>
      <c r="D190" s="4">
        <v>1</v>
      </c>
      <c r="E190" s="4"/>
      <c r="F190" s="4"/>
      <c r="G190" s="4"/>
      <c r="H190" s="4"/>
      <c r="I190" s="4" t="s">
        <v>0</v>
      </c>
      <c r="J190" s="4" t="s">
        <v>11</v>
      </c>
      <c r="K190" s="4" t="s">
        <v>214</v>
      </c>
      <c r="L190" s="4" t="s">
        <v>17</v>
      </c>
      <c r="M190" s="5">
        <v>1288966.5484883599</v>
      </c>
    </row>
    <row r="191" spans="1:13" x14ac:dyDescent="0.25">
      <c r="A191" s="4">
        <v>191</v>
      </c>
      <c r="B191" s="4" t="s">
        <v>224</v>
      </c>
      <c r="C191" s="4"/>
      <c r="D191" s="4">
        <v>1</v>
      </c>
      <c r="E191" s="4"/>
      <c r="F191" s="4"/>
      <c r="G191" s="4"/>
      <c r="H191" s="4"/>
      <c r="I191" s="4" t="s">
        <v>0</v>
      </c>
      <c r="J191" s="4" t="s">
        <v>12</v>
      </c>
      <c r="K191" s="4" t="s">
        <v>214</v>
      </c>
      <c r="L191" s="4" t="s">
        <v>17</v>
      </c>
      <c r="M191" s="5">
        <v>3913388.4666771302</v>
      </c>
    </row>
    <row r="192" spans="1:13" x14ac:dyDescent="0.25">
      <c r="A192" s="4">
        <v>192</v>
      </c>
      <c r="B192" s="4" t="s">
        <v>225</v>
      </c>
      <c r="C192" s="4"/>
      <c r="D192" s="4">
        <v>1</v>
      </c>
      <c r="E192" s="4"/>
      <c r="F192" s="4"/>
      <c r="G192" s="4"/>
      <c r="H192" s="4"/>
      <c r="I192" s="4" t="s">
        <v>0</v>
      </c>
      <c r="J192" s="4" t="s">
        <v>13</v>
      </c>
      <c r="K192" s="4" t="s">
        <v>214</v>
      </c>
      <c r="L192" s="4" t="s">
        <v>17</v>
      </c>
      <c r="M192" s="5">
        <v>1739312.63410779</v>
      </c>
    </row>
    <row r="193" spans="1:13" x14ac:dyDescent="0.25">
      <c r="A193" s="4">
        <v>193</v>
      </c>
      <c r="B193" s="4" t="s">
        <v>226</v>
      </c>
      <c r="C193" s="4"/>
      <c r="D193" s="4">
        <v>1</v>
      </c>
      <c r="E193" s="4"/>
      <c r="F193" s="4"/>
      <c r="G193" s="4"/>
      <c r="H193" s="4"/>
      <c r="I193" s="4" t="s">
        <v>0</v>
      </c>
      <c r="J193" s="4" t="s">
        <v>14</v>
      </c>
      <c r="K193" s="4" t="s">
        <v>214</v>
      </c>
      <c r="L193" s="4" t="s">
        <v>17</v>
      </c>
      <c r="M193" s="5">
        <v>178905.918585715</v>
      </c>
    </row>
    <row r="194" spans="1:13" x14ac:dyDescent="0.25">
      <c r="A194" s="4">
        <v>194</v>
      </c>
      <c r="B194" s="4" t="s">
        <v>227</v>
      </c>
      <c r="C194" s="4"/>
      <c r="D194" s="4">
        <v>1</v>
      </c>
      <c r="E194" s="4"/>
      <c r="F194" s="4"/>
      <c r="G194" s="4"/>
      <c r="H194" s="4"/>
      <c r="I194" s="4" t="s">
        <v>0</v>
      </c>
      <c r="J194" s="4" t="s">
        <v>15</v>
      </c>
      <c r="K194" s="4" t="s">
        <v>214</v>
      </c>
      <c r="L194" s="4" t="s">
        <v>17</v>
      </c>
      <c r="M194" s="5">
        <v>167744.31696812599</v>
      </c>
    </row>
    <row r="195" spans="1:13" x14ac:dyDescent="0.25">
      <c r="A195" s="4">
        <v>195</v>
      </c>
      <c r="B195" s="4" t="s">
        <v>228</v>
      </c>
      <c r="C195" s="4"/>
      <c r="D195" s="4">
        <v>1</v>
      </c>
      <c r="E195" s="4"/>
      <c r="F195" s="4"/>
      <c r="G195" s="4"/>
      <c r="H195" s="4"/>
      <c r="I195" s="4" t="s">
        <v>0</v>
      </c>
      <c r="J195" s="4" t="s">
        <v>16</v>
      </c>
      <c r="K195" s="4" t="s">
        <v>214</v>
      </c>
      <c r="L195" s="4" t="s">
        <v>17</v>
      </c>
      <c r="M195" s="5">
        <v>160813.97656101201</v>
      </c>
    </row>
    <row r="196" spans="1:13" x14ac:dyDescent="0.25">
      <c r="A196" s="1">
        <v>196</v>
      </c>
      <c r="B196" s="1" t="s">
        <v>229</v>
      </c>
      <c r="C196" s="1"/>
      <c r="D196" s="1">
        <v>1</v>
      </c>
      <c r="E196" s="1"/>
      <c r="F196" s="1"/>
      <c r="G196" s="1"/>
      <c r="H196" s="1"/>
      <c r="I196" s="1" t="s">
        <v>0</v>
      </c>
      <c r="J196" s="1" t="s">
        <v>1</v>
      </c>
      <c r="K196" s="1" t="s">
        <v>230</v>
      </c>
      <c r="L196" s="1" t="s">
        <v>17</v>
      </c>
      <c r="M196" s="2">
        <v>29013622.828999002</v>
      </c>
    </row>
    <row r="197" spans="1:13" x14ac:dyDescent="0.25">
      <c r="A197" s="1">
        <v>197</v>
      </c>
      <c r="B197" s="1" t="s">
        <v>231</v>
      </c>
      <c r="C197" s="1"/>
      <c r="D197" s="1">
        <v>1</v>
      </c>
      <c r="E197" s="1"/>
      <c r="F197" s="1"/>
      <c r="G197" s="1"/>
      <c r="H197" s="1"/>
      <c r="I197" s="1" t="s">
        <v>0</v>
      </c>
      <c r="J197" s="1" t="s">
        <v>3</v>
      </c>
      <c r="K197" s="1" t="s">
        <v>230</v>
      </c>
      <c r="L197" s="1" t="s">
        <v>17</v>
      </c>
      <c r="M197" s="2">
        <v>28518376.151408002</v>
      </c>
    </row>
    <row r="198" spans="1:13" x14ac:dyDescent="0.25">
      <c r="A198" s="1">
        <v>198</v>
      </c>
      <c r="B198" s="1" t="s">
        <v>232</v>
      </c>
      <c r="C198" s="1"/>
      <c r="D198" s="1">
        <v>1</v>
      </c>
      <c r="E198" s="1"/>
      <c r="F198" s="1"/>
      <c r="G198" s="1"/>
      <c r="H198" s="1"/>
      <c r="I198" s="1" t="s">
        <v>0</v>
      </c>
      <c r="J198" s="1" t="s">
        <v>4</v>
      </c>
      <c r="K198" s="1" t="s">
        <v>230</v>
      </c>
      <c r="L198" s="1" t="s">
        <v>17</v>
      </c>
      <c r="M198" s="2">
        <v>28302622.7091504</v>
      </c>
    </row>
    <row r="199" spans="1:13" x14ac:dyDescent="0.25">
      <c r="A199" s="1">
        <v>199</v>
      </c>
      <c r="B199" s="1" t="s">
        <v>233</v>
      </c>
      <c r="C199" s="1"/>
      <c r="D199" s="1">
        <v>1</v>
      </c>
      <c r="E199" s="1"/>
      <c r="F199" s="1"/>
      <c r="G199" s="1"/>
      <c r="H199" s="1"/>
      <c r="I199" s="1" t="s">
        <v>0</v>
      </c>
      <c r="J199" s="1" t="s">
        <v>5</v>
      </c>
      <c r="K199" s="1" t="s">
        <v>230</v>
      </c>
      <c r="L199" s="1" t="s">
        <v>17</v>
      </c>
      <c r="M199" s="2">
        <v>28020491.4085894</v>
      </c>
    </row>
    <row r="200" spans="1:13" x14ac:dyDescent="0.25">
      <c r="A200" s="1">
        <v>200</v>
      </c>
      <c r="B200" s="1" t="s">
        <v>234</v>
      </c>
      <c r="C200" s="1"/>
      <c r="D200" s="1">
        <v>1</v>
      </c>
      <c r="E200" s="1"/>
      <c r="F200" s="1"/>
      <c r="G200" s="1"/>
      <c r="H200" s="1"/>
      <c r="I200" s="1" t="s">
        <v>0</v>
      </c>
      <c r="J200" s="1" t="s">
        <v>6</v>
      </c>
      <c r="K200" s="1" t="s">
        <v>230</v>
      </c>
      <c r="L200" s="1" t="s">
        <v>17</v>
      </c>
      <c r="M200" s="2">
        <v>27951428.2842675</v>
      </c>
    </row>
    <row r="201" spans="1:13" x14ac:dyDescent="0.25">
      <c r="A201" s="1">
        <v>201</v>
      </c>
      <c r="B201" s="1" t="s">
        <v>235</v>
      </c>
      <c r="C201" s="1"/>
      <c r="D201" s="1">
        <v>1</v>
      </c>
      <c r="E201" s="1"/>
      <c r="F201" s="1"/>
      <c r="G201" s="1"/>
      <c r="H201" s="1"/>
      <c r="I201" s="1" t="s">
        <v>0</v>
      </c>
      <c r="J201" s="1" t="s">
        <v>7</v>
      </c>
      <c r="K201" s="1" t="s">
        <v>230</v>
      </c>
      <c r="L201" s="1" t="s">
        <v>17</v>
      </c>
      <c r="M201" s="2">
        <v>27806894.8016202</v>
      </c>
    </row>
    <row r="202" spans="1:13" x14ac:dyDescent="0.25">
      <c r="A202" s="1">
        <v>202</v>
      </c>
      <c r="B202" s="1" t="s">
        <v>236</v>
      </c>
      <c r="C202" s="1"/>
      <c r="D202" s="1">
        <v>1</v>
      </c>
      <c r="E202" s="1"/>
      <c r="F202" s="1"/>
      <c r="G202" s="1"/>
      <c r="H202" s="1"/>
      <c r="I202" s="1" t="s">
        <v>0</v>
      </c>
      <c r="J202" s="1" t="s">
        <v>8</v>
      </c>
      <c r="K202" s="1" t="s">
        <v>230</v>
      </c>
      <c r="L202" s="1" t="s">
        <v>17</v>
      </c>
      <c r="M202" s="2">
        <v>27505085.454734799</v>
      </c>
    </row>
    <row r="203" spans="1:13" x14ac:dyDescent="0.25">
      <c r="A203" s="1">
        <v>203</v>
      </c>
      <c r="B203" s="1" t="s">
        <v>237</v>
      </c>
      <c r="C203" s="1"/>
      <c r="D203" s="1">
        <v>1</v>
      </c>
      <c r="E203" s="1"/>
      <c r="F203" s="1"/>
      <c r="G203" s="1"/>
      <c r="H203" s="1"/>
      <c r="I203" s="1" t="s">
        <v>0</v>
      </c>
      <c r="J203" s="1" t="s">
        <v>9</v>
      </c>
      <c r="K203" s="1" t="s">
        <v>230</v>
      </c>
      <c r="L203" s="1" t="s">
        <v>17</v>
      </c>
      <c r="M203" s="2">
        <v>26862553.458182499</v>
      </c>
    </row>
    <row r="204" spans="1:13" x14ac:dyDescent="0.25">
      <c r="A204" s="1">
        <v>204</v>
      </c>
      <c r="B204" s="1" t="s">
        <v>238</v>
      </c>
      <c r="C204" s="1"/>
      <c r="D204" s="1">
        <v>1</v>
      </c>
      <c r="E204" s="1"/>
      <c r="F204" s="1"/>
      <c r="G204" s="1"/>
      <c r="H204" s="1"/>
      <c r="I204" s="1" t="s">
        <v>0</v>
      </c>
      <c r="J204" s="1" t="s">
        <v>10</v>
      </c>
      <c r="K204" s="1" t="s">
        <v>230</v>
      </c>
      <c r="L204" s="1" t="s">
        <v>17</v>
      </c>
      <c r="M204" s="2">
        <v>27319225.6165349</v>
      </c>
    </row>
    <row r="205" spans="1:13" x14ac:dyDescent="0.25">
      <c r="A205" s="1">
        <v>205</v>
      </c>
      <c r="B205" s="1" t="s">
        <v>239</v>
      </c>
      <c r="C205" s="1"/>
      <c r="D205" s="1">
        <v>1</v>
      </c>
      <c r="E205" s="1"/>
      <c r="F205" s="1"/>
      <c r="G205" s="1"/>
      <c r="H205" s="1"/>
      <c r="I205" s="1" t="s">
        <v>0</v>
      </c>
      <c r="J205" s="1" t="s">
        <v>11</v>
      </c>
      <c r="K205" s="1" t="s">
        <v>230</v>
      </c>
      <c r="L205" s="1" t="s">
        <v>17</v>
      </c>
      <c r="M205" s="2">
        <v>27226334.438080501</v>
      </c>
    </row>
    <row r="206" spans="1:13" x14ac:dyDescent="0.25">
      <c r="A206" s="1">
        <v>206</v>
      </c>
      <c r="B206" s="1" t="s">
        <v>240</v>
      </c>
      <c r="C206" s="1"/>
      <c r="D206" s="1">
        <v>1</v>
      </c>
      <c r="E206" s="1"/>
      <c r="F206" s="1"/>
      <c r="G206" s="1"/>
      <c r="H206" s="1"/>
      <c r="I206" s="1" t="s">
        <v>0</v>
      </c>
      <c r="J206" s="1" t="s">
        <v>12</v>
      </c>
      <c r="K206" s="1" t="s">
        <v>230</v>
      </c>
      <c r="L206" s="1" t="s">
        <v>17</v>
      </c>
      <c r="M206" s="2">
        <v>23230095.926268499</v>
      </c>
    </row>
    <row r="207" spans="1:13" x14ac:dyDescent="0.25">
      <c r="A207" s="1">
        <v>207</v>
      </c>
      <c r="B207" s="1" t="s">
        <v>241</v>
      </c>
      <c r="C207" s="1"/>
      <c r="D207" s="1">
        <v>1</v>
      </c>
      <c r="E207" s="1"/>
      <c r="F207" s="1"/>
      <c r="G207" s="1"/>
      <c r="H207" s="1"/>
      <c r="I207" s="1" t="s">
        <v>0</v>
      </c>
      <c r="J207" s="1" t="s">
        <v>13</v>
      </c>
      <c r="K207" s="1" t="s">
        <v>230</v>
      </c>
      <c r="L207" s="1" t="s">
        <v>17</v>
      </c>
      <c r="M207" s="2">
        <v>26664442.2686604</v>
      </c>
    </row>
    <row r="208" spans="1:13" x14ac:dyDescent="0.25">
      <c r="A208" s="1">
        <v>208</v>
      </c>
      <c r="B208" s="1" t="s">
        <v>242</v>
      </c>
      <c r="C208" s="1"/>
      <c r="D208" s="1">
        <v>1</v>
      </c>
      <c r="E208" s="1"/>
      <c r="F208" s="1"/>
      <c r="G208" s="1"/>
      <c r="H208" s="1"/>
      <c r="I208" s="1" t="s">
        <v>0</v>
      </c>
      <c r="J208" s="1" t="s">
        <v>14</v>
      </c>
      <c r="K208" s="1" t="s">
        <v>230</v>
      </c>
      <c r="L208" s="1" t="s">
        <v>17</v>
      </c>
      <c r="M208" s="2">
        <v>26404352.5430509</v>
      </c>
    </row>
    <row r="209" spans="1:13" x14ac:dyDescent="0.25">
      <c r="A209" s="1">
        <v>209</v>
      </c>
      <c r="B209" s="1" t="s">
        <v>243</v>
      </c>
      <c r="C209" s="1"/>
      <c r="D209" s="1">
        <v>1</v>
      </c>
      <c r="E209" s="1"/>
      <c r="F209" s="1"/>
      <c r="G209" s="1"/>
      <c r="H209" s="1"/>
      <c r="I209" s="1" t="s">
        <v>0</v>
      </c>
      <c r="J209" s="1" t="s">
        <v>15</v>
      </c>
      <c r="K209" s="1" t="s">
        <v>230</v>
      </c>
      <c r="L209" s="1" t="s">
        <v>17</v>
      </c>
      <c r="M209" s="2">
        <v>26307500.560408998</v>
      </c>
    </row>
    <row r="210" spans="1:13" x14ac:dyDescent="0.25">
      <c r="A210" s="1">
        <v>210</v>
      </c>
      <c r="B210" s="1" t="s">
        <v>244</v>
      </c>
      <c r="C210" s="1"/>
      <c r="D210" s="1">
        <v>1</v>
      </c>
      <c r="E210" s="1"/>
      <c r="F210" s="1"/>
      <c r="G210" s="1"/>
      <c r="H210" s="1"/>
      <c r="I210" s="1" t="s">
        <v>0</v>
      </c>
      <c r="J210" s="1" t="s">
        <v>16</v>
      </c>
      <c r="K210" s="1" t="s">
        <v>230</v>
      </c>
      <c r="L210" s="1" t="s">
        <v>17</v>
      </c>
      <c r="M210" s="2">
        <v>26246517.904262401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P2" sqref="P2:P15"/>
    </sheetView>
  </sheetViews>
  <sheetFormatPr defaultRowHeight="15" x14ac:dyDescent="0.25"/>
  <cols>
    <col min="13" max="13" width="10.140625" style="7" bestFit="1" customWidth="1"/>
  </cols>
  <sheetData>
    <row r="1" spans="1:15" x14ac:dyDescent="0.25">
      <c r="A1" s="1">
        <v>211</v>
      </c>
      <c r="B1" s="1" t="s">
        <v>248</v>
      </c>
      <c r="C1" s="1"/>
      <c r="D1" s="1">
        <v>1</v>
      </c>
      <c r="E1" s="1"/>
      <c r="F1" s="1"/>
      <c r="G1" s="1"/>
      <c r="H1" s="1"/>
      <c r="I1" s="1" t="s">
        <v>0</v>
      </c>
      <c r="J1" s="1" t="s">
        <v>1</v>
      </c>
      <c r="K1" s="1" t="s">
        <v>249</v>
      </c>
      <c r="L1" s="1" t="s">
        <v>249</v>
      </c>
      <c r="M1" s="6">
        <v>12145967.243283801</v>
      </c>
      <c r="O1" s="1" t="s">
        <v>279</v>
      </c>
    </row>
    <row r="2" spans="1:15" x14ac:dyDescent="0.25">
      <c r="A2" s="1">
        <v>212</v>
      </c>
      <c r="B2" s="1" t="s">
        <v>250</v>
      </c>
      <c r="C2" s="1"/>
      <c r="D2" s="1">
        <v>1</v>
      </c>
      <c r="E2" s="1"/>
      <c r="F2" s="1"/>
      <c r="G2" s="1"/>
      <c r="H2" s="1"/>
      <c r="I2" s="1" t="s">
        <v>0</v>
      </c>
      <c r="J2" s="1" t="s">
        <v>3</v>
      </c>
      <c r="K2" s="1" t="s">
        <v>249</v>
      </c>
      <c r="L2" s="1" t="s">
        <v>249</v>
      </c>
      <c r="M2" s="6">
        <v>18748948.645682599</v>
      </c>
      <c r="O2">
        <f>M1/M16</f>
        <v>1.0134585565389915</v>
      </c>
    </row>
    <row r="3" spans="1:15" x14ac:dyDescent="0.25">
      <c r="A3" s="1">
        <v>213</v>
      </c>
      <c r="B3" s="1" t="s">
        <v>251</v>
      </c>
      <c r="C3" s="1"/>
      <c r="D3" s="1">
        <v>1</v>
      </c>
      <c r="E3" s="1"/>
      <c r="F3" s="1"/>
      <c r="G3" s="1"/>
      <c r="H3" s="1"/>
      <c r="I3" s="1" t="s">
        <v>0</v>
      </c>
      <c r="J3" s="1" t="s">
        <v>4</v>
      </c>
      <c r="K3" s="1" t="s">
        <v>249</v>
      </c>
      <c r="L3" s="1" t="s">
        <v>249</v>
      </c>
      <c r="M3" s="6">
        <v>23210989.106275499</v>
      </c>
      <c r="O3">
        <f t="shared" ref="O3:O15" si="0">M2/M17</f>
        <v>1.0823012898506204</v>
      </c>
    </row>
    <row r="4" spans="1:15" x14ac:dyDescent="0.25">
      <c r="A4" s="1">
        <v>214</v>
      </c>
      <c r="B4" s="1" t="s">
        <v>252</v>
      </c>
      <c r="C4" s="1"/>
      <c r="D4" s="1">
        <v>1</v>
      </c>
      <c r="E4" s="1"/>
      <c r="F4" s="1"/>
      <c r="G4" s="1"/>
      <c r="H4" s="1"/>
      <c r="I4" s="1" t="s">
        <v>0</v>
      </c>
      <c r="J4" s="1" t="s">
        <v>5</v>
      </c>
      <c r="K4" s="1" t="s">
        <v>249</v>
      </c>
      <c r="L4" s="1" t="s">
        <v>249</v>
      </c>
      <c r="M4" s="6">
        <v>22844627.629879501</v>
      </c>
      <c r="O4">
        <f t="shared" si="0"/>
        <v>1.0721155571357524</v>
      </c>
    </row>
    <row r="5" spans="1:15" x14ac:dyDescent="0.25">
      <c r="A5" s="1">
        <v>215</v>
      </c>
      <c r="B5" s="1" t="s">
        <v>253</v>
      </c>
      <c r="C5" s="1"/>
      <c r="D5" s="1">
        <v>1</v>
      </c>
      <c r="E5" s="1"/>
      <c r="F5" s="1"/>
      <c r="G5" s="1"/>
      <c r="H5" s="1"/>
      <c r="I5" s="1" t="s">
        <v>0</v>
      </c>
      <c r="J5" s="1" t="s">
        <v>6</v>
      </c>
      <c r="K5" s="1" t="s">
        <v>249</v>
      </c>
      <c r="L5" s="1" t="s">
        <v>249</v>
      </c>
      <c r="M5" s="6">
        <v>18385084.086561698</v>
      </c>
      <c r="O5">
        <f t="shared" si="0"/>
        <v>1.0664508112856639</v>
      </c>
    </row>
    <row r="6" spans="1:15" x14ac:dyDescent="0.25">
      <c r="A6" s="1">
        <v>216</v>
      </c>
      <c r="B6" s="1" t="s">
        <v>254</v>
      </c>
      <c r="C6" s="1"/>
      <c r="D6" s="1">
        <v>1</v>
      </c>
      <c r="E6" s="1"/>
      <c r="F6" s="1"/>
      <c r="G6" s="1"/>
      <c r="H6" s="1"/>
      <c r="I6" s="1" t="s">
        <v>0</v>
      </c>
      <c r="J6" s="1" t="s">
        <v>7</v>
      </c>
      <c r="K6" s="1" t="s">
        <v>249</v>
      </c>
      <c r="L6" s="1" t="s">
        <v>249</v>
      </c>
      <c r="M6" s="6">
        <v>12967240.751954099</v>
      </c>
      <c r="O6">
        <f t="shared" si="0"/>
        <v>1.0264761688255393</v>
      </c>
    </row>
    <row r="7" spans="1:15" x14ac:dyDescent="0.25">
      <c r="A7" s="1">
        <v>217</v>
      </c>
      <c r="B7" s="1" t="s">
        <v>255</v>
      </c>
      <c r="C7" s="1"/>
      <c r="D7" s="1">
        <v>1</v>
      </c>
      <c r="E7" s="1"/>
      <c r="F7" s="1"/>
      <c r="G7" s="1"/>
      <c r="H7" s="1"/>
      <c r="I7" s="1" t="s">
        <v>0</v>
      </c>
      <c r="J7" s="1" t="s">
        <v>8</v>
      </c>
      <c r="K7" s="1" t="s">
        <v>249</v>
      </c>
      <c r="L7" s="1" t="s">
        <v>249</v>
      </c>
      <c r="M7" s="6">
        <v>12963388.4935381</v>
      </c>
      <c r="O7">
        <f t="shared" si="0"/>
        <v>0.99912002928252752</v>
      </c>
    </row>
    <row r="8" spans="1:15" x14ac:dyDescent="0.25">
      <c r="A8" s="1">
        <v>218</v>
      </c>
      <c r="B8" s="1" t="s">
        <v>256</v>
      </c>
      <c r="C8" s="1"/>
      <c r="D8" s="1">
        <v>1</v>
      </c>
      <c r="E8" s="1"/>
      <c r="F8" s="1"/>
      <c r="G8" s="1"/>
      <c r="H8" s="1"/>
      <c r="I8" s="1" t="s">
        <v>0</v>
      </c>
      <c r="J8" s="1" t="s">
        <v>9</v>
      </c>
      <c r="K8" s="1" t="s">
        <v>249</v>
      </c>
      <c r="L8" s="1" t="s">
        <v>249</v>
      </c>
      <c r="M8" s="6">
        <v>13170521.6290411</v>
      </c>
      <c r="O8">
        <f t="shared" si="0"/>
        <v>0.99228055290765416</v>
      </c>
    </row>
    <row r="9" spans="1:15" x14ac:dyDescent="0.25">
      <c r="A9" s="1">
        <v>219</v>
      </c>
      <c r="B9" s="1" t="s">
        <v>257</v>
      </c>
      <c r="C9" s="1"/>
      <c r="D9" s="1">
        <v>1</v>
      </c>
      <c r="E9" s="1"/>
      <c r="F9" s="1"/>
      <c r="G9" s="1"/>
      <c r="H9" s="1"/>
      <c r="I9" s="1" t="s">
        <v>0</v>
      </c>
      <c r="J9" s="1" t="s">
        <v>10</v>
      </c>
      <c r="K9" s="1" t="s">
        <v>249</v>
      </c>
      <c r="L9" s="1" t="s">
        <v>249</v>
      </c>
      <c r="M9" s="6">
        <v>14109936.4570901</v>
      </c>
      <c r="O9">
        <f t="shared" si="0"/>
        <v>1.0179920678851904</v>
      </c>
    </row>
    <row r="10" spans="1:15" x14ac:dyDescent="0.25">
      <c r="A10" s="1">
        <v>220</v>
      </c>
      <c r="B10" s="1" t="s">
        <v>258</v>
      </c>
      <c r="C10" s="1"/>
      <c r="D10" s="1">
        <v>1</v>
      </c>
      <c r="E10" s="1"/>
      <c r="F10" s="1"/>
      <c r="G10" s="1"/>
      <c r="H10" s="1"/>
      <c r="I10" s="1" t="s">
        <v>0</v>
      </c>
      <c r="J10" s="1" t="s">
        <v>11</v>
      </c>
      <c r="K10" s="1" t="s">
        <v>249</v>
      </c>
      <c r="L10" s="1" t="s">
        <v>249</v>
      </c>
      <c r="M10" s="6">
        <v>12552948.5910614</v>
      </c>
      <c r="O10">
        <f t="shared" si="0"/>
        <v>1.0083842725921539</v>
      </c>
    </row>
    <row r="11" spans="1:15" x14ac:dyDescent="0.25">
      <c r="A11" s="1">
        <v>221</v>
      </c>
      <c r="B11" s="1" t="s">
        <v>259</v>
      </c>
      <c r="C11" s="1"/>
      <c r="D11" s="1">
        <v>1</v>
      </c>
      <c r="E11" s="1"/>
      <c r="F11" s="1"/>
      <c r="G11" s="1"/>
      <c r="H11" s="1"/>
      <c r="I11" s="1" t="s">
        <v>0</v>
      </c>
      <c r="J11" s="1" t="s">
        <v>12</v>
      </c>
      <c r="K11" s="1" t="s">
        <v>249</v>
      </c>
      <c r="L11" s="1" t="s">
        <v>249</v>
      </c>
      <c r="M11" s="6">
        <v>12903070.3871573</v>
      </c>
      <c r="O11">
        <f t="shared" si="0"/>
        <v>0.97162277057280422</v>
      </c>
    </row>
    <row r="12" spans="1:15" x14ac:dyDescent="0.25">
      <c r="A12" s="1">
        <v>222</v>
      </c>
      <c r="B12" s="1" t="s">
        <v>260</v>
      </c>
      <c r="C12" s="1"/>
      <c r="D12" s="1">
        <v>1</v>
      </c>
      <c r="E12" s="1"/>
      <c r="F12" s="1"/>
      <c r="G12" s="1"/>
      <c r="H12" s="1"/>
      <c r="I12" s="1" t="s">
        <v>0</v>
      </c>
      <c r="J12" s="1" t="s">
        <v>13</v>
      </c>
      <c r="K12" s="1" t="s">
        <v>249</v>
      </c>
      <c r="L12" s="1" t="s">
        <v>249</v>
      </c>
      <c r="M12" s="6">
        <v>13139855.1612565</v>
      </c>
      <c r="O12">
        <f t="shared" si="0"/>
        <v>0.97538892670216737</v>
      </c>
    </row>
    <row r="13" spans="1:15" x14ac:dyDescent="0.25">
      <c r="A13" s="1">
        <v>223</v>
      </c>
      <c r="B13" s="1" t="s">
        <v>261</v>
      </c>
      <c r="C13" s="1"/>
      <c r="D13" s="1">
        <v>1</v>
      </c>
      <c r="E13" s="1"/>
      <c r="F13" s="1"/>
      <c r="G13" s="1"/>
      <c r="H13" s="1"/>
      <c r="I13" s="1" t="s">
        <v>0</v>
      </c>
      <c r="J13" s="1" t="s">
        <v>14</v>
      </c>
      <c r="K13" s="1" t="s">
        <v>249</v>
      </c>
      <c r="L13" s="1" t="s">
        <v>249</v>
      </c>
      <c r="M13" s="6">
        <v>16541960.622720201</v>
      </c>
      <c r="O13">
        <f t="shared" si="0"/>
        <v>1.0155637786092309</v>
      </c>
    </row>
    <row r="14" spans="1:15" x14ac:dyDescent="0.25">
      <c r="A14" s="1">
        <v>224</v>
      </c>
      <c r="B14" s="1" t="s">
        <v>262</v>
      </c>
      <c r="C14" s="1"/>
      <c r="D14" s="1">
        <v>1</v>
      </c>
      <c r="E14" s="1"/>
      <c r="F14" s="1"/>
      <c r="G14" s="1"/>
      <c r="H14" s="1"/>
      <c r="I14" s="1" t="s">
        <v>0</v>
      </c>
      <c r="J14" s="1" t="s">
        <v>15</v>
      </c>
      <c r="K14" s="1" t="s">
        <v>249</v>
      </c>
      <c r="L14" s="1" t="s">
        <v>249</v>
      </c>
      <c r="M14" s="6">
        <v>18387749.023224998</v>
      </c>
      <c r="O14">
        <f t="shared" si="0"/>
        <v>1.0546008365279096</v>
      </c>
    </row>
    <row r="15" spans="1:15" x14ac:dyDescent="0.25">
      <c r="A15" s="1">
        <v>225</v>
      </c>
      <c r="B15" s="1" t="s">
        <v>263</v>
      </c>
      <c r="C15" s="1"/>
      <c r="D15" s="1">
        <v>1</v>
      </c>
      <c r="E15" s="1"/>
      <c r="F15" s="1"/>
      <c r="G15" s="1"/>
      <c r="H15" s="1"/>
      <c r="I15" s="1" t="s">
        <v>0</v>
      </c>
      <c r="J15" s="1" t="s">
        <v>16</v>
      </c>
      <c r="K15" s="1" t="s">
        <v>249</v>
      </c>
      <c r="L15" s="1" t="s">
        <v>249</v>
      </c>
      <c r="M15" s="6">
        <v>18118686.036945</v>
      </c>
      <c r="O15">
        <f t="shared" si="0"/>
        <v>1.0874034566880166</v>
      </c>
    </row>
    <row r="16" spans="1:15" x14ac:dyDescent="0.25">
      <c r="A16" s="1">
        <v>226</v>
      </c>
      <c r="B16" s="1" t="s">
        <v>264</v>
      </c>
      <c r="C16" s="1"/>
      <c r="D16" s="1">
        <v>1</v>
      </c>
      <c r="E16" s="1"/>
      <c r="F16" s="1"/>
      <c r="G16" s="1"/>
      <c r="H16" s="1"/>
      <c r="I16" s="1">
        <v>21</v>
      </c>
      <c r="J16" s="1" t="s">
        <v>1</v>
      </c>
      <c r="K16" s="1" t="s">
        <v>2</v>
      </c>
      <c r="L16" s="1" t="s">
        <v>2</v>
      </c>
      <c r="M16" s="6">
        <v>11984670.8727418</v>
      </c>
    </row>
    <row r="17" spans="1:13" x14ac:dyDescent="0.25">
      <c r="A17" s="1">
        <v>227</v>
      </c>
      <c r="B17" s="1" t="s">
        <v>265</v>
      </c>
      <c r="C17" s="1"/>
      <c r="D17" s="1">
        <v>1</v>
      </c>
      <c r="E17" s="1"/>
      <c r="F17" s="1"/>
      <c r="G17" s="1"/>
      <c r="H17" s="1"/>
      <c r="I17" s="1">
        <v>21</v>
      </c>
      <c r="J17" s="1" t="s">
        <v>3</v>
      </c>
      <c r="K17" s="1" t="s">
        <v>2</v>
      </c>
      <c r="L17" s="1" t="s">
        <v>2</v>
      </c>
      <c r="M17" s="6">
        <v>17323224.892645501</v>
      </c>
    </row>
    <row r="18" spans="1:13" x14ac:dyDescent="0.25">
      <c r="A18" s="1">
        <v>228</v>
      </c>
      <c r="B18" s="1" t="s">
        <v>266</v>
      </c>
      <c r="C18" s="1"/>
      <c r="D18" s="1">
        <v>1</v>
      </c>
      <c r="E18" s="1"/>
      <c r="F18" s="1"/>
      <c r="G18" s="1"/>
      <c r="H18" s="1"/>
      <c r="I18" s="1">
        <v>21</v>
      </c>
      <c r="J18" s="1" t="s">
        <v>4</v>
      </c>
      <c r="K18" s="1" t="s">
        <v>2</v>
      </c>
      <c r="L18" s="1" t="s">
        <v>2</v>
      </c>
      <c r="M18" s="6">
        <v>21649708.32835</v>
      </c>
    </row>
    <row r="19" spans="1:13" x14ac:dyDescent="0.25">
      <c r="A19" s="1">
        <v>229</v>
      </c>
      <c r="B19" s="1" t="s">
        <v>267</v>
      </c>
      <c r="C19" s="1"/>
      <c r="D19" s="1">
        <v>1</v>
      </c>
      <c r="E19" s="1"/>
      <c r="F19" s="1"/>
      <c r="G19" s="1"/>
      <c r="H19" s="1"/>
      <c r="I19" s="1">
        <v>21</v>
      </c>
      <c r="J19" s="1" t="s">
        <v>5</v>
      </c>
      <c r="K19" s="1" t="s">
        <v>2</v>
      </c>
      <c r="L19" s="1" t="s">
        <v>2</v>
      </c>
      <c r="M19" s="6">
        <v>21421173.286313199</v>
      </c>
    </row>
    <row r="20" spans="1:13" x14ac:dyDescent="0.25">
      <c r="A20" s="1">
        <v>230</v>
      </c>
      <c r="B20" s="1" t="s">
        <v>268</v>
      </c>
      <c r="C20" s="1"/>
      <c r="D20" s="1">
        <v>1</v>
      </c>
      <c r="E20" s="1"/>
      <c r="F20" s="1"/>
      <c r="G20" s="1"/>
      <c r="H20" s="1"/>
      <c r="I20" s="1">
        <v>21</v>
      </c>
      <c r="J20" s="1" t="s">
        <v>6</v>
      </c>
      <c r="K20" s="1" t="s">
        <v>2</v>
      </c>
      <c r="L20" s="1" t="s">
        <v>2</v>
      </c>
      <c r="M20" s="6">
        <v>17910872.794638101</v>
      </c>
    </row>
    <row r="21" spans="1:13" x14ac:dyDescent="0.25">
      <c r="A21" s="1">
        <v>231</v>
      </c>
      <c r="B21" s="1" t="s">
        <v>269</v>
      </c>
      <c r="C21" s="1"/>
      <c r="D21" s="1">
        <v>1</v>
      </c>
      <c r="E21" s="1"/>
      <c r="F21" s="1"/>
      <c r="G21" s="1"/>
      <c r="H21" s="1"/>
      <c r="I21" s="1">
        <v>21</v>
      </c>
      <c r="J21" s="1" t="s">
        <v>7</v>
      </c>
      <c r="K21" s="1" t="s">
        <v>2</v>
      </c>
      <c r="L21" s="1" t="s">
        <v>2</v>
      </c>
      <c r="M21" s="6">
        <v>12978661.5941089</v>
      </c>
    </row>
    <row r="22" spans="1:13" x14ac:dyDescent="0.25">
      <c r="A22" s="1">
        <v>232</v>
      </c>
      <c r="B22" s="1" t="s">
        <v>270</v>
      </c>
      <c r="C22" s="1"/>
      <c r="D22" s="1">
        <v>1</v>
      </c>
      <c r="E22" s="1"/>
      <c r="F22" s="1"/>
      <c r="G22" s="1"/>
      <c r="H22" s="1"/>
      <c r="I22" s="1">
        <v>21</v>
      </c>
      <c r="J22" s="1" t="s">
        <v>8</v>
      </c>
      <c r="K22" s="1" t="s">
        <v>2</v>
      </c>
      <c r="L22" s="1" t="s">
        <v>2</v>
      </c>
      <c r="M22" s="6">
        <v>13064237.181260699</v>
      </c>
    </row>
    <row r="23" spans="1:13" x14ac:dyDescent="0.25">
      <c r="A23" s="1">
        <v>233</v>
      </c>
      <c r="B23" s="1" t="s">
        <v>271</v>
      </c>
      <c r="C23" s="1"/>
      <c r="D23" s="1">
        <v>1</v>
      </c>
      <c r="E23" s="1"/>
      <c r="F23" s="1"/>
      <c r="G23" s="1"/>
      <c r="H23" s="1"/>
      <c r="I23" s="1">
        <v>21</v>
      </c>
      <c r="J23" s="1" t="s">
        <v>9</v>
      </c>
      <c r="K23" s="1" t="s">
        <v>2</v>
      </c>
      <c r="L23" s="1" t="s">
        <v>2</v>
      </c>
      <c r="M23" s="6">
        <v>12937744.845499599</v>
      </c>
    </row>
    <row r="24" spans="1:13" x14ac:dyDescent="0.25">
      <c r="A24" s="1">
        <v>234</v>
      </c>
      <c r="B24" s="1" t="s">
        <v>272</v>
      </c>
      <c r="C24" s="1"/>
      <c r="D24" s="1">
        <v>1</v>
      </c>
      <c r="E24" s="1"/>
      <c r="F24" s="1"/>
      <c r="G24" s="1"/>
      <c r="H24" s="1"/>
      <c r="I24" s="1">
        <v>21</v>
      </c>
      <c r="J24" s="1" t="s">
        <v>10</v>
      </c>
      <c r="K24" s="1" t="s">
        <v>2</v>
      </c>
      <c r="L24" s="1" t="s">
        <v>2</v>
      </c>
      <c r="M24" s="6">
        <v>13992618.5290644</v>
      </c>
    </row>
    <row r="25" spans="1:13" x14ac:dyDescent="0.25">
      <c r="A25" s="1">
        <v>235</v>
      </c>
      <c r="B25" s="1" t="s">
        <v>273</v>
      </c>
      <c r="C25" s="1"/>
      <c r="D25" s="1">
        <v>1</v>
      </c>
      <c r="E25" s="1"/>
      <c r="F25" s="1"/>
      <c r="G25" s="1"/>
      <c r="H25" s="1"/>
      <c r="I25" s="1">
        <v>21</v>
      </c>
      <c r="J25" s="1" t="s">
        <v>11</v>
      </c>
      <c r="K25" s="1" t="s">
        <v>2</v>
      </c>
      <c r="L25" s="1" t="s">
        <v>2</v>
      </c>
      <c r="M25" s="6">
        <v>12919570.1986904</v>
      </c>
    </row>
    <row r="26" spans="1:13" x14ac:dyDescent="0.25">
      <c r="A26" s="1">
        <v>236</v>
      </c>
      <c r="B26" s="1" t="s">
        <v>274</v>
      </c>
      <c r="C26" s="1"/>
      <c r="D26" s="1">
        <v>1</v>
      </c>
      <c r="E26" s="1"/>
      <c r="F26" s="1"/>
      <c r="G26" s="1"/>
      <c r="H26" s="1"/>
      <c r="I26" s="1">
        <v>21</v>
      </c>
      <c r="J26" s="1" t="s">
        <v>12</v>
      </c>
      <c r="K26" s="1" t="s">
        <v>2</v>
      </c>
      <c r="L26" s="1" t="s">
        <v>2</v>
      </c>
      <c r="M26" s="6">
        <v>13228641.451552199</v>
      </c>
    </row>
    <row r="27" spans="1:13" x14ac:dyDescent="0.25">
      <c r="A27" s="1">
        <v>237</v>
      </c>
      <c r="B27" s="1" t="s">
        <v>275</v>
      </c>
      <c r="C27" s="1"/>
      <c r="D27" s="1">
        <v>1</v>
      </c>
      <c r="E27" s="1"/>
      <c r="F27" s="1"/>
      <c r="G27" s="1"/>
      <c r="H27" s="1"/>
      <c r="I27" s="1">
        <v>21</v>
      </c>
      <c r="J27" s="1" t="s">
        <v>13</v>
      </c>
      <c r="K27" s="1" t="s">
        <v>2</v>
      </c>
      <c r="L27" s="1" t="s">
        <v>2</v>
      </c>
      <c r="M27" s="6">
        <v>12938483.4690057</v>
      </c>
    </row>
    <row r="28" spans="1:13" x14ac:dyDescent="0.25">
      <c r="A28" s="1">
        <v>238</v>
      </c>
      <c r="B28" s="1" t="s">
        <v>276</v>
      </c>
      <c r="C28" s="1"/>
      <c r="D28" s="1">
        <v>1</v>
      </c>
      <c r="E28" s="1"/>
      <c r="F28" s="1"/>
      <c r="G28" s="1"/>
      <c r="H28" s="1"/>
      <c r="I28" s="1">
        <v>21</v>
      </c>
      <c r="J28" s="1" t="s">
        <v>14</v>
      </c>
      <c r="K28" s="1" t="s">
        <v>2</v>
      </c>
      <c r="L28" s="1" t="s">
        <v>2</v>
      </c>
      <c r="M28" s="6">
        <v>15685518.2072316</v>
      </c>
    </row>
    <row r="29" spans="1:13" x14ac:dyDescent="0.25">
      <c r="A29" s="1">
        <v>239</v>
      </c>
      <c r="B29" s="1" t="s">
        <v>277</v>
      </c>
      <c r="C29" s="1"/>
      <c r="D29" s="1">
        <v>1</v>
      </c>
      <c r="E29" s="1"/>
      <c r="F29" s="1"/>
      <c r="G29" s="1"/>
      <c r="H29" s="1"/>
      <c r="I29" s="1">
        <v>21</v>
      </c>
      <c r="J29" s="1" t="s">
        <v>15</v>
      </c>
      <c r="K29" s="1" t="s">
        <v>2</v>
      </c>
      <c r="L29" s="1" t="s">
        <v>2</v>
      </c>
      <c r="M29" s="6">
        <v>16909776.137028199</v>
      </c>
    </row>
    <row r="30" spans="1:13" x14ac:dyDescent="0.25">
      <c r="A30" s="1">
        <v>240</v>
      </c>
      <c r="B30" s="1" t="s">
        <v>278</v>
      </c>
      <c r="C30" s="1"/>
      <c r="D30" s="1">
        <v>1</v>
      </c>
      <c r="E30" s="1"/>
      <c r="F30" s="1"/>
      <c r="G30" s="1"/>
      <c r="H30" s="1"/>
      <c r="I30" s="1">
        <v>21</v>
      </c>
      <c r="J30" s="1" t="s">
        <v>16</v>
      </c>
      <c r="K30" s="1" t="s">
        <v>2</v>
      </c>
      <c r="L30" s="1" t="s">
        <v>2</v>
      </c>
      <c r="M30" s="6">
        <v>17354127.917291299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"/>
  <sheetViews>
    <sheetView tabSelected="1" workbookViewId="0">
      <selection activeCell="T6" sqref="T6"/>
    </sheetView>
  </sheetViews>
  <sheetFormatPr defaultRowHeight="15" x14ac:dyDescent="0.25"/>
  <sheetData>
    <row r="1" spans="1:19" x14ac:dyDescent="0.25">
      <c r="A1" s="1">
        <v>241</v>
      </c>
      <c r="B1" s="1" t="s">
        <v>280</v>
      </c>
      <c r="C1" s="1"/>
      <c r="D1" s="1">
        <v>1</v>
      </c>
      <c r="E1" s="1"/>
      <c r="F1" s="1"/>
      <c r="G1" s="1"/>
      <c r="H1" s="1"/>
      <c r="I1" s="1" t="s">
        <v>0</v>
      </c>
      <c r="J1" s="1" t="s">
        <v>1</v>
      </c>
      <c r="K1" s="1" t="s">
        <v>50</v>
      </c>
      <c r="L1" s="1" t="s">
        <v>51</v>
      </c>
      <c r="M1" s="1">
        <v>0</v>
      </c>
      <c r="O1" s="8">
        <v>194.44</v>
      </c>
      <c r="P1" s="8">
        <v>385.38</v>
      </c>
      <c r="Q1" s="8">
        <v>385.38</v>
      </c>
      <c r="R1" s="8">
        <v>385.38</v>
      </c>
      <c r="S1" t="s">
        <v>405</v>
      </c>
    </row>
    <row r="2" spans="1:19" ht="15.75" thickBot="1" x14ac:dyDescent="0.3">
      <c r="A2" s="1">
        <v>242</v>
      </c>
      <c r="B2" s="1" t="s">
        <v>281</v>
      </c>
      <c r="C2" s="1"/>
      <c r="D2" s="1">
        <v>1</v>
      </c>
      <c r="E2" s="1"/>
      <c r="F2" s="1"/>
      <c r="G2" s="1"/>
      <c r="H2" s="1"/>
      <c r="I2" s="1" t="s">
        <v>0</v>
      </c>
      <c r="J2" s="1" t="s">
        <v>3</v>
      </c>
      <c r="K2" s="1" t="s">
        <v>50</v>
      </c>
      <c r="L2" s="1" t="s">
        <v>51</v>
      </c>
      <c r="M2" s="1">
        <v>4778604.9977993798</v>
      </c>
      <c r="O2" s="9" t="s">
        <v>308</v>
      </c>
      <c r="P2" s="9" t="s">
        <v>340</v>
      </c>
      <c r="Q2" s="9" t="s">
        <v>372</v>
      </c>
      <c r="R2" s="9" t="s">
        <v>404</v>
      </c>
    </row>
    <row r="3" spans="1:19" x14ac:dyDescent="0.25">
      <c r="A3" s="1">
        <v>243</v>
      </c>
      <c r="B3" s="1" t="s">
        <v>282</v>
      </c>
      <c r="C3" s="1"/>
      <c r="D3" s="1">
        <v>1</v>
      </c>
      <c r="E3" s="1"/>
      <c r="F3" s="1"/>
      <c r="G3" s="1"/>
      <c r="H3" s="1"/>
      <c r="I3" s="1" t="s">
        <v>0</v>
      </c>
      <c r="J3" s="1" t="s">
        <v>4</v>
      </c>
      <c r="K3" s="1" t="s">
        <v>50</v>
      </c>
      <c r="L3" s="1" t="s">
        <v>51</v>
      </c>
      <c r="M3" s="1">
        <v>0</v>
      </c>
      <c r="N3">
        <v>1</v>
      </c>
      <c r="O3" t="e">
        <f>M1/M16</f>
        <v>#DIV/0!</v>
      </c>
      <c r="P3" t="e">
        <f>M29/M44</f>
        <v>#DIV/0!</v>
      </c>
      <c r="Q3" t="e">
        <f>M59/M74</f>
        <v>#DIV/0!</v>
      </c>
      <c r="R3" t="e">
        <f>M89/M104</f>
        <v>#DIV/0!</v>
      </c>
    </row>
    <row r="4" spans="1:19" x14ac:dyDescent="0.25">
      <c r="A4" s="1">
        <v>244</v>
      </c>
      <c r="B4" s="1" t="s">
        <v>283</v>
      </c>
      <c r="C4" s="1"/>
      <c r="D4" s="1">
        <v>1</v>
      </c>
      <c r="E4" s="1"/>
      <c r="F4" s="1"/>
      <c r="G4" s="1"/>
      <c r="H4" s="1"/>
      <c r="I4" s="1" t="s">
        <v>0</v>
      </c>
      <c r="J4" s="1" t="s">
        <v>5</v>
      </c>
      <c r="K4" s="1" t="s">
        <v>50</v>
      </c>
      <c r="L4" s="1" t="s">
        <v>51</v>
      </c>
      <c r="M4" s="1">
        <v>1981687.5214176199</v>
      </c>
      <c r="N4">
        <v>2</v>
      </c>
      <c r="O4">
        <f>M2/M17</f>
        <v>195.9205</v>
      </c>
      <c r="P4" t="e">
        <f>M30/M45</f>
        <v>#DIV/0!</v>
      </c>
      <c r="Q4" t="e">
        <f>M60/M75</f>
        <v>#DIV/0!</v>
      </c>
      <c r="R4" t="e">
        <f>M90/M105</f>
        <v>#DIV/0!</v>
      </c>
    </row>
    <row r="5" spans="1:19" x14ac:dyDescent="0.25">
      <c r="A5" s="1">
        <v>245</v>
      </c>
      <c r="B5" s="1" t="s">
        <v>284</v>
      </c>
      <c r="C5" s="1"/>
      <c r="D5" s="1">
        <v>1</v>
      </c>
      <c r="E5" s="1"/>
      <c r="F5" s="1"/>
      <c r="G5" s="1"/>
      <c r="H5" s="1"/>
      <c r="I5" s="1" t="s">
        <v>0</v>
      </c>
      <c r="J5" s="1" t="s">
        <v>6</v>
      </c>
      <c r="K5" s="1" t="s">
        <v>50</v>
      </c>
      <c r="L5" s="1" t="s">
        <v>51</v>
      </c>
      <c r="M5" s="1">
        <v>1917127.2488086801</v>
      </c>
      <c r="N5">
        <v>3</v>
      </c>
      <c r="O5" t="e">
        <f>M3/M18</f>
        <v>#DIV/0!</v>
      </c>
      <c r="P5" t="e">
        <f>M31/M46</f>
        <v>#DIV/0!</v>
      </c>
      <c r="Q5" t="e">
        <f>M61/M76</f>
        <v>#DIV/0!</v>
      </c>
      <c r="R5">
        <f>M91/M106</f>
        <v>387.96499999999867</v>
      </c>
    </row>
    <row r="6" spans="1:19" x14ac:dyDescent="0.25">
      <c r="A6" s="1">
        <v>246</v>
      </c>
      <c r="B6" s="1" t="s">
        <v>285</v>
      </c>
      <c r="C6" s="1"/>
      <c r="D6" s="1">
        <v>1</v>
      </c>
      <c r="E6" s="1"/>
      <c r="F6" s="1"/>
      <c r="G6" s="1"/>
      <c r="H6" s="1"/>
      <c r="I6" s="1" t="s">
        <v>0</v>
      </c>
      <c r="J6" s="1" t="s">
        <v>7</v>
      </c>
      <c r="K6" s="1" t="s">
        <v>50</v>
      </c>
      <c r="L6" s="1" t="s">
        <v>51</v>
      </c>
      <c r="M6" s="1">
        <v>3176715.40292835</v>
      </c>
      <c r="N6">
        <v>4</v>
      </c>
      <c r="O6">
        <f>M4/M19</f>
        <v>197.05023419993489</v>
      </c>
      <c r="P6">
        <f>M32/M47</f>
        <v>389.14</v>
      </c>
      <c r="Q6">
        <f>M62/M77</f>
        <v>387.96499999999946</v>
      </c>
      <c r="R6">
        <f>M92/M107</f>
        <v>387.96500000000111</v>
      </c>
    </row>
    <row r="7" spans="1:19" x14ac:dyDescent="0.25">
      <c r="A7" s="1">
        <v>247</v>
      </c>
      <c r="B7" s="1" t="s">
        <v>286</v>
      </c>
      <c r="C7" s="1"/>
      <c r="D7" s="1">
        <v>1</v>
      </c>
      <c r="E7" s="1"/>
      <c r="F7" s="1"/>
      <c r="G7" s="1"/>
      <c r="H7" s="1"/>
      <c r="I7" s="1" t="s">
        <v>0</v>
      </c>
      <c r="J7" s="1" t="s">
        <v>8</v>
      </c>
      <c r="K7" s="1" t="s">
        <v>50</v>
      </c>
      <c r="L7" s="1" t="s">
        <v>51</v>
      </c>
      <c r="M7" s="1">
        <v>1937395.5887667299</v>
      </c>
      <c r="N7">
        <v>5</v>
      </c>
      <c r="O7">
        <f>M5/M20</f>
        <v>195.92050000000006</v>
      </c>
      <c r="P7">
        <f>M33/M48</f>
        <v>389.14000000000004</v>
      </c>
      <c r="Q7">
        <f>M63/M78</f>
        <v>391.31714665095251</v>
      </c>
      <c r="R7">
        <f>M93/M108</f>
        <v>387.96499999999992</v>
      </c>
    </row>
    <row r="8" spans="1:19" x14ac:dyDescent="0.25">
      <c r="A8" s="1">
        <v>248</v>
      </c>
      <c r="B8" s="1" t="s">
        <v>287</v>
      </c>
      <c r="C8" s="1"/>
      <c r="D8" s="1">
        <v>1</v>
      </c>
      <c r="E8" s="1"/>
      <c r="F8" s="1"/>
      <c r="G8" s="1"/>
      <c r="H8" s="1"/>
      <c r="I8" s="1" t="s">
        <v>0</v>
      </c>
      <c r="J8" s="1" t="s">
        <v>9</v>
      </c>
      <c r="K8" s="1" t="s">
        <v>50</v>
      </c>
      <c r="L8" s="1" t="s">
        <v>51</v>
      </c>
      <c r="M8" s="1">
        <v>2563526.0116835199</v>
      </c>
      <c r="N8">
        <v>6</v>
      </c>
      <c r="O8">
        <f>M6/M21</f>
        <v>195.9777203042822</v>
      </c>
      <c r="P8">
        <f>M34/M49</f>
        <v>389.14000000000004</v>
      </c>
      <c r="Q8">
        <f>M64/M79</f>
        <v>390.84223183832063</v>
      </c>
      <c r="R8">
        <f>M94/M109</f>
        <v>387.96499999999997</v>
      </c>
    </row>
    <row r="9" spans="1:19" x14ac:dyDescent="0.25">
      <c r="A9" s="1">
        <v>249</v>
      </c>
      <c r="B9" s="1" t="s">
        <v>288</v>
      </c>
      <c r="C9" s="1"/>
      <c r="D9" s="1">
        <v>1</v>
      </c>
      <c r="E9" s="1"/>
      <c r="F9" s="1"/>
      <c r="G9" s="1"/>
      <c r="H9" s="1"/>
      <c r="I9" s="1" t="s">
        <v>0</v>
      </c>
      <c r="J9" s="1" t="s">
        <v>10</v>
      </c>
      <c r="K9" s="1" t="s">
        <v>50</v>
      </c>
      <c r="L9" s="1" t="s">
        <v>51</v>
      </c>
      <c r="M9" s="1">
        <v>3917574.99646533</v>
      </c>
      <c r="N9">
        <v>7</v>
      </c>
      <c r="O9">
        <f>M7/M22</f>
        <v>195.92049999999918</v>
      </c>
      <c r="P9">
        <f>M35/M50</f>
        <v>389.13999999999885</v>
      </c>
      <c r="Q9">
        <f>M65/M80</f>
        <v>403.12674005001946</v>
      </c>
      <c r="R9">
        <f>M95/M110</f>
        <v>387.96499999999997</v>
      </c>
    </row>
    <row r="10" spans="1:19" x14ac:dyDescent="0.25">
      <c r="A10" s="1">
        <v>250</v>
      </c>
      <c r="B10" s="1" t="s">
        <v>289</v>
      </c>
      <c r="C10" s="1"/>
      <c r="D10" s="1">
        <v>1</v>
      </c>
      <c r="E10" s="1"/>
      <c r="F10" s="1"/>
      <c r="G10" s="1"/>
      <c r="H10" s="1"/>
      <c r="I10" s="1" t="s">
        <v>0</v>
      </c>
      <c r="J10" s="1" t="s">
        <v>11</v>
      </c>
      <c r="K10" s="1" t="s">
        <v>50</v>
      </c>
      <c r="L10" s="1" t="s">
        <v>51</v>
      </c>
      <c r="M10" s="1">
        <v>1019407.37018988</v>
      </c>
      <c r="N10">
        <v>8</v>
      </c>
      <c r="O10">
        <f>M8/M23</f>
        <v>195.92050000000003</v>
      </c>
      <c r="P10" t="e">
        <f>M36/M51</f>
        <v>#DIV/0!</v>
      </c>
      <c r="Q10">
        <f>M66/M81</f>
        <v>405.79025575794503</v>
      </c>
      <c r="R10">
        <f>M96/M111</f>
        <v>387.96499999999997</v>
      </c>
    </row>
    <row r="11" spans="1:19" x14ac:dyDescent="0.25">
      <c r="A11" s="1">
        <v>251</v>
      </c>
      <c r="B11" s="1" t="s">
        <v>290</v>
      </c>
      <c r="C11" s="1"/>
      <c r="D11" s="1">
        <v>1</v>
      </c>
      <c r="E11" s="1"/>
      <c r="F11" s="1"/>
      <c r="G11" s="1"/>
      <c r="H11" s="1"/>
      <c r="I11" s="1" t="s">
        <v>0</v>
      </c>
      <c r="J11" s="1" t="s">
        <v>12</v>
      </c>
      <c r="K11" s="1" t="s">
        <v>50</v>
      </c>
      <c r="L11" s="1" t="s">
        <v>51</v>
      </c>
      <c r="M11" s="1">
        <v>0</v>
      </c>
      <c r="N11">
        <v>9</v>
      </c>
      <c r="O11">
        <f>M9/M24</f>
        <v>195.9205</v>
      </c>
      <c r="P11" t="e">
        <f>M37/M52</f>
        <v>#DIV/0!</v>
      </c>
      <c r="Q11">
        <f>M67/M82</f>
        <v>396.56359014067806</v>
      </c>
      <c r="R11">
        <f>M97/M112</f>
        <v>387.96500000000106</v>
      </c>
    </row>
    <row r="12" spans="1:19" x14ac:dyDescent="0.25">
      <c r="A12" s="1">
        <v>252</v>
      </c>
      <c r="B12" s="1" t="s">
        <v>291</v>
      </c>
      <c r="C12" s="1"/>
      <c r="D12" s="1">
        <v>1</v>
      </c>
      <c r="E12" s="1"/>
      <c r="F12" s="1"/>
      <c r="G12" s="1"/>
      <c r="H12" s="1"/>
      <c r="I12" s="1" t="s">
        <v>0</v>
      </c>
      <c r="J12" s="1" t="s">
        <v>13</v>
      </c>
      <c r="K12" s="1" t="s">
        <v>50</v>
      </c>
      <c r="L12" s="1" t="s">
        <v>51</v>
      </c>
      <c r="M12" s="1">
        <v>10914.0952007051</v>
      </c>
      <c r="N12">
        <v>10</v>
      </c>
      <c r="O12">
        <f>M10/M25</f>
        <v>195.9204999999985</v>
      </c>
      <c r="P12" t="e">
        <f>M38/M53</f>
        <v>#DIV/0!</v>
      </c>
      <c r="Q12">
        <f>M68/M83</f>
        <v>398.15725290631281</v>
      </c>
      <c r="R12">
        <f>M98/M113</f>
        <v>387.96499999999997</v>
      </c>
    </row>
    <row r="13" spans="1:19" x14ac:dyDescent="0.25">
      <c r="A13" s="1">
        <v>253</v>
      </c>
      <c r="B13" s="1" t="s">
        <v>292</v>
      </c>
      <c r="C13" s="1"/>
      <c r="D13" s="1">
        <v>1</v>
      </c>
      <c r="E13" s="1"/>
      <c r="F13" s="1"/>
      <c r="G13" s="1"/>
      <c r="H13" s="1"/>
      <c r="I13" s="1" t="s">
        <v>0</v>
      </c>
      <c r="J13" s="1" t="s">
        <v>14</v>
      </c>
      <c r="K13" s="1" t="s">
        <v>50</v>
      </c>
      <c r="L13" s="1" t="s">
        <v>51</v>
      </c>
      <c r="M13" s="1">
        <v>1715838.52178235</v>
      </c>
      <c r="N13">
        <v>11</v>
      </c>
      <c r="O13" t="e">
        <f>M11/M26</f>
        <v>#DIV/0!</v>
      </c>
      <c r="P13" t="e">
        <f>M39/M54</f>
        <v>#DIV/0!</v>
      </c>
      <c r="Q13">
        <f>M69/M84</f>
        <v>399.80459070681923</v>
      </c>
      <c r="R13">
        <f>M99/M114</f>
        <v>387.96500000000003</v>
      </c>
    </row>
    <row r="14" spans="1:19" x14ac:dyDescent="0.25">
      <c r="A14" s="1">
        <v>254</v>
      </c>
      <c r="B14" s="1" t="s">
        <v>293</v>
      </c>
      <c r="C14" s="1"/>
      <c r="D14" s="1">
        <v>1</v>
      </c>
      <c r="E14" s="1"/>
      <c r="F14" s="1"/>
      <c r="G14" s="1"/>
      <c r="H14" s="1"/>
      <c r="I14" s="1" t="s">
        <v>0</v>
      </c>
      <c r="J14" s="1" t="s">
        <v>15</v>
      </c>
      <c r="K14" s="1" t="s">
        <v>50</v>
      </c>
      <c r="L14" s="1" t="s">
        <v>51</v>
      </c>
      <c r="M14" s="1">
        <v>540128.879632661</v>
      </c>
      <c r="N14">
        <v>12</v>
      </c>
      <c r="O14">
        <f>M12/M27</f>
        <v>195.92049999999972</v>
      </c>
      <c r="P14" t="e">
        <f>M40/M55</f>
        <v>#DIV/0!</v>
      </c>
      <c r="Q14">
        <f>M70/M85</f>
        <v>407.42041313737928</v>
      </c>
      <c r="R14">
        <f>M100/M115</f>
        <v>387.96500000000117</v>
      </c>
    </row>
    <row r="15" spans="1:19" x14ac:dyDescent="0.25">
      <c r="A15" s="1">
        <v>255</v>
      </c>
      <c r="B15" s="1" t="s">
        <v>294</v>
      </c>
      <c r="C15" s="1"/>
      <c r="D15" s="1">
        <v>1</v>
      </c>
      <c r="E15" s="1"/>
      <c r="F15" s="1"/>
      <c r="G15" s="1"/>
      <c r="H15" s="1"/>
      <c r="I15" s="1" t="s">
        <v>0</v>
      </c>
      <c r="J15" s="1" t="s">
        <v>16</v>
      </c>
      <c r="K15" s="1" t="s">
        <v>50</v>
      </c>
      <c r="L15" s="1" t="s">
        <v>51</v>
      </c>
      <c r="M15" s="1">
        <v>974556.12968622195</v>
      </c>
      <c r="N15">
        <v>13</v>
      </c>
      <c r="O15">
        <f>M13/M28</f>
        <v>195.92049999999941</v>
      </c>
      <c r="P15">
        <f>M41/M56</f>
        <v>389.14000000000016</v>
      </c>
      <c r="Q15">
        <f>M71/M86</f>
        <v>400.55656622858555</v>
      </c>
      <c r="R15">
        <f>M101/M116</f>
        <v>387.96499999999935</v>
      </c>
    </row>
    <row r="16" spans="1:19" x14ac:dyDescent="0.25">
      <c r="A16" s="1">
        <v>256</v>
      </c>
      <c r="B16" s="1" t="s">
        <v>295</v>
      </c>
      <c r="C16" s="1"/>
      <c r="D16" s="1">
        <v>1</v>
      </c>
      <c r="E16" s="1"/>
      <c r="F16" s="1"/>
      <c r="G16" s="1"/>
      <c r="H16" s="1"/>
      <c r="I16" s="1" t="s">
        <v>49</v>
      </c>
      <c r="J16" s="1" t="s">
        <v>1</v>
      </c>
      <c r="K16" s="1" t="s">
        <v>50</v>
      </c>
      <c r="L16" s="1" t="s">
        <v>51</v>
      </c>
      <c r="M16" s="1">
        <v>0</v>
      </c>
      <c r="N16">
        <v>14</v>
      </c>
      <c r="O16" t="e">
        <f>M14/M29</f>
        <v>#DIV/0!</v>
      </c>
      <c r="P16" t="e">
        <f>M42/M57</f>
        <v>#DIV/0!</v>
      </c>
      <c r="Q16">
        <f>M72/M87</f>
        <v>406.02167541905675</v>
      </c>
      <c r="R16">
        <f>M102/M117</f>
        <v>387.96499999999963</v>
      </c>
    </row>
    <row r="17" spans="1:18" x14ac:dyDescent="0.25">
      <c r="A17" s="1">
        <v>257</v>
      </c>
      <c r="B17" s="1" t="s">
        <v>296</v>
      </c>
      <c r="C17" s="1"/>
      <c r="D17" s="1">
        <v>1</v>
      </c>
      <c r="E17" s="1"/>
      <c r="F17" s="1"/>
      <c r="G17" s="1"/>
      <c r="H17" s="1"/>
      <c r="I17" s="1" t="s">
        <v>49</v>
      </c>
      <c r="J17" s="1" t="s">
        <v>3</v>
      </c>
      <c r="K17" s="1" t="s">
        <v>50</v>
      </c>
      <c r="L17" s="1" t="s">
        <v>51</v>
      </c>
      <c r="M17" s="1">
        <v>24390.5308418434</v>
      </c>
      <c r="N17">
        <v>15</v>
      </c>
      <c r="O17" t="e">
        <f>M15/M30</f>
        <v>#DIV/0!</v>
      </c>
      <c r="P17" t="e">
        <f>M43/M58</f>
        <v>#DIV/0!</v>
      </c>
      <c r="Q17">
        <f>M73/M88</f>
        <v>407.34698427593145</v>
      </c>
      <c r="R17">
        <f>M103/M118</f>
        <v>387.96499999999781</v>
      </c>
    </row>
    <row r="18" spans="1:18" x14ac:dyDescent="0.25">
      <c r="A18" s="1">
        <v>258</v>
      </c>
      <c r="B18" s="1" t="s">
        <v>297</v>
      </c>
      <c r="C18" s="1"/>
      <c r="D18" s="1">
        <v>1</v>
      </c>
      <c r="E18" s="1"/>
      <c r="F18" s="1"/>
      <c r="G18" s="1"/>
      <c r="H18" s="1"/>
      <c r="I18" s="1" t="s">
        <v>49</v>
      </c>
      <c r="J18" s="1" t="s">
        <v>4</v>
      </c>
      <c r="K18" s="1" t="s">
        <v>50</v>
      </c>
      <c r="L18" s="1" t="s">
        <v>51</v>
      </c>
      <c r="M18" s="1">
        <v>0</v>
      </c>
    </row>
    <row r="19" spans="1:18" x14ac:dyDescent="0.25">
      <c r="A19" s="1">
        <v>259</v>
      </c>
      <c r="B19" s="1" t="s">
        <v>298</v>
      </c>
      <c r="C19" s="1"/>
      <c r="D19" s="1">
        <v>1</v>
      </c>
      <c r="E19" s="1"/>
      <c r="F19" s="1"/>
      <c r="G19" s="1"/>
      <c r="H19" s="1"/>
      <c r="I19" s="1" t="s">
        <v>49</v>
      </c>
      <c r="J19" s="1" t="s">
        <v>5</v>
      </c>
      <c r="K19" s="1" t="s">
        <v>50</v>
      </c>
      <c r="L19" s="1" t="s">
        <v>51</v>
      </c>
      <c r="M19" s="1">
        <v>10056.7630861424</v>
      </c>
    </row>
    <row r="20" spans="1:18" x14ac:dyDescent="0.25">
      <c r="A20" s="1">
        <v>260</v>
      </c>
      <c r="B20" s="1" t="s">
        <v>299</v>
      </c>
      <c r="C20" s="1"/>
      <c r="D20" s="1">
        <v>1</v>
      </c>
      <c r="E20" s="1"/>
      <c r="F20" s="1"/>
      <c r="G20" s="1"/>
      <c r="H20" s="1"/>
      <c r="I20" s="1" t="s">
        <v>49</v>
      </c>
      <c r="J20" s="1" t="s">
        <v>6</v>
      </c>
      <c r="K20" s="1" t="s">
        <v>50</v>
      </c>
      <c r="L20" s="1" t="s">
        <v>51</v>
      </c>
      <c r="M20" s="1">
        <v>9785.2304828166507</v>
      </c>
    </row>
    <row r="21" spans="1:18" x14ac:dyDescent="0.25">
      <c r="A21" s="1">
        <v>261</v>
      </c>
      <c r="B21" s="1" t="s">
        <v>300</v>
      </c>
      <c r="C21" s="1"/>
      <c r="D21" s="1">
        <v>1</v>
      </c>
      <c r="E21" s="1"/>
      <c r="F21" s="1"/>
      <c r="G21" s="1"/>
      <c r="H21" s="1"/>
      <c r="I21" s="1" t="s">
        <v>49</v>
      </c>
      <c r="J21" s="1" t="s">
        <v>7</v>
      </c>
      <c r="K21" s="1" t="s">
        <v>50</v>
      </c>
      <c r="L21" s="1" t="s">
        <v>51</v>
      </c>
      <c r="M21" s="1">
        <v>16209.574220967899</v>
      </c>
    </row>
    <row r="22" spans="1:18" x14ac:dyDescent="0.25">
      <c r="A22" s="1">
        <v>262</v>
      </c>
      <c r="B22" s="1" t="s">
        <v>301</v>
      </c>
      <c r="C22" s="1"/>
      <c r="D22" s="1">
        <v>1</v>
      </c>
      <c r="E22" s="1"/>
      <c r="F22" s="1"/>
      <c r="G22" s="1"/>
      <c r="H22" s="1"/>
      <c r="I22" s="1" t="s">
        <v>49</v>
      </c>
      <c r="J22" s="1" t="s">
        <v>8</v>
      </c>
      <c r="K22" s="1" t="s">
        <v>50</v>
      </c>
      <c r="L22" s="1" t="s">
        <v>51</v>
      </c>
      <c r="M22" s="1">
        <v>9888.6823419026496</v>
      </c>
    </row>
    <row r="23" spans="1:18" x14ac:dyDescent="0.25">
      <c r="A23" s="1">
        <v>263</v>
      </c>
      <c r="B23" s="1" t="s">
        <v>302</v>
      </c>
      <c r="C23" s="1"/>
      <c r="D23" s="1">
        <v>1</v>
      </c>
      <c r="E23" s="1"/>
      <c r="F23" s="1"/>
      <c r="G23" s="1"/>
      <c r="H23" s="1"/>
      <c r="I23" s="1" t="s">
        <v>49</v>
      </c>
      <c r="J23" s="1" t="s">
        <v>9</v>
      </c>
      <c r="K23" s="1" t="s">
        <v>50</v>
      </c>
      <c r="L23" s="1" t="s">
        <v>51</v>
      </c>
      <c r="M23" s="1">
        <v>13084.521587498601</v>
      </c>
    </row>
    <row r="24" spans="1:18" x14ac:dyDescent="0.25">
      <c r="A24" s="1">
        <v>264</v>
      </c>
      <c r="B24" s="1" t="s">
        <v>303</v>
      </c>
      <c r="C24" s="1"/>
      <c r="D24" s="1">
        <v>1</v>
      </c>
      <c r="E24" s="1"/>
      <c r="F24" s="1"/>
      <c r="G24" s="1"/>
      <c r="H24" s="1"/>
      <c r="I24" s="1" t="s">
        <v>49</v>
      </c>
      <c r="J24" s="1" t="s">
        <v>10</v>
      </c>
      <c r="K24" s="1" t="s">
        <v>50</v>
      </c>
      <c r="L24" s="1" t="s">
        <v>51</v>
      </c>
      <c r="M24" s="1">
        <v>19995.7380491849</v>
      </c>
    </row>
    <row r="25" spans="1:18" x14ac:dyDescent="0.25">
      <c r="A25" s="1">
        <v>265</v>
      </c>
      <c r="B25" s="1" t="s">
        <v>304</v>
      </c>
      <c r="C25" s="1"/>
      <c r="D25" s="1">
        <v>1</v>
      </c>
      <c r="E25" s="1"/>
      <c r="F25" s="1"/>
      <c r="G25" s="1"/>
      <c r="H25" s="1"/>
      <c r="I25" s="1" t="s">
        <v>49</v>
      </c>
      <c r="J25" s="1" t="s">
        <v>11</v>
      </c>
      <c r="K25" s="1" t="s">
        <v>50</v>
      </c>
      <c r="L25" s="1" t="s">
        <v>51</v>
      </c>
      <c r="M25" s="1">
        <v>5203.1684800206604</v>
      </c>
    </row>
    <row r="26" spans="1:18" x14ac:dyDescent="0.25">
      <c r="A26" s="1">
        <v>266</v>
      </c>
      <c r="B26" s="1" t="s">
        <v>305</v>
      </c>
      <c r="C26" s="1"/>
      <c r="D26" s="1">
        <v>1</v>
      </c>
      <c r="E26" s="1"/>
      <c r="F26" s="1"/>
      <c r="G26" s="1"/>
      <c r="H26" s="1"/>
      <c r="I26" s="1" t="s">
        <v>49</v>
      </c>
      <c r="J26" s="1" t="s">
        <v>12</v>
      </c>
      <c r="K26" s="1" t="s">
        <v>50</v>
      </c>
      <c r="L26" s="1" t="s">
        <v>51</v>
      </c>
      <c r="M26" s="1">
        <v>0</v>
      </c>
    </row>
    <row r="27" spans="1:18" x14ac:dyDescent="0.25">
      <c r="A27" s="1">
        <v>267</v>
      </c>
      <c r="B27" s="1" t="s">
        <v>306</v>
      </c>
      <c r="C27" s="1"/>
      <c r="D27" s="1">
        <v>1</v>
      </c>
      <c r="E27" s="1"/>
      <c r="F27" s="1"/>
      <c r="G27" s="1"/>
      <c r="H27" s="1"/>
      <c r="I27" s="1" t="s">
        <v>49</v>
      </c>
      <c r="J27" s="1" t="s">
        <v>13</v>
      </c>
      <c r="K27" s="1" t="s">
        <v>50</v>
      </c>
      <c r="L27" s="1" t="s">
        <v>51</v>
      </c>
      <c r="M27" s="1">
        <v>55.7067545290315</v>
      </c>
    </row>
    <row r="28" spans="1:18" x14ac:dyDescent="0.25">
      <c r="A28" s="1">
        <v>268</v>
      </c>
      <c r="B28" s="1" t="s">
        <v>307</v>
      </c>
      <c r="C28" s="1"/>
      <c r="D28" s="1">
        <v>1</v>
      </c>
      <c r="E28" s="1"/>
      <c r="F28" s="1"/>
      <c r="G28" s="1"/>
      <c r="H28" s="1"/>
      <c r="I28" s="1" t="s">
        <v>49</v>
      </c>
      <c r="J28" s="1" t="s">
        <v>14</v>
      </c>
      <c r="K28" s="1" t="s">
        <v>50</v>
      </c>
      <c r="L28" s="1" t="s">
        <v>51</v>
      </c>
      <c r="M28" s="1">
        <v>8757.8304556304993</v>
      </c>
    </row>
    <row r="29" spans="1:18" x14ac:dyDescent="0.25">
      <c r="A29" s="1">
        <v>271</v>
      </c>
      <c r="B29" s="1" t="s">
        <v>309</v>
      </c>
      <c r="C29" s="1"/>
      <c r="D29" s="1">
        <v>1</v>
      </c>
      <c r="E29" s="1"/>
      <c r="F29" s="1"/>
      <c r="G29" s="1"/>
      <c r="H29" s="1"/>
      <c r="I29" s="1" t="s">
        <v>0</v>
      </c>
      <c r="J29" s="1" t="s">
        <v>1</v>
      </c>
      <c r="K29" s="1" t="s">
        <v>310</v>
      </c>
      <c r="L29" s="1" t="s">
        <v>51</v>
      </c>
      <c r="M29" s="1">
        <v>0</v>
      </c>
    </row>
    <row r="30" spans="1:18" x14ac:dyDescent="0.25">
      <c r="A30" s="1">
        <v>272</v>
      </c>
      <c r="B30" s="1" t="s">
        <v>311</v>
      </c>
      <c r="C30" s="1"/>
      <c r="D30" s="1">
        <v>1</v>
      </c>
      <c r="E30" s="1"/>
      <c r="F30" s="1"/>
      <c r="G30" s="1"/>
      <c r="H30" s="1"/>
      <c r="I30" s="1" t="s">
        <v>0</v>
      </c>
      <c r="J30" s="1" t="s">
        <v>3</v>
      </c>
      <c r="K30" s="1" t="s">
        <v>310</v>
      </c>
      <c r="L30" s="1" t="s">
        <v>51</v>
      </c>
      <c r="M30" s="1">
        <v>0</v>
      </c>
    </row>
    <row r="31" spans="1:18" x14ac:dyDescent="0.25">
      <c r="A31" s="1">
        <v>273</v>
      </c>
      <c r="B31" s="1" t="s">
        <v>312</v>
      </c>
      <c r="C31" s="1"/>
      <c r="D31" s="1">
        <v>1</v>
      </c>
      <c r="E31" s="1"/>
      <c r="F31" s="1"/>
      <c r="G31" s="1"/>
      <c r="H31" s="1"/>
      <c r="I31" s="1" t="s">
        <v>0</v>
      </c>
      <c r="J31" s="1" t="s">
        <v>4</v>
      </c>
      <c r="K31" s="1" t="s">
        <v>310</v>
      </c>
      <c r="L31" s="1" t="s">
        <v>51</v>
      </c>
      <c r="M31" s="1">
        <v>0</v>
      </c>
    </row>
    <row r="32" spans="1:18" x14ac:dyDescent="0.25">
      <c r="A32" s="1">
        <v>274</v>
      </c>
      <c r="B32" s="1" t="s">
        <v>313</v>
      </c>
      <c r="C32" s="1"/>
      <c r="D32" s="1">
        <v>1</v>
      </c>
      <c r="E32" s="1"/>
      <c r="F32" s="1"/>
      <c r="G32" s="1"/>
      <c r="H32" s="1"/>
      <c r="I32" s="1" t="s">
        <v>0</v>
      </c>
      <c r="J32" s="1" t="s">
        <v>5</v>
      </c>
      <c r="K32" s="1" t="s">
        <v>310</v>
      </c>
      <c r="L32" s="1" t="s">
        <v>51</v>
      </c>
      <c r="M32" s="1">
        <v>4816.7427926015998</v>
      </c>
    </row>
    <row r="33" spans="1:13" x14ac:dyDescent="0.25">
      <c r="A33" s="1">
        <v>275</v>
      </c>
      <c r="B33" s="1" t="s">
        <v>314</v>
      </c>
      <c r="C33" s="1"/>
      <c r="D33" s="1">
        <v>1</v>
      </c>
      <c r="E33" s="1"/>
      <c r="F33" s="1"/>
      <c r="G33" s="1"/>
      <c r="H33" s="1"/>
      <c r="I33" s="1" t="s">
        <v>0</v>
      </c>
      <c r="J33" s="1" t="s">
        <v>6</v>
      </c>
      <c r="K33" s="1" t="s">
        <v>310</v>
      </c>
      <c r="L33" s="1" t="s">
        <v>51</v>
      </c>
      <c r="M33" s="1">
        <v>9484.7745823488003</v>
      </c>
    </row>
    <row r="34" spans="1:13" x14ac:dyDescent="0.25">
      <c r="A34" s="1">
        <v>276</v>
      </c>
      <c r="B34" s="1" t="s">
        <v>315</v>
      </c>
      <c r="C34" s="1"/>
      <c r="D34" s="1">
        <v>1</v>
      </c>
      <c r="E34" s="1"/>
      <c r="F34" s="1"/>
      <c r="G34" s="1"/>
      <c r="H34" s="1"/>
      <c r="I34" s="1" t="s">
        <v>0</v>
      </c>
      <c r="J34" s="1" t="s">
        <v>7</v>
      </c>
      <c r="K34" s="1" t="s">
        <v>310</v>
      </c>
      <c r="L34" s="1" t="s">
        <v>51</v>
      </c>
      <c r="M34" s="1">
        <v>15462.4297089024</v>
      </c>
    </row>
    <row r="35" spans="1:13" x14ac:dyDescent="0.25">
      <c r="A35" s="1">
        <v>277</v>
      </c>
      <c r="B35" s="1" t="s">
        <v>316</v>
      </c>
      <c r="C35" s="1"/>
      <c r="D35" s="1">
        <v>1</v>
      </c>
      <c r="E35" s="1"/>
      <c r="F35" s="1"/>
      <c r="G35" s="1"/>
      <c r="H35" s="1"/>
      <c r="I35" s="1" t="s">
        <v>0</v>
      </c>
      <c r="J35" s="1" t="s">
        <v>8</v>
      </c>
      <c r="K35" s="1" t="s">
        <v>310</v>
      </c>
      <c r="L35" s="1" t="s">
        <v>51</v>
      </c>
      <c r="M35" s="1">
        <v>10848.1943744128</v>
      </c>
    </row>
    <row r="36" spans="1:13" x14ac:dyDescent="0.25">
      <c r="A36" s="1">
        <v>278</v>
      </c>
      <c r="B36" s="1" t="s">
        <v>317</v>
      </c>
      <c r="C36" s="1"/>
      <c r="D36" s="1">
        <v>1</v>
      </c>
      <c r="E36" s="1"/>
      <c r="F36" s="1"/>
      <c r="G36" s="1"/>
      <c r="H36" s="1"/>
      <c r="I36" s="1" t="s">
        <v>0</v>
      </c>
      <c r="J36" s="1" t="s">
        <v>9</v>
      </c>
      <c r="K36" s="1" t="s">
        <v>310</v>
      </c>
      <c r="L36" s="1" t="s">
        <v>51</v>
      </c>
      <c r="M36" s="1">
        <v>0</v>
      </c>
    </row>
    <row r="37" spans="1:13" x14ac:dyDescent="0.25">
      <c r="A37" s="1">
        <v>279</v>
      </c>
      <c r="B37" s="1" t="s">
        <v>318</v>
      </c>
      <c r="C37" s="1"/>
      <c r="D37" s="1">
        <v>1</v>
      </c>
      <c r="E37" s="1"/>
      <c r="F37" s="1"/>
      <c r="G37" s="1"/>
      <c r="H37" s="1"/>
      <c r="I37" s="1" t="s">
        <v>0</v>
      </c>
      <c r="J37" s="1" t="s">
        <v>10</v>
      </c>
      <c r="K37" s="1" t="s">
        <v>310</v>
      </c>
      <c r="L37" s="1" t="s">
        <v>51</v>
      </c>
      <c r="M37" s="1">
        <v>0</v>
      </c>
    </row>
    <row r="38" spans="1:13" x14ac:dyDescent="0.25">
      <c r="A38" s="1">
        <v>280</v>
      </c>
      <c r="B38" s="1" t="s">
        <v>319</v>
      </c>
      <c r="C38" s="1"/>
      <c r="D38" s="1">
        <v>1</v>
      </c>
      <c r="E38" s="1"/>
      <c r="F38" s="1"/>
      <c r="G38" s="1"/>
      <c r="H38" s="1"/>
      <c r="I38" s="1" t="s">
        <v>0</v>
      </c>
      <c r="J38" s="1" t="s">
        <v>11</v>
      </c>
      <c r="K38" s="1" t="s">
        <v>310</v>
      </c>
      <c r="L38" s="1" t="s">
        <v>51</v>
      </c>
      <c r="M38" s="1">
        <v>0</v>
      </c>
    </row>
    <row r="39" spans="1:13" x14ac:dyDescent="0.25">
      <c r="A39" s="1">
        <v>281</v>
      </c>
      <c r="B39" s="1" t="s">
        <v>320</v>
      </c>
      <c r="C39" s="1"/>
      <c r="D39" s="1">
        <v>1</v>
      </c>
      <c r="E39" s="1"/>
      <c r="F39" s="1"/>
      <c r="G39" s="1"/>
      <c r="H39" s="1"/>
      <c r="I39" s="1" t="s">
        <v>0</v>
      </c>
      <c r="J39" s="1" t="s">
        <v>12</v>
      </c>
      <c r="K39" s="1" t="s">
        <v>310</v>
      </c>
      <c r="L39" s="1" t="s">
        <v>51</v>
      </c>
      <c r="M39" s="1">
        <v>0</v>
      </c>
    </row>
    <row r="40" spans="1:13" x14ac:dyDescent="0.25">
      <c r="A40" s="1">
        <v>282</v>
      </c>
      <c r="B40" s="1" t="s">
        <v>321</v>
      </c>
      <c r="C40" s="1"/>
      <c r="D40" s="1">
        <v>1</v>
      </c>
      <c r="E40" s="1"/>
      <c r="F40" s="1"/>
      <c r="G40" s="1"/>
      <c r="H40" s="1"/>
      <c r="I40" s="1" t="s">
        <v>0</v>
      </c>
      <c r="J40" s="1" t="s">
        <v>13</v>
      </c>
      <c r="K40" s="1" t="s">
        <v>310</v>
      </c>
      <c r="L40" s="1" t="s">
        <v>51</v>
      </c>
      <c r="M40" s="1">
        <v>0</v>
      </c>
    </row>
    <row r="41" spans="1:13" x14ac:dyDescent="0.25">
      <c r="A41" s="1">
        <v>283</v>
      </c>
      <c r="B41" s="1" t="s">
        <v>322</v>
      </c>
      <c r="C41" s="1"/>
      <c r="D41" s="1">
        <v>1</v>
      </c>
      <c r="E41" s="1"/>
      <c r="F41" s="1"/>
      <c r="G41" s="1"/>
      <c r="H41" s="1"/>
      <c r="I41" s="1" t="s">
        <v>0</v>
      </c>
      <c r="J41" s="1" t="s">
        <v>14</v>
      </c>
      <c r="K41" s="1" t="s">
        <v>310</v>
      </c>
      <c r="L41" s="1" t="s">
        <v>51</v>
      </c>
      <c r="M41" s="1">
        <v>4710.1570973976304</v>
      </c>
    </row>
    <row r="42" spans="1:13" x14ac:dyDescent="0.25">
      <c r="A42" s="1">
        <v>284</v>
      </c>
      <c r="B42" s="1" t="s">
        <v>323</v>
      </c>
      <c r="C42" s="1"/>
      <c r="D42" s="1">
        <v>1</v>
      </c>
      <c r="E42" s="1"/>
      <c r="F42" s="1"/>
      <c r="G42" s="1"/>
      <c r="H42" s="1"/>
      <c r="I42" s="1" t="s">
        <v>0</v>
      </c>
      <c r="J42" s="1" t="s">
        <v>15</v>
      </c>
      <c r="K42" s="1" t="s">
        <v>310</v>
      </c>
      <c r="L42" s="1" t="s">
        <v>51</v>
      </c>
      <c r="M42" s="1">
        <v>0</v>
      </c>
    </row>
    <row r="43" spans="1:13" x14ac:dyDescent="0.25">
      <c r="A43" s="1">
        <v>285</v>
      </c>
      <c r="B43" s="1" t="s">
        <v>324</v>
      </c>
      <c r="C43" s="1"/>
      <c r="D43" s="1">
        <v>1</v>
      </c>
      <c r="E43" s="1"/>
      <c r="F43" s="1"/>
      <c r="G43" s="1"/>
      <c r="H43" s="1"/>
      <c r="I43" s="1" t="s">
        <v>0</v>
      </c>
      <c r="J43" s="1" t="s">
        <v>16</v>
      </c>
      <c r="K43" s="1" t="s">
        <v>310</v>
      </c>
      <c r="L43" s="1" t="s">
        <v>51</v>
      </c>
      <c r="M43" s="1">
        <v>0</v>
      </c>
    </row>
    <row r="44" spans="1:13" x14ac:dyDescent="0.25">
      <c r="A44" s="1">
        <v>286</v>
      </c>
      <c r="B44" s="1" t="s">
        <v>325</v>
      </c>
      <c r="C44" s="1"/>
      <c r="D44" s="1">
        <v>1</v>
      </c>
      <c r="E44" s="1"/>
      <c r="F44" s="1"/>
      <c r="G44" s="1"/>
      <c r="H44" s="1"/>
      <c r="I44" s="1" t="s">
        <v>49</v>
      </c>
      <c r="J44" s="1" t="s">
        <v>1</v>
      </c>
      <c r="K44" s="1" t="s">
        <v>310</v>
      </c>
      <c r="L44" s="1" t="s">
        <v>51</v>
      </c>
      <c r="M44" s="1">
        <v>0</v>
      </c>
    </row>
    <row r="45" spans="1:13" x14ac:dyDescent="0.25">
      <c r="A45" s="1">
        <v>287</v>
      </c>
      <c r="B45" s="1" t="s">
        <v>326</v>
      </c>
      <c r="C45" s="1"/>
      <c r="D45" s="1">
        <v>1</v>
      </c>
      <c r="E45" s="1"/>
      <c r="F45" s="1"/>
      <c r="G45" s="1"/>
      <c r="H45" s="1"/>
      <c r="I45" s="1" t="s">
        <v>49</v>
      </c>
      <c r="J45" s="1" t="s">
        <v>3</v>
      </c>
      <c r="K45" s="1" t="s">
        <v>310</v>
      </c>
      <c r="L45" s="1" t="s">
        <v>51</v>
      </c>
      <c r="M45" s="1">
        <v>0</v>
      </c>
    </row>
    <row r="46" spans="1:13" x14ac:dyDescent="0.25">
      <c r="A46" s="1">
        <v>288</v>
      </c>
      <c r="B46" s="1" t="s">
        <v>327</v>
      </c>
      <c r="C46" s="1"/>
      <c r="D46" s="1">
        <v>1</v>
      </c>
      <c r="E46" s="1"/>
      <c r="F46" s="1"/>
      <c r="G46" s="1"/>
      <c r="H46" s="1"/>
      <c r="I46" s="1" t="s">
        <v>49</v>
      </c>
      <c r="J46" s="1" t="s">
        <v>4</v>
      </c>
      <c r="K46" s="1" t="s">
        <v>310</v>
      </c>
      <c r="L46" s="1" t="s">
        <v>51</v>
      </c>
      <c r="M46" s="1">
        <v>0</v>
      </c>
    </row>
    <row r="47" spans="1:13" x14ac:dyDescent="0.25">
      <c r="A47" s="1">
        <v>289</v>
      </c>
      <c r="B47" s="1" t="s">
        <v>328</v>
      </c>
      <c r="C47" s="1"/>
      <c r="D47" s="1">
        <v>1</v>
      </c>
      <c r="E47" s="1"/>
      <c r="F47" s="1"/>
      <c r="G47" s="1"/>
      <c r="H47" s="1"/>
      <c r="I47" s="1" t="s">
        <v>49</v>
      </c>
      <c r="J47" s="1" t="s">
        <v>5</v>
      </c>
      <c r="K47" s="1" t="s">
        <v>310</v>
      </c>
      <c r="L47" s="1" t="s">
        <v>51</v>
      </c>
      <c r="M47" s="1">
        <v>12.377917439999999</v>
      </c>
    </row>
    <row r="48" spans="1:13" x14ac:dyDescent="0.25">
      <c r="A48" s="1">
        <v>290</v>
      </c>
      <c r="B48" s="1" t="s">
        <v>329</v>
      </c>
      <c r="C48" s="1"/>
      <c r="D48" s="1">
        <v>1</v>
      </c>
      <c r="E48" s="1"/>
      <c r="F48" s="1"/>
      <c r="G48" s="1"/>
      <c r="H48" s="1"/>
      <c r="I48" s="1" t="s">
        <v>49</v>
      </c>
      <c r="J48" s="1" t="s">
        <v>6</v>
      </c>
      <c r="K48" s="1" t="s">
        <v>310</v>
      </c>
      <c r="L48" s="1" t="s">
        <v>51</v>
      </c>
      <c r="M48" s="1">
        <v>24.373681919999999</v>
      </c>
    </row>
    <row r="49" spans="1:13" x14ac:dyDescent="0.25">
      <c r="A49" s="1">
        <v>291</v>
      </c>
      <c r="B49" s="1" t="s">
        <v>330</v>
      </c>
      <c r="C49" s="1"/>
      <c r="D49" s="1">
        <v>1</v>
      </c>
      <c r="E49" s="1"/>
      <c r="F49" s="1"/>
      <c r="G49" s="1"/>
      <c r="H49" s="1"/>
      <c r="I49" s="1" t="s">
        <v>49</v>
      </c>
      <c r="J49" s="1" t="s">
        <v>7</v>
      </c>
      <c r="K49" s="1" t="s">
        <v>310</v>
      </c>
      <c r="L49" s="1" t="s">
        <v>51</v>
      </c>
      <c r="M49" s="1">
        <v>39.734876159999999</v>
      </c>
    </row>
    <row r="50" spans="1:13" x14ac:dyDescent="0.25">
      <c r="A50" s="1">
        <v>292</v>
      </c>
      <c r="B50" s="1" t="s">
        <v>331</v>
      </c>
      <c r="C50" s="1"/>
      <c r="D50" s="1">
        <v>1</v>
      </c>
      <c r="E50" s="1"/>
      <c r="F50" s="1"/>
      <c r="G50" s="1"/>
      <c r="H50" s="1"/>
      <c r="I50" s="1" t="s">
        <v>49</v>
      </c>
      <c r="J50" s="1" t="s">
        <v>8</v>
      </c>
      <c r="K50" s="1" t="s">
        <v>310</v>
      </c>
      <c r="L50" s="1" t="s">
        <v>51</v>
      </c>
      <c r="M50" s="1">
        <v>27.877356155658202</v>
      </c>
    </row>
    <row r="51" spans="1:13" x14ac:dyDescent="0.25">
      <c r="A51" s="1">
        <v>293</v>
      </c>
      <c r="B51" s="1" t="s">
        <v>332</v>
      </c>
      <c r="C51" s="1"/>
      <c r="D51" s="1">
        <v>1</v>
      </c>
      <c r="E51" s="1"/>
      <c r="F51" s="1"/>
      <c r="G51" s="1"/>
      <c r="H51" s="1"/>
      <c r="I51" s="1" t="s">
        <v>49</v>
      </c>
      <c r="J51" s="1" t="s">
        <v>9</v>
      </c>
      <c r="K51" s="1" t="s">
        <v>310</v>
      </c>
      <c r="L51" s="1" t="s">
        <v>51</v>
      </c>
      <c r="M51" s="1">
        <v>0</v>
      </c>
    </row>
    <row r="52" spans="1:13" x14ac:dyDescent="0.25">
      <c r="A52" s="1">
        <v>294</v>
      </c>
      <c r="B52" s="1" t="s">
        <v>333</v>
      </c>
      <c r="C52" s="1"/>
      <c r="D52" s="1">
        <v>1</v>
      </c>
      <c r="E52" s="1"/>
      <c r="F52" s="1"/>
      <c r="G52" s="1"/>
      <c r="H52" s="1"/>
      <c r="I52" s="1" t="s">
        <v>49</v>
      </c>
      <c r="J52" s="1" t="s">
        <v>10</v>
      </c>
      <c r="K52" s="1" t="s">
        <v>310</v>
      </c>
      <c r="L52" s="1" t="s">
        <v>51</v>
      </c>
      <c r="M52" s="1">
        <v>0</v>
      </c>
    </row>
    <row r="53" spans="1:13" x14ac:dyDescent="0.25">
      <c r="A53" s="1">
        <v>295</v>
      </c>
      <c r="B53" s="1" t="s">
        <v>334</v>
      </c>
      <c r="C53" s="1"/>
      <c r="D53" s="1">
        <v>1</v>
      </c>
      <c r="E53" s="1"/>
      <c r="F53" s="1"/>
      <c r="G53" s="1"/>
      <c r="H53" s="1"/>
      <c r="I53" s="1" t="s">
        <v>49</v>
      </c>
      <c r="J53" s="1" t="s">
        <v>11</v>
      </c>
      <c r="K53" s="1" t="s">
        <v>310</v>
      </c>
      <c r="L53" s="1" t="s">
        <v>51</v>
      </c>
      <c r="M53" s="1">
        <v>0</v>
      </c>
    </row>
    <row r="54" spans="1:13" x14ac:dyDescent="0.25">
      <c r="A54" s="1">
        <v>296</v>
      </c>
      <c r="B54" s="1" t="s">
        <v>335</v>
      </c>
      <c r="C54" s="1"/>
      <c r="D54" s="1">
        <v>1</v>
      </c>
      <c r="E54" s="1"/>
      <c r="F54" s="1"/>
      <c r="G54" s="1"/>
      <c r="H54" s="1"/>
      <c r="I54" s="1" t="s">
        <v>49</v>
      </c>
      <c r="J54" s="1" t="s">
        <v>12</v>
      </c>
      <c r="K54" s="1" t="s">
        <v>310</v>
      </c>
      <c r="L54" s="1" t="s">
        <v>51</v>
      </c>
      <c r="M54" s="1">
        <v>0</v>
      </c>
    </row>
    <row r="55" spans="1:13" x14ac:dyDescent="0.25">
      <c r="A55" s="1">
        <v>297</v>
      </c>
      <c r="B55" s="1" t="s">
        <v>336</v>
      </c>
      <c r="C55" s="1"/>
      <c r="D55" s="1">
        <v>1</v>
      </c>
      <c r="E55" s="1"/>
      <c r="F55" s="1"/>
      <c r="G55" s="1"/>
      <c r="H55" s="1"/>
      <c r="I55" s="1" t="s">
        <v>49</v>
      </c>
      <c r="J55" s="1" t="s">
        <v>13</v>
      </c>
      <c r="K55" s="1" t="s">
        <v>310</v>
      </c>
      <c r="L55" s="1" t="s">
        <v>51</v>
      </c>
      <c r="M55" s="1">
        <v>0</v>
      </c>
    </row>
    <row r="56" spans="1:13" x14ac:dyDescent="0.25">
      <c r="A56" s="1">
        <v>298</v>
      </c>
      <c r="B56" s="1" t="s">
        <v>337</v>
      </c>
      <c r="C56" s="1"/>
      <c r="D56" s="1">
        <v>1</v>
      </c>
      <c r="E56" s="1"/>
      <c r="F56" s="1"/>
      <c r="G56" s="1"/>
      <c r="H56" s="1"/>
      <c r="I56" s="1" t="s">
        <v>49</v>
      </c>
      <c r="J56" s="1" t="s">
        <v>14</v>
      </c>
      <c r="K56" s="1" t="s">
        <v>310</v>
      </c>
      <c r="L56" s="1" t="s">
        <v>51</v>
      </c>
      <c r="M56" s="1">
        <v>12.104016799603301</v>
      </c>
    </row>
    <row r="57" spans="1:13" x14ac:dyDescent="0.25">
      <c r="A57" s="1">
        <v>299</v>
      </c>
      <c r="B57" s="1" t="s">
        <v>338</v>
      </c>
      <c r="C57" s="1"/>
      <c r="D57" s="1">
        <v>1</v>
      </c>
      <c r="E57" s="1"/>
      <c r="F57" s="1"/>
      <c r="G57" s="1"/>
      <c r="H57" s="1"/>
      <c r="I57" s="1" t="s">
        <v>49</v>
      </c>
      <c r="J57" s="1" t="s">
        <v>15</v>
      </c>
      <c r="K57" s="1" t="s">
        <v>310</v>
      </c>
      <c r="L57" s="1" t="s">
        <v>51</v>
      </c>
      <c r="M57" s="1">
        <v>0</v>
      </c>
    </row>
    <row r="58" spans="1:13" x14ac:dyDescent="0.25">
      <c r="A58" s="1">
        <v>300</v>
      </c>
      <c r="B58" s="1" t="s">
        <v>339</v>
      </c>
      <c r="C58" s="1"/>
      <c r="D58" s="1">
        <v>1</v>
      </c>
      <c r="E58" s="1"/>
      <c r="F58" s="1"/>
      <c r="G58" s="1"/>
      <c r="H58" s="1"/>
      <c r="I58" s="1" t="s">
        <v>49</v>
      </c>
      <c r="J58" s="1" t="s">
        <v>16</v>
      </c>
      <c r="K58" s="1" t="s">
        <v>310</v>
      </c>
      <c r="L58" s="1" t="s">
        <v>51</v>
      </c>
      <c r="M58" s="1">
        <v>0</v>
      </c>
    </row>
    <row r="59" spans="1:13" x14ac:dyDescent="0.25">
      <c r="A59" s="1">
        <v>301</v>
      </c>
      <c r="B59" s="1" t="s">
        <v>341</v>
      </c>
      <c r="C59" s="1"/>
      <c r="D59" s="1">
        <v>1</v>
      </c>
      <c r="E59" s="1"/>
      <c r="F59" s="1"/>
      <c r="G59" s="1"/>
      <c r="H59" s="1"/>
      <c r="I59" s="1" t="s">
        <v>0</v>
      </c>
      <c r="J59" s="1" t="s">
        <v>1</v>
      </c>
      <c r="K59" s="1" t="s">
        <v>342</v>
      </c>
      <c r="L59" s="1" t="s">
        <v>51</v>
      </c>
      <c r="M59" s="1">
        <v>0</v>
      </c>
    </row>
    <row r="60" spans="1:13" x14ac:dyDescent="0.25">
      <c r="A60" s="1">
        <v>302</v>
      </c>
      <c r="B60" s="1" t="s">
        <v>343</v>
      </c>
      <c r="C60" s="1"/>
      <c r="D60" s="1">
        <v>1</v>
      </c>
      <c r="E60" s="1"/>
      <c r="F60" s="1"/>
      <c r="G60" s="1"/>
      <c r="H60" s="1"/>
      <c r="I60" s="1" t="s">
        <v>0</v>
      </c>
      <c r="J60" s="1" t="s">
        <v>3</v>
      </c>
      <c r="K60" s="1" t="s">
        <v>342</v>
      </c>
      <c r="L60" s="1" t="s">
        <v>51</v>
      </c>
      <c r="M60" s="1">
        <v>0</v>
      </c>
    </row>
    <row r="61" spans="1:13" x14ac:dyDescent="0.25">
      <c r="A61" s="1">
        <v>303</v>
      </c>
      <c r="B61" s="1" t="s">
        <v>344</v>
      </c>
      <c r="C61" s="1"/>
      <c r="D61" s="1">
        <v>1</v>
      </c>
      <c r="E61" s="1"/>
      <c r="F61" s="1"/>
      <c r="G61" s="1"/>
      <c r="H61" s="1"/>
      <c r="I61" s="1" t="s">
        <v>0</v>
      </c>
      <c r="J61" s="1" t="s">
        <v>4</v>
      </c>
      <c r="K61" s="1" t="s">
        <v>342</v>
      </c>
      <c r="L61" s="1" t="s">
        <v>51</v>
      </c>
      <c r="M61" s="1">
        <v>0</v>
      </c>
    </row>
    <row r="62" spans="1:13" x14ac:dyDescent="0.25">
      <c r="A62" s="1">
        <v>304</v>
      </c>
      <c r="B62" s="1" t="s">
        <v>345</v>
      </c>
      <c r="C62" s="1"/>
      <c r="D62" s="1">
        <v>1</v>
      </c>
      <c r="E62" s="1"/>
      <c r="F62" s="1"/>
      <c r="G62" s="1"/>
      <c r="H62" s="1"/>
      <c r="I62" s="1" t="s">
        <v>0</v>
      </c>
      <c r="J62" s="1" t="s">
        <v>5</v>
      </c>
      <c r="K62" s="1" t="s">
        <v>342</v>
      </c>
      <c r="L62" s="1" t="s">
        <v>51</v>
      </c>
      <c r="M62" s="1">
        <v>157188.92178088601</v>
      </c>
    </row>
    <row r="63" spans="1:13" x14ac:dyDescent="0.25">
      <c r="A63" s="1">
        <v>305</v>
      </c>
      <c r="B63" s="1" t="s">
        <v>346</v>
      </c>
      <c r="C63" s="1"/>
      <c r="D63" s="1">
        <v>1</v>
      </c>
      <c r="E63" s="1"/>
      <c r="F63" s="1"/>
      <c r="G63" s="1"/>
      <c r="H63" s="1"/>
      <c r="I63" s="1" t="s">
        <v>0</v>
      </c>
      <c r="J63" s="1" t="s">
        <v>6</v>
      </c>
      <c r="K63" s="1" t="s">
        <v>342</v>
      </c>
      <c r="L63" s="1" t="s">
        <v>51</v>
      </c>
      <c r="M63" s="1">
        <v>1521729.3861547001</v>
      </c>
    </row>
    <row r="64" spans="1:13" x14ac:dyDescent="0.25">
      <c r="A64" s="1">
        <v>306</v>
      </c>
      <c r="B64" s="1" t="s">
        <v>347</v>
      </c>
      <c r="C64" s="1"/>
      <c r="D64" s="1">
        <v>1</v>
      </c>
      <c r="E64" s="1"/>
      <c r="F64" s="1"/>
      <c r="G64" s="1"/>
      <c r="H64" s="1"/>
      <c r="I64" s="1" t="s">
        <v>0</v>
      </c>
      <c r="J64" s="1" t="s">
        <v>7</v>
      </c>
      <c r="K64" s="1" t="s">
        <v>342</v>
      </c>
      <c r="L64" s="1" t="s">
        <v>51</v>
      </c>
      <c r="M64" s="1">
        <v>463793.24851820897</v>
      </c>
    </row>
    <row r="65" spans="1:13" x14ac:dyDescent="0.25">
      <c r="A65" s="1">
        <v>307</v>
      </c>
      <c r="B65" s="1" t="s">
        <v>348</v>
      </c>
      <c r="C65" s="1"/>
      <c r="D65" s="1">
        <v>1</v>
      </c>
      <c r="E65" s="1"/>
      <c r="F65" s="1"/>
      <c r="G65" s="1"/>
      <c r="H65" s="1"/>
      <c r="I65" s="1" t="s">
        <v>0</v>
      </c>
      <c r="J65" s="1" t="s">
        <v>8</v>
      </c>
      <c r="K65" s="1" t="s">
        <v>342</v>
      </c>
      <c r="L65" s="1" t="s">
        <v>51</v>
      </c>
      <c r="M65" s="1">
        <v>829509.03861107701</v>
      </c>
    </row>
    <row r="66" spans="1:13" x14ac:dyDescent="0.25">
      <c r="A66" s="1">
        <v>308</v>
      </c>
      <c r="B66" s="1" t="s">
        <v>349</v>
      </c>
      <c r="C66" s="1"/>
      <c r="D66" s="1">
        <v>1</v>
      </c>
      <c r="E66" s="1"/>
      <c r="F66" s="1"/>
      <c r="G66" s="1"/>
      <c r="H66" s="1"/>
      <c r="I66" s="1" t="s">
        <v>0</v>
      </c>
      <c r="J66" s="1" t="s">
        <v>9</v>
      </c>
      <c r="K66" s="1" t="s">
        <v>342</v>
      </c>
      <c r="L66" s="1" t="s">
        <v>51</v>
      </c>
      <c r="M66" s="1">
        <v>468679.07848245499</v>
      </c>
    </row>
    <row r="67" spans="1:13" x14ac:dyDescent="0.25">
      <c r="A67" s="1">
        <v>309</v>
      </c>
      <c r="B67" s="1" t="s">
        <v>350</v>
      </c>
      <c r="C67" s="1"/>
      <c r="D67" s="1">
        <v>1</v>
      </c>
      <c r="E67" s="1"/>
      <c r="F67" s="1"/>
      <c r="G67" s="1"/>
      <c r="H67" s="1"/>
      <c r="I67" s="1" t="s">
        <v>0</v>
      </c>
      <c r="J67" s="1" t="s">
        <v>10</v>
      </c>
      <c r="K67" s="1" t="s">
        <v>342</v>
      </c>
      <c r="L67" s="1" t="s">
        <v>51</v>
      </c>
      <c r="M67" s="1">
        <v>526904.62450699497</v>
      </c>
    </row>
    <row r="68" spans="1:13" x14ac:dyDescent="0.25">
      <c r="A68" s="1">
        <v>310</v>
      </c>
      <c r="B68" s="1" t="s">
        <v>351</v>
      </c>
      <c r="C68" s="1"/>
      <c r="D68" s="1">
        <v>1</v>
      </c>
      <c r="E68" s="1"/>
      <c r="F68" s="1"/>
      <c r="G68" s="1"/>
      <c r="H68" s="1"/>
      <c r="I68" s="1" t="s">
        <v>0</v>
      </c>
      <c r="J68" s="1" t="s">
        <v>11</v>
      </c>
      <c r="K68" s="1" t="s">
        <v>342</v>
      </c>
      <c r="L68" s="1" t="s">
        <v>51</v>
      </c>
      <c r="M68" s="1">
        <v>2510091.6263412102</v>
      </c>
    </row>
    <row r="69" spans="1:13" x14ac:dyDescent="0.25">
      <c r="A69" s="1">
        <v>311</v>
      </c>
      <c r="B69" s="1" t="s">
        <v>352</v>
      </c>
      <c r="C69" s="1"/>
      <c r="D69" s="1">
        <v>1</v>
      </c>
      <c r="E69" s="1"/>
      <c r="F69" s="1"/>
      <c r="G69" s="1"/>
      <c r="H69" s="1"/>
      <c r="I69" s="1" t="s">
        <v>0</v>
      </c>
      <c r="J69" s="1" t="s">
        <v>12</v>
      </c>
      <c r="K69" s="1" t="s">
        <v>342</v>
      </c>
      <c r="L69" s="1" t="s">
        <v>51</v>
      </c>
      <c r="M69" s="1">
        <v>646442.29499615799</v>
      </c>
    </row>
    <row r="70" spans="1:13" x14ac:dyDescent="0.25">
      <c r="A70" s="1">
        <v>312</v>
      </c>
      <c r="B70" s="1" t="s">
        <v>353</v>
      </c>
      <c r="C70" s="1"/>
      <c r="D70" s="1">
        <v>1</v>
      </c>
      <c r="E70" s="1"/>
      <c r="F70" s="1"/>
      <c r="G70" s="1"/>
      <c r="H70" s="1"/>
      <c r="I70" s="1" t="s">
        <v>0</v>
      </c>
      <c r="J70" s="1" t="s">
        <v>13</v>
      </c>
      <c r="K70" s="1" t="s">
        <v>342</v>
      </c>
      <c r="L70" s="1" t="s">
        <v>51</v>
      </c>
      <c r="M70" s="1">
        <v>261338.68090139001</v>
      </c>
    </row>
    <row r="71" spans="1:13" x14ac:dyDescent="0.25">
      <c r="A71" s="1">
        <v>313</v>
      </c>
      <c r="B71" s="1" t="s">
        <v>354</v>
      </c>
      <c r="C71" s="1"/>
      <c r="D71" s="1">
        <v>1</v>
      </c>
      <c r="E71" s="1"/>
      <c r="F71" s="1"/>
      <c r="G71" s="1"/>
      <c r="H71" s="1"/>
      <c r="I71" s="1" t="s">
        <v>0</v>
      </c>
      <c r="J71" s="1" t="s">
        <v>14</v>
      </c>
      <c r="K71" s="1" t="s">
        <v>342</v>
      </c>
      <c r="L71" s="1" t="s">
        <v>51</v>
      </c>
      <c r="M71" s="1">
        <v>467417.892892776</v>
      </c>
    </row>
    <row r="72" spans="1:13" x14ac:dyDescent="0.25">
      <c r="A72" s="1">
        <v>314</v>
      </c>
      <c r="B72" s="1" t="s">
        <v>355</v>
      </c>
      <c r="C72" s="1"/>
      <c r="D72" s="1">
        <v>1</v>
      </c>
      <c r="E72" s="1"/>
      <c r="F72" s="1"/>
      <c r="G72" s="1"/>
      <c r="H72" s="1"/>
      <c r="I72" s="1" t="s">
        <v>0</v>
      </c>
      <c r="J72" s="1" t="s">
        <v>15</v>
      </c>
      <c r="K72" s="1" t="s">
        <v>342</v>
      </c>
      <c r="L72" s="1" t="s">
        <v>51</v>
      </c>
      <c r="M72" s="1">
        <v>606588.48476063402</v>
      </c>
    </row>
    <row r="73" spans="1:13" x14ac:dyDescent="0.25">
      <c r="A73" s="1">
        <v>315</v>
      </c>
      <c r="B73" s="1" t="s">
        <v>356</v>
      </c>
      <c r="C73" s="1"/>
      <c r="D73" s="1">
        <v>1</v>
      </c>
      <c r="E73" s="1"/>
      <c r="F73" s="1"/>
      <c r="G73" s="1"/>
      <c r="H73" s="1"/>
      <c r="I73" s="1" t="s">
        <v>0</v>
      </c>
      <c r="J73" s="1" t="s">
        <v>16</v>
      </c>
      <c r="K73" s="1" t="s">
        <v>342</v>
      </c>
      <c r="L73" s="1" t="s">
        <v>51</v>
      </c>
      <c r="M73" s="1">
        <v>427222.46995646699</v>
      </c>
    </row>
    <row r="74" spans="1:13" x14ac:dyDescent="0.25">
      <c r="A74" s="1">
        <v>316</v>
      </c>
      <c r="B74" s="1" t="s">
        <v>357</v>
      </c>
      <c r="C74" s="1"/>
      <c r="D74" s="1">
        <v>1</v>
      </c>
      <c r="E74" s="1"/>
      <c r="F74" s="1"/>
      <c r="G74" s="1"/>
      <c r="H74" s="1"/>
      <c r="I74" s="1" t="s">
        <v>49</v>
      </c>
      <c r="J74" s="1" t="s">
        <v>1</v>
      </c>
      <c r="K74" s="1" t="s">
        <v>342</v>
      </c>
      <c r="L74" s="1" t="s">
        <v>51</v>
      </c>
      <c r="M74" s="1">
        <v>0</v>
      </c>
    </row>
    <row r="75" spans="1:13" x14ac:dyDescent="0.25">
      <c r="A75" s="1">
        <v>317</v>
      </c>
      <c r="B75" s="1" t="s">
        <v>358</v>
      </c>
      <c r="C75" s="1"/>
      <c r="D75" s="1">
        <v>1</v>
      </c>
      <c r="E75" s="1"/>
      <c r="F75" s="1"/>
      <c r="G75" s="1"/>
      <c r="H75" s="1"/>
      <c r="I75" s="1" t="s">
        <v>49</v>
      </c>
      <c r="J75" s="1" t="s">
        <v>3</v>
      </c>
      <c r="K75" s="1" t="s">
        <v>342</v>
      </c>
      <c r="L75" s="1" t="s">
        <v>51</v>
      </c>
      <c r="M75" s="1">
        <v>0</v>
      </c>
    </row>
    <row r="76" spans="1:13" x14ac:dyDescent="0.25">
      <c r="A76" s="1">
        <v>318</v>
      </c>
      <c r="B76" s="1" t="s">
        <v>359</v>
      </c>
      <c r="C76" s="1"/>
      <c r="D76" s="1">
        <v>1</v>
      </c>
      <c r="E76" s="1"/>
      <c r="F76" s="1"/>
      <c r="G76" s="1"/>
      <c r="H76" s="1"/>
      <c r="I76" s="1" t="s">
        <v>49</v>
      </c>
      <c r="J76" s="1" t="s">
        <v>4</v>
      </c>
      <c r="K76" s="1" t="s">
        <v>342</v>
      </c>
      <c r="L76" s="1" t="s">
        <v>51</v>
      </c>
      <c r="M76" s="1">
        <v>0</v>
      </c>
    </row>
    <row r="77" spans="1:13" x14ac:dyDescent="0.25">
      <c r="A77" s="1">
        <v>319</v>
      </c>
      <c r="B77" s="1" t="s">
        <v>360</v>
      </c>
      <c r="C77" s="1"/>
      <c r="D77" s="1">
        <v>1</v>
      </c>
      <c r="E77" s="1"/>
      <c r="F77" s="1"/>
      <c r="G77" s="1"/>
      <c r="H77" s="1"/>
      <c r="I77" s="1" t="s">
        <v>49</v>
      </c>
      <c r="J77" s="1" t="s">
        <v>5</v>
      </c>
      <c r="K77" s="1" t="s">
        <v>342</v>
      </c>
      <c r="L77" s="1" t="s">
        <v>51</v>
      </c>
      <c r="M77" s="1">
        <v>405.16263523999902</v>
      </c>
    </row>
    <row r="78" spans="1:13" x14ac:dyDescent="0.25">
      <c r="A78" s="1">
        <v>320</v>
      </c>
      <c r="B78" s="1" t="s">
        <v>361</v>
      </c>
      <c r="C78" s="1"/>
      <c r="D78" s="1">
        <v>1</v>
      </c>
      <c r="E78" s="1"/>
      <c r="F78" s="1"/>
      <c r="G78" s="1"/>
      <c r="H78" s="1"/>
      <c r="I78" s="1" t="s">
        <v>49</v>
      </c>
      <c r="J78" s="1" t="s">
        <v>6</v>
      </c>
      <c r="K78" s="1" t="s">
        <v>342</v>
      </c>
      <c r="L78" s="1" t="s">
        <v>51</v>
      </c>
      <c r="M78" s="1">
        <v>3888.7367936167998</v>
      </c>
    </row>
    <row r="79" spans="1:13" x14ac:dyDescent="0.25">
      <c r="A79" s="1">
        <v>321</v>
      </c>
      <c r="B79" s="1" t="s">
        <v>362</v>
      </c>
      <c r="C79" s="1"/>
      <c r="D79" s="1">
        <v>1</v>
      </c>
      <c r="E79" s="1"/>
      <c r="F79" s="1"/>
      <c r="G79" s="1"/>
      <c r="H79" s="1"/>
      <c r="I79" s="1" t="s">
        <v>49</v>
      </c>
      <c r="J79" s="1" t="s">
        <v>7</v>
      </c>
      <c r="K79" s="1" t="s">
        <v>342</v>
      </c>
      <c r="L79" s="1" t="s">
        <v>51</v>
      </c>
      <c r="M79" s="1">
        <v>1186.6508036676701</v>
      </c>
    </row>
    <row r="80" spans="1:13" x14ac:dyDescent="0.25">
      <c r="A80" s="1">
        <v>322</v>
      </c>
      <c r="B80" s="1" t="s">
        <v>363</v>
      </c>
      <c r="C80" s="1"/>
      <c r="D80" s="1">
        <v>1</v>
      </c>
      <c r="E80" s="1"/>
      <c r="F80" s="1"/>
      <c r="G80" s="1"/>
      <c r="H80" s="1"/>
      <c r="I80" s="1" t="s">
        <v>49</v>
      </c>
      <c r="J80" s="1" t="s">
        <v>8</v>
      </c>
      <c r="K80" s="1" t="s">
        <v>342</v>
      </c>
      <c r="L80" s="1" t="s">
        <v>51</v>
      </c>
      <c r="M80" s="1">
        <v>2057.68795815468</v>
      </c>
    </row>
    <row r="81" spans="1:13" x14ac:dyDescent="0.25">
      <c r="A81" s="1">
        <v>323</v>
      </c>
      <c r="B81" s="1" t="s">
        <v>364</v>
      </c>
      <c r="C81" s="1"/>
      <c r="D81" s="1">
        <v>1</v>
      </c>
      <c r="E81" s="1"/>
      <c r="F81" s="1"/>
      <c r="G81" s="1"/>
      <c r="H81" s="1"/>
      <c r="I81" s="1" t="s">
        <v>49</v>
      </c>
      <c r="J81" s="1" t="s">
        <v>9</v>
      </c>
      <c r="K81" s="1" t="s">
        <v>342</v>
      </c>
      <c r="L81" s="1" t="s">
        <v>51</v>
      </c>
      <c r="M81" s="1">
        <v>1154.97864187755</v>
      </c>
    </row>
    <row r="82" spans="1:13" x14ac:dyDescent="0.25">
      <c r="A82" s="1">
        <v>324</v>
      </c>
      <c r="B82" s="1" t="s">
        <v>365</v>
      </c>
      <c r="C82" s="1"/>
      <c r="D82" s="1">
        <v>1</v>
      </c>
      <c r="E82" s="1"/>
      <c r="F82" s="1"/>
      <c r="G82" s="1"/>
      <c r="H82" s="1"/>
      <c r="I82" s="1" t="s">
        <v>49</v>
      </c>
      <c r="J82" s="1" t="s">
        <v>10</v>
      </c>
      <c r="K82" s="1" t="s">
        <v>342</v>
      </c>
      <c r="L82" s="1" t="s">
        <v>51</v>
      </c>
      <c r="M82" s="1">
        <v>1328.67625169542</v>
      </c>
    </row>
    <row r="83" spans="1:13" x14ac:dyDescent="0.25">
      <c r="A83" s="1">
        <v>325</v>
      </c>
      <c r="B83" s="1" t="s">
        <v>366</v>
      </c>
      <c r="C83" s="1"/>
      <c r="D83" s="1">
        <v>1</v>
      </c>
      <c r="E83" s="1"/>
      <c r="F83" s="1"/>
      <c r="G83" s="1"/>
      <c r="H83" s="1"/>
      <c r="I83" s="1" t="s">
        <v>49</v>
      </c>
      <c r="J83" s="1" t="s">
        <v>11</v>
      </c>
      <c r="K83" s="1" t="s">
        <v>342</v>
      </c>
      <c r="L83" s="1" t="s">
        <v>51</v>
      </c>
      <c r="M83" s="1">
        <v>6304.2720131782698</v>
      </c>
    </row>
    <row r="84" spans="1:13" x14ac:dyDescent="0.25">
      <c r="A84" s="1">
        <v>326</v>
      </c>
      <c r="B84" s="1" t="s">
        <v>367</v>
      </c>
      <c r="C84" s="1"/>
      <c r="D84" s="1">
        <v>1</v>
      </c>
      <c r="E84" s="1"/>
      <c r="F84" s="1"/>
      <c r="G84" s="1"/>
      <c r="H84" s="1"/>
      <c r="I84" s="1" t="s">
        <v>49</v>
      </c>
      <c r="J84" s="1" t="s">
        <v>12</v>
      </c>
      <c r="K84" s="1" t="s">
        <v>342</v>
      </c>
      <c r="L84" s="1" t="s">
        <v>51</v>
      </c>
      <c r="M84" s="1">
        <v>1616.89562857021</v>
      </c>
    </row>
    <row r="85" spans="1:13" x14ac:dyDescent="0.25">
      <c r="A85" s="1">
        <v>327</v>
      </c>
      <c r="B85" s="1" t="s">
        <v>368</v>
      </c>
      <c r="C85" s="1"/>
      <c r="D85" s="1">
        <v>1</v>
      </c>
      <c r="E85" s="1"/>
      <c r="F85" s="1"/>
      <c r="G85" s="1"/>
      <c r="H85" s="1"/>
      <c r="I85" s="1" t="s">
        <v>49</v>
      </c>
      <c r="J85" s="1" t="s">
        <v>13</v>
      </c>
      <c r="K85" s="1" t="s">
        <v>342</v>
      </c>
      <c r="L85" s="1" t="s">
        <v>51</v>
      </c>
      <c r="M85" s="1">
        <v>641.44719428495705</v>
      </c>
    </row>
    <row r="86" spans="1:13" x14ac:dyDescent="0.25">
      <c r="A86" s="1">
        <v>328</v>
      </c>
      <c r="B86" s="1" t="s">
        <v>369</v>
      </c>
      <c r="C86" s="1"/>
      <c r="D86" s="1">
        <v>1</v>
      </c>
      <c r="E86" s="1"/>
      <c r="F86" s="1"/>
      <c r="G86" s="1"/>
      <c r="H86" s="1"/>
      <c r="I86" s="1" t="s">
        <v>49</v>
      </c>
      <c r="J86" s="1" t="s">
        <v>14</v>
      </c>
      <c r="K86" s="1" t="s">
        <v>342</v>
      </c>
      <c r="L86" s="1" t="s">
        <v>51</v>
      </c>
      <c r="M86" s="1">
        <v>1166.9210600982501</v>
      </c>
    </row>
    <row r="87" spans="1:13" x14ac:dyDescent="0.25">
      <c r="A87" s="1">
        <v>329</v>
      </c>
      <c r="B87" s="1" t="s">
        <v>370</v>
      </c>
      <c r="C87" s="1"/>
      <c r="D87" s="1">
        <v>1</v>
      </c>
      <c r="E87" s="1"/>
      <c r="F87" s="1"/>
      <c r="G87" s="1"/>
      <c r="H87" s="1"/>
      <c r="I87" s="1" t="s">
        <v>49</v>
      </c>
      <c r="J87" s="1" t="s">
        <v>15</v>
      </c>
      <c r="K87" s="1" t="s">
        <v>342</v>
      </c>
      <c r="L87" s="1" t="s">
        <v>51</v>
      </c>
      <c r="M87" s="1">
        <v>1493.98054705964</v>
      </c>
    </row>
    <row r="88" spans="1:13" x14ac:dyDescent="0.25">
      <c r="A88" s="1">
        <v>330</v>
      </c>
      <c r="B88" s="1" t="s">
        <v>371</v>
      </c>
      <c r="C88" s="1"/>
      <c r="D88" s="1">
        <v>1</v>
      </c>
      <c r="E88" s="1"/>
      <c r="F88" s="1"/>
      <c r="G88" s="1"/>
      <c r="H88" s="1"/>
      <c r="I88" s="1" t="s">
        <v>49</v>
      </c>
      <c r="J88" s="1" t="s">
        <v>16</v>
      </c>
      <c r="K88" s="1" t="s">
        <v>342</v>
      </c>
      <c r="L88" s="1" t="s">
        <v>51</v>
      </c>
      <c r="M88" s="1">
        <v>1048.7925195171499</v>
      </c>
    </row>
    <row r="89" spans="1:13" x14ac:dyDescent="0.25">
      <c r="A89" s="1">
        <v>331</v>
      </c>
      <c r="B89" s="1" t="s">
        <v>373</v>
      </c>
      <c r="C89" s="1"/>
      <c r="D89" s="1">
        <v>1</v>
      </c>
      <c r="E89" s="1"/>
      <c r="F89" s="1"/>
      <c r="G89" s="1"/>
      <c r="H89" s="1"/>
      <c r="I89" s="1" t="s">
        <v>0</v>
      </c>
      <c r="J89" s="1" t="s">
        <v>1</v>
      </c>
      <c r="K89" s="1" t="s">
        <v>374</v>
      </c>
      <c r="L89" s="1" t="s">
        <v>51</v>
      </c>
      <c r="M89" s="1">
        <v>0</v>
      </c>
    </row>
    <row r="90" spans="1:13" x14ac:dyDescent="0.25">
      <c r="A90" s="1">
        <v>332</v>
      </c>
      <c r="B90" s="1" t="s">
        <v>375</v>
      </c>
      <c r="C90" s="1"/>
      <c r="D90" s="1">
        <v>1</v>
      </c>
      <c r="E90" s="1"/>
      <c r="F90" s="1"/>
      <c r="G90" s="1"/>
      <c r="H90" s="1"/>
      <c r="I90" s="1" t="s">
        <v>0</v>
      </c>
      <c r="J90" s="1" t="s">
        <v>3</v>
      </c>
      <c r="K90" s="1" t="s">
        <v>374</v>
      </c>
      <c r="L90" s="1" t="s">
        <v>51</v>
      </c>
      <c r="M90" s="1">
        <v>0</v>
      </c>
    </row>
    <row r="91" spans="1:13" x14ac:dyDescent="0.25">
      <c r="A91" s="1">
        <v>333</v>
      </c>
      <c r="B91" s="1" t="s">
        <v>376</v>
      </c>
      <c r="C91" s="1"/>
      <c r="D91" s="1">
        <v>1</v>
      </c>
      <c r="E91" s="1"/>
      <c r="F91" s="1"/>
      <c r="G91" s="1"/>
      <c r="H91" s="1"/>
      <c r="I91" s="1" t="s">
        <v>0</v>
      </c>
      <c r="J91" s="1" t="s">
        <v>4</v>
      </c>
      <c r="K91" s="1" t="s">
        <v>374</v>
      </c>
      <c r="L91" s="1" t="s">
        <v>51</v>
      </c>
      <c r="M91" s="1">
        <v>176616.766045939</v>
      </c>
    </row>
    <row r="92" spans="1:13" x14ac:dyDescent="0.25">
      <c r="A92" s="1">
        <v>334</v>
      </c>
      <c r="B92" s="1" t="s">
        <v>377</v>
      </c>
      <c r="C92" s="1"/>
      <c r="D92" s="1">
        <v>1</v>
      </c>
      <c r="E92" s="1"/>
      <c r="F92" s="1"/>
      <c r="G92" s="1"/>
      <c r="H92" s="1"/>
      <c r="I92" s="1" t="s">
        <v>0</v>
      </c>
      <c r="J92" s="1" t="s">
        <v>5</v>
      </c>
      <c r="K92" s="1" t="s">
        <v>374</v>
      </c>
      <c r="L92" s="1" t="s">
        <v>51</v>
      </c>
      <c r="M92" s="1">
        <v>87278.462669497298</v>
      </c>
    </row>
    <row r="93" spans="1:13" x14ac:dyDescent="0.25">
      <c r="A93" s="1">
        <v>335</v>
      </c>
      <c r="B93" s="1" t="s">
        <v>378</v>
      </c>
      <c r="C93" s="1"/>
      <c r="D93" s="1">
        <v>1</v>
      </c>
      <c r="E93" s="1"/>
      <c r="F93" s="1"/>
      <c r="G93" s="1"/>
      <c r="H93" s="1"/>
      <c r="I93" s="1" t="s">
        <v>0</v>
      </c>
      <c r="J93" s="1" t="s">
        <v>6</v>
      </c>
      <c r="K93" s="1" t="s">
        <v>374</v>
      </c>
      <c r="L93" s="1" t="s">
        <v>51</v>
      </c>
      <c r="M93" s="1">
        <v>104986.78416042301</v>
      </c>
    </row>
    <row r="94" spans="1:13" x14ac:dyDescent="0.25">
      <c r="A94" s="1">
        <v>336</v>
      </c>
      <c r="B94" s="1" t="s">
        <v>379</v>
      </c>
      <c r="C94" s="1"/>
      <c r="D94" s="1">
        <v>1</v>
      </c>
      <c r="E94" s="1"/>
      <c r="F94" s="1"/>
      <c r="G94" s="1"/>
      <c r="H94" s="1"/>
      <c r="I94" s="1" t="s">
        <v>0</v>
      </c>
      <c r="J94" s="1" t="s">
        <v>7</v>
      </c>
      <c r="K94" s="1" t="s">
        <v>374</v>
      </c>
      <c r="L94" s="1" t="s">
        <v>51</v>
      </c>
      <c r="M94" s="1">
        <v>94690.080606439995</v>
      </c>
    </row>
    <row r="95" spans="1:13" x14ac:dyDescent="0.25">
      <c r="A95" s="1">
        <v>337</v>
      </c>
      <c r="B95" s="1" t="s">
        <v>380</v>
      </c>
      <c r="C95" s="1"/>
      <c r="D95" s="1">
        <v>1</v>
      </c>
      <c r="E95" s="1"/>
      <c r="F95" s="1"/>
      <c r="G95" s="1"/>
      <c r="H95" s="1"/>
      <c r="I95" s="1" t="s">
        <v>0</v>
      </c>
      <c r="J95" s="1" t="s">
        <v>8</v>
      </c>
      <c r="K95" s="1" t="s">
        <v>374</v>
      </c>
      <c r="L95" s="1" t="s">
        <v>51</v>
      </c>
      <c r="M95" s="1">
        <v>74377.428138639996</v>
      </c>
    </row>
    <row r="96" spans="1:13" x14ac:dyDescent="0.25">
      <c r="A96" s="1">
        <v>338</v>
      </c>
      <c r="B96" s="1" t="s">
        <v>381</v>
      </c>
      <c r="C96" s="1"/>
      <c r="D96" s="1">
        <v>1</v>
      </c>
      <c r="E96" s="1"/>
      <c r="F96" s="1"/>
      <c r="G96" s="1"/>
      <c r="H96" s="1"/>
      <c r="I96" s="1" t="s">
        <v>0</v>
      </c>
      <c r="J96" s="1" t="s">
        <v>9</v>
      </c>
      <c r="K96" s="1" t="s">
        <v>374</v>
      </c>
      <c r="L96" s="1" t="s">
        <v>51</v>
      </c>
      <c r="M96" s="1">
        <v>179424.37874305999</v>
      </c>
    </row>
    <row r="97" spans="1:13" x14ac:dyDescent="0.25">
      <c r="A97" s="1">
        <v>339</v>
      </c>
      <c r="B97" s="1" t="s">
        <v>382</v>
      </c>
      <c r="C97" s="1"/>
      <c r="D97" s="1">
        <v>1</v>
      </c>
      <c r="E97" s="1"/>
      <c r="F97" s="1"/>
      <c r="G97" s="1"/>
      <c r="H97" s="1"/>
      <c r="I97" s="1" t="s">
        <v>0</v>
      </c>
      <c r="J97" s="1" t="s">
        <v>10</v>
      </c>
      <c r="K97" s="1" t="s">
        <v>374</v>
      </c>
      <c r="L97" s="1" t="s">
        <v>51</v>
      </c>
      <c r="M97" s="1">
        <v>662979.016371998</v>
      </c>
    </row>
    <row r="98" spans="1:13" x14ac:dyDescent="0.25">
      <c r="A98" s="1">
        <v>340</v>
      </c>
      <c r="B98" s="1" t="s">
        <v>383</v>
      </c>
      <c r="C98" s="1"/>
      <c r="D98" s="1">
        <v>1</v>
      </c>
      <c r="E98" s="1"/>
      <c r="F98" s="1"/>
      <c r="G98" s="1"/>
      <c r="H98" s="1"/>
      <c r="I98" s="1" t="s">
        <v>0</v>
      </c>
      <c r="J98" s="1" t="s">
        <v>11</v>
      </c>
      <c r="K98" s="1" t="s">
        <v>374</v>
      </c>
      <c r="L98" s="1" t="s">
        <v>51</v>
      </c>
      <c r="M98" s="1">
        <v>264991.23735479999</v>
      </c>
    </row>
    <row r="99" spans="1:13" x14ac:dyDescent="0.25">
      <c r="A99" s="1">
        <v>341</v>
      </c>
      <c r="B99" s="1" t="s">
        <v>384</v>
      </c>
      <c r="C99" s="1"/>
      <c r="D99" s="1">
        <v>1</v>
      </c>
      <c r="E99" s="1"/>
      <c r="F99" s="1"/>
      <c r="G99" s="1"/>
      <c r="H99" s="1"/>
      <c r="I99" s="1" t="s">
        <v>0</v>
      </c>
      <c r="J99" s="1" t="s">
        <v>12</v>
      </c>
      <c r="K99" s="1" t="s">
        <v>374</v>
      </c>
      <c r="L99" s="1" t="s">
        <v>51</v>
      </c>
      <c r="M99" s="1">
        <v>19513.515953360002</v>
      </c>
    </row>
    <row r="100" spans="1:13" x14ac:dyDescent="0.25">
      <c r="A100" s="1">
        <v>342</v>
      </c>
      <c r="B100" s="1" t="s">
        <v>385</v>
      </c>
      <c r="C100" s="1"/>
      <c r="D100" s="1">
        <v>1</v>
      </c>
      <c r="E100" s="1"/>
      <c r="F100" s="1"/>
      <c r="G100" s="1"/>
      <c r="H100" s="1"/>
      <c r="I100" s="1" t="s">
        <v>0</v>
      </c>
      <c r="J100" s="1" t="s">
        <v>13</v>
      </c>
      <c r="K100" s="1" t="s">
        <v>374</v>
      </c>
      <c r="L100" s="1" t="s">
        <v>51</v>
      </c>
      <c r="M100" s="1">
        <v>93739.463825065599</v>
      </c>
    </row>
    <row r="101" spans="1:13" x14ac:dyDescent="0.25">
      <c r="A101" s="1">
        <v>343</v>
      </c>
      <c r="B101" s="1" t="s">
        <v>386</v>
      </c>
      <c r="C101" s="1"/>
      <c r="D101" s="1">
        <v>1</v>
      </c>
      <c r="E101" s="1"/>
      <c r="F101" s="1"/>
      <c r="G101" s="1"/>
      <c r="H101" s="1"/>
      <c r="I101" s="1" t="s">
        <v>0</v>
      </c>
      <c r="J101" s="1" t="s">
        <v>14</v>
      </c>
      <c r="K101" s="1" t="s">
        <v>374</v>
      </c>
      <c r="L101" s="1" t="s">
        <v>51</v>
      </c>
      <c r="M101" s="1">
        <v>20656.9792454897</v>
      </c>
    </row>
    <row r="102" spans="1:13" x14ac:dyDescent="0.25">
      <c r="A102" s="1">
        <v>344</v>
      </c>
      <c r="B102" s="1" t="s">
        <v>387</v>
      </c>
      <c r="C102" s="1"/>
      <c r="D102" s="1">
        <v>1</v>
      </c>
      <c r="E102" s="1"/>
      <c r="F102" s="1"/>
      <c r="G102" s="1"/>
      <c r="H102" s="1"/>
      <c r="I102" s="1" t="s">
        <v>0</v>
      </c>
      <c r="J102" s="1" t="s">
        <v>15</v>
      </c>
      <c r="K102" s="1" t="s">
        <v>374</v>
      </c>
      <c r="L102" s="1" t="s">
        <v>51</v>
      </c>
      <c r="M102" s="1">
        <v>33510.496517950902</v>
      </c>
    </row>
    <row r="103" spans="1:13" x14ac:dyDescent="0.25">
      <c r="A103" s="1">
        <v>345</v>
      </c>
      <c r="B103" s="1" t="s">
        <v>388</v>
      </c>
      <c r="C103" s="1"/>
      <c r="D103" s="1">
        <v>1</v>
      </c>
      <c r="E103" s="1"/>
      <c r="F103" s="1"/>
      <c r="G103" s="1"/>
      <c r="H103" s="1"/>
      <c r="I103" s="1" t="s">
        <v>0</v>
      </c>
      <c r="J103" s="1" t="s">
        <v>16</v>
      </c>
      <c r="K103" s="1" t="s">
        <v>374</v>
      </c>
      <c r="L103" s="1" t="s">
        <v>51</v>
      </c>
      <c r="M103" s="1">
        <v>106796.454577558</v>
      </c>
    </row>
    <row r="104" spans="1:13" x14ac:dyDescent="0.25">
      <c r="A104" s="1">
        <v>346</v>
      </c>
      <c r="B104" s="1" t="s">
        <v>389</v>
      </c>
      <c r="C104" s="1"/>
      <c r="D104" s="1">
        <v>1</v>
      </c>
      <c r="E104" s="1"/>
      <c r="F104" s="1"/>
      <c r="G104" s="1"/>
      <c r="H104" s="1"/>
      <c r="I104" s="1" t="s">
        <v>49</v>
      </c>
      <c r="J104" s="1" t="s">
        <v>1</v>
      </c>
      <c r="K104" s="1" t="s">
        <v>374</v>
      </c>
      <c r="L104" s="1" t="s">
        <v>51</v>
      </c>
      <c r="M104" s="1">
        <v>0</v>
      </c>
    </row>
    <row r="105" spans="1:13" x14ac:dyDescent="0.25">
      <c r="A105" s="1">
        <v>347</v>
      </c>
      <c r="B105" s="1" t="s">
        <v>390</v>
      </c>
      <c r="C105" s="1"/>
      <c r="D105" s="1">
        <v>1</v>
      </c>
      <c r="E105" s="1"/>
      <c r="F105" s="1"/>
      <c r="G105" s="1"/>
      <c r="H105" s="1"/>
      <c r="I105" s="1" t="s">
        <v>49</v>
      </c>
      <c r="J105" s="1" t="s">
        <v>3</v>
      </c>
      <c r="K105" s="1" t="s">
        <v>374</v>
      </c>
      <c r="L105" s="1" t="s">
        <v>51</v>
      </c>
      <c r="M105" s="1">
        <v>0</v>
      </c>
    </row>
    <row r="106" spans="1:13" x14ac:dyDescent="0.25">
      <c r="A106" s="1">
        <v>348</v>
      </c>
      <c r="B106" s="1" t="s">
        <v>391</v>
      </c>
      <c r="C106" s="1"/>
      <c r="D106" s="1">
        <v>1</v>
      </c>
      <c r="E106" s="1"/>
      <c r="F106" s="1"/>
      <c r="G106" s="1"/>
      <c r="H106" s="1"/>
      <c r="I106" s="1" t="s">
        <v>49</v>
      </c>
      <c r="J106" s="1" t="s">
        <v>4</v>
      </c>
      <c r="K106" s="1" t="s">
        <v>374</v>
      </c>
      <c r="L106" s="1" t="s">
        <v>51</v>
      </c>
      <c r="M106" s="1">
        <v>455.23891599999899</v>
      </c>
    </row>
    <row r="107" spans="1:13" x14ac:dyDescent="0.25">
      <c r="A107" s="1">
        <v>349</v>
      </c>
      <c r="B107" s="1" t="s">
        <v>392</v>
      </c>
      <c r="C107" s="1"/>
      <c r="D107" s="1">
        <v>1</v>
      </c>
      <c r="E107" s="1"/>
      <c r="F107" s="1"/>
      <c r="G107" s="1"/>
      <c r="H107" s="1"/>
      <c r="I107" s="1" t="s">
        <v>49</v>
      </c>
      <c r="J107" s="1" t="s">
        <v>5</v>
      </c>
      <c r="K107" s="1" t="s">
        <v>374</v>
      </c>
      <c r="L107" s="1" t="s">
        <v>51</v>
      </c>
      <c r="M107" s="1">
        <v>224.96478463133801</v>
      </c>
    </row>
    <row r="108" spans="1:13" x14ac:dyDescent="0.25">
      <c r="A108" s="1">
        <v>350</v>
      </c>
      <c r="B108" s="1" t="s">
        <v>393</v>
      </c>
      <c r="C108" s="1"/>
      <c r="D108" s="1">
        <v>1</v>
      </c>
      <c r="E108" s="1"/>
      <c r="F108" s="1"/>
      <c r="G108" s="1"/>
      <c r="H108" s="1"/>
      <c r="I108" s="1" t="s">
        <v>49</v>
      </c>
      <c r="J108" s="1" t="s">
        <v>6</v>
      </c>
      <c r="K108" s="1" t="s">
        <v>374</v>
      </c>
      <c r="L108" s="1" t="s">
        <v>51</v>
      </c>
      <c r="M108" s="1">
        <v>270.60890585599998</v>
      </c>
    </row>
    <row r="109" spans="1:13" x14ac:dyDescent="0.25">
      <c r="A109" s="1">
        <v>351</v>
      </c>
      <c r="B109" s="1" t="s">
        <v>394</v>
      </c>
      <c r="C109" s="1"/>
      <c r="D109" s="1">
        <v>1</v>
      </c>
      <c r="E109" s="1"/>
      <c r="F109" s="1"/>
      <c r="G109" s="1"/>
      <c r="H109" s="1"/>
      <c r="I109" s="1" t="s">
        <v>49</v>
      </c>
      <c r="J109" s="1" t="s">
        <v>7</v>
      </c>
      <c r="K109" s="1" t="s">
        <v>374</v>
      </c>
      <c r="L109" s="1" t="s">
        <v>51</v>
      </c>
      <c r="M109" s="1">
        <v>244.06861599999999</v>
      </c>
    </row>
    <row r="110" spans="1:13" x14ac:dyDescent="0.25">
      <c r="A110" s="1">
        <v>352</v>
      </c>
      <c r="B110" s="1" t="s">
        <v>395</v>
      </c>
      <c r="C110" s="1"/>
      <c r="D110" s="1">
        <v>1</v>
      </c>
      <c r="E110" s="1"/>
      <c r="F110" s="1"/>
      <c r="G110" s="1"/>
      <c r="H110" s="1"/>
      <c r="I110" s="1" t="s">
        <v>49</v>
      </c>
      <c r="J110" s="1" t="s">
        <v>8</v>
      </c>
      <c r="K110" s="1" t="s">
        <v>374</v>
      </c>
      <c r="L110" s="1" t="s">
        <v>51</v>
      </c>
      <c r="M110" s="1">
        <v>191.71169599999999</v>
      </c>
    </row>
    <row r="111" spans="1:13" x14ac:dyDescent="0.25">
      <c r="A111" s="1">
        <v>353</v>
      </c>
      <c r="B111" s="1" t="s">
        <v>396</v>
      </c>
      <c r="C111" s="1"/>
      <c r="D111" s="1">
        <v>1</v>
      </c>
      <c r="E111" s="1"/>
      <c r="F111" s="1"/>
      <c r="G111" s="1"/>
      <c r="H111" s="1"/>
      <c r="I111" s="1" t="s">
        <v>49</v>
      </c>
      <c r="J111" s="1" t="s">
        <v>9</v>
      </c>
      <c r="K111" s="1" t="s">
        <v>374</v>
      </c>
      <c r="L111" s="1" t="s">
        <v>51</v>
      </c>
      <c r="M111" s="1">
        <v>462.475684</v>
      </c>
    </row>
    <row r="112" spans="1:13" x14ac:dyDescent="0.25">
      <c r="A112" s="1">
        <v>354</v>
      </c>
      <c r="B112" s="1" t="s">
        <v>397</v>
      </c>
      <c r="C112" s="1"/>
      <c r="D112" s="1">
        <v>1</v>
      </c>
      <c r="E112" s="1"/>
      <c r="F112" s="1"/>
      <c r="G112" s="1"/>
      <c r="H112" s="1"/>
      <c r="I112" s="1" t="s">
        <v>49</v>
      </c>
      <c r="J112" s="1" t="s">
        <v>10</v>
      </c>
      <c r="K112" s="1" t="s">
        <v>374</v>
      </c>
      <c r="L112" s="1" t="s">
        <v>51</v>
      </c>
      <c r="M112" s="1">
        <v>1708.8629550912999</v>
      </c>
    </row>
    <row r="113" spans="1:13" x14ac:dyDescent="0.25">
      <c r="A113" s="1">
        <v>355</v>
      </c>
      <c r="B113" s="1" t="s">
        <v>398</v>
      </c>
      <c r="C113" s="1"/>
      <c r="D113" s="1">
        <v>1</v>
      </c>
      <c r="E113" s="1"/>
      <c r="F113" s="1"/>
      <c r="G113" s="1"/>
      <c r="H113" s="1"/>
      <c r="I113" s="1" t="s">
        <v>49</v>
      </c>
      <c r="J113" s="1" t="s">
        <v>11</v>
      </c>
      <c r="K113" s="1" t="s">
        <v>374</v>
      </c>
      <c r="L113" s="1" t="s">
        <v>51</v>
      </c>
      <c r="M113" s="1">
        <v>683.02872000000002</v>
      </c>
    </row>
    <row r="114" spans="1:13" x14ac:dyDescent="0.25">
      <c r="A114" s="1">
        <v>356</v>
      </c>
      <c r="B114" s="1" t="s">
        <v>399</v>
      </c>
      <c r="C114" s="1"/>
      <c r="D114" s="1">
        <v>1</v>
      </c>
      <c r="E114" s="1"/>
      <c r="F114" s="1"/>
      <c r="G114" s="1"/>
      <c r="H114" s="1"/>
      <c r="I114" s="1" t="s">
        <v>49</v>
      </c>
      <c r="J114" s="1" t="s">
        <v>12</v>
      </c>
      <c r="K114" s="1" t="s">
        <v>374</v>
      </c>
      <c r="L114" s="1" t="s">
        <v>51</v>
      </c>
      <c r="M114" s="1">
        <v>50.297103999999997</v>
      </c>
    </row>
    <row r="115" spans="1:13" x14ac:dyDescent="0.25">
      <c r="A115" s="1">
        <v>357</v>
      </c>
      <c r="B115" s="1" t="s">
        <v>400</v>
      </c>
      <c r="C115" s="1"/>
      <c r="D115" s="1">
        <v>1</v>
      </c>
      <c r="E115" s="1"/>
      <c r="F115" s="1"/>
      <c r="G115" s="1"/>
      <c r="H115" s="1"/>
      <c r="I115" s="1" t="s">
        <v>49</v>
      </c>
      <c r="J115" s="1" t="s">
        <v>13</v>
      </c>
      <c r="K115" s="1" t="s">
        <v>374</v>
      </c>
      <c r="L115" s="1" t="s">
        <v>51</v>
      </c>
      <c r="M115" s="1">
        <v>241.61835172004001</v>
      </c>
    </row>
    <row r="116" spans="1:13" x14ac:dyDescent="0.25">
      <c r="A116" s="1">
        <v>358</v>
      </c>
      <c r="B116" s="1" t="s">
        <v>401</v>
      </c>
      <c r="C116" s="1"/>
      <c r="D116" s="1">
        <v>1</v>
      </c>
      <c r="E116" s="1"/>
      <c r="F116" s="1"/>
      <c r="G116" s="1"/>
      <c r="H116" s="1"/>
      <c r="I116" s="1" t="s">
        <v>49</v>
      </c>
      <c r="J116" s="1" t="s">
        <v>14</v>
      </c>
      <c r="K116" s="1" t="s">
        <v>374</v>
      </c>
      <c r="L116" s="1" t="s">
        <v>51</v>
      </c>
      <c r="M116" s="1">
        <v>53.244440208497501</v>
      </c>
    </row>
    <row r="117" spans="1:13" x14ac:dyDescent="0.25">
      <c r="A117" s="1">
        <v>359</v>
      </c>
      <c r="B117" s="1" t="s">
        <v>402</v>
      </c>
      <c r="C117" s="1"/>
      <c r="D117" s="1">
        <v>1</v>
      </c>
      <c r="E117" s="1"/>
      <c r="F117" s="1"/>
      <c r="G117" s="1"/>
      <c r="H117" s="1"/>
      <c r="I117" s="1" t="s">
        <v>49</v>
      </c>
      <c r="J117" s="1" t="s">
        <v>15</v>
      </c>
      <c r="K117" s="1" t="s">
        <v>374</v>
      </c>
      <c r="L117" s="1" t="s">
        <v>51</v>
      </c>
      <c r="M117" s="1">
        <v>86.375050630729405</v>
      </c>
    </row>
    <row r="118" spans="1:13" x14ac:dyDescent="0.25">
      <c r="A118" s="1">
        <v>360</v>
      </c>
      <c r="B118" s="1" t="s">
        <v>403</v>
      </c>
      <c r="C118" s="1"/>
      <c r="D118" s="1">
        <v>1</v>
      </c>
      <c r="E118" s="1"/>
      <c r="F118" s="1"/>
      <c r="G118" s="1"/>
      <c r="H118" s="1"/>
      <c r="I118" s="1" t="s">
        <v>49</v>
      </c>
      <c r="J118" s="1" t="s">
        <v>16</v>
      </c>
      <c r="K118" s="1" t="s">
        <v>374</v>
      </c>
      <c r="L118" s="1" t="s">
        <v>51</v>
      </c>
      <c r="M118" s="1">
        <v>275.27342563777302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split_costs</vt:lpstr>
      <vt:lpstr>Per Volume cost</vt:lpstr>
      <vt:lpstr>CostByVegType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2017-10-20T20:27:46Z</dcterms:modified>
</cp:coreProperties>
</file>