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ài 2" sheetId="1" r:id="rId4"/>
    <sheet state="visible" name="Bài 3" sheetId="2" r:id="rId5"/>
    <sheet state="visible" name="Bài 4" sheetId="3" r:id="rId6"/>
  </sheets>
  <definedNames/>
  <calcPr/>
</workbook>
</file>

<file path=xl/sharedStrings.xml><?xml version="1.0" encoding="utf-8"?>
<sst xmlns="http://schemas.openxmlformats.org/spreadsheetml/2006/main" count="97" uniqueCount="71">
  <si>
    <t>Module Code(Mã Module)</t>
  </si>
  <si>
    <t>&lt;Đặt theo yêu cầu GV&gt;</t>
  </si>
  <si>
    <t>Test requirement(Yêu cầu test)</t>
  </si>
  <si>
    <t>Tester(Người thực hiện kiểm thử)</t>
  </si>
  <si>
    <t>&lt;Họ và tên&gt; - &lt;Mã SV&gt;</t>
  </si>
  <si>
    <t>Pass</t>
  </si>
  <si>
    <t>Fail</t>
  </si>
  <si>
    <t>Untested(Chưa được Test)</t>
  </si>
  <si>
    <t>N/A(Không xác định)</t>
  </si>
  <si>
    <t>Number of Test cases (Số lượng TestCase)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</si>
  <si>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</si>
  <si>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</si>
  <si>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</si>
  <si>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</si>
  <si>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</si>
  <si>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</si>
  <si>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</si>
  <si>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</si>
  <si>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</si>
  <si>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</si>
  <si>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Người thực hiện</t>
  </si>
  <si>
    <t>Note (Ghi Chú)</t>
  </si>
  <si>
    <t>1. Sử dụng kỹ thuật kiểm thử vùng biên, viết 10 testcase để thực hiện chức năng tính phép chia của 2 số nguyên, kiểm tra khi chia cho 0</t>
  </si>
  <si>
    <t>Pass or Fail</t>
  </si>
  <si>
    <t>TT-01</t>
  </si>
  <si>
    <t>Tính phép chia 2 số nguyên thành công</t>
  </si>
  <si>
    <t>Tính phép chia với 2 số nguyên hợp lệ</t>
  </si>
  <si>
    <t>- B1: Chạy chương trình
- B2: Nhập vào 2 số nguyên hợp lệ, khác 0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</si>
  <si>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4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2</t>
    </r>
  </si>
  <si>
    <t>Hiển thị kết quả thương = 2</t>
  </si>
  <si>
    <t>TT-02</t>
  </si>
  <si>
    <t>Tính phép chia với 1 số nguyên hợp lệ và 
1 số nguyên = 0</t>
  </si>
  <si>
    <t>- B1: Chạy chương trình
- B2: Nhập vào 1 số nguyên hợp lệ và 1 số nguyên = 0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</si>
  <si>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2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0</t>
    </r>
  </si>
  <si>
    <t>Hiển thị thông báo không thể chia cho 0</t>
  </si>
  <si>
    <t>TT-03</t>
  </si>
  <si>
    <t>Tính phép chia với 1 số nguyên âm và 1 số
nguyên dương</t>
  </si>
  <si>
    <t>- B1: Chạy chương trình
- B2: Nhập vào 1 số nguyên âm và 1 số nguyên dương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</si>
  <si>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27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-3</t>
    </r>
  </si>
  <si>
    <t>Hiển thị kết quả tổng = 9</t>
  </si>
  <si>
    <t>TT-04</t>
  </si>
  <si>
    <t>Tính phép chia 2 số nguyên không thành công</t>
  </si>
  <si>
    <t>Tính phép chia với 2 số nguyên có 
giá trị bằng 0</t>
  </si>
  <si>
    <t>- B1: Chạy chương trình
- B2: Nhập vào 2 số nguyên =  0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</si>
  <si>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>0</t>
    </r>
    <r>
      <rPr>
        <rFont val="&quot;Times New Roman&quot;"/>
        <color theme="1"/>
        <sz val="13.0"/>
      </rPr>
      <t xml:space="preserve">
b: </t>
    </r>
    <r>
      <rPr>
        <rFont val="&quot;Times New Roman&quot;"/>
        <b/>
        <color theme="1"/>
        <sz val="13.0"/>
      </rPr>
      <t>0</t>
    </r>
  </si>
  <si>
    <t>TT-05</t>
  </si>
  <si>
    <t>Tính phép chia với 1 số nguyên có giá trị tối đa 
và 1 số nguyên âm &lt; 0</t>
  </si>
  <si>
    <t>- B1: Chạy chương trình
- B2: Nhập vào 1 số nguyên &lt; 0 và 1 số nguyên có giá trị tối đa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</si>
  <si>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232828347198824234728472982329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-1</t>
    </r>
  </si>
  <si>
    <t>Không hiển thị kết quả</t>
  </si>
  <si>
    <t>TT-06</t>
  </si>
  <si>
    <t>Tính phép chia với 1 số nguyên có giá trị tối đa 
và 1 số nguyên có giá trị tối thiểu</t>
  </si>
  <si>
    <t>- B1: Chạy chương trình
- B2: Nhập vào 1 số nguyên có giá trị tối thiểu và 1 số nguyên có giá trị tối đa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</si>
  <si>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-723647236478479181948219289128491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8378317489120912481049124014910420</t>
    </r>
  </si>
  <si>
    <t>TT-07</t>
  </si>
  <si>
    <t>Tính phép chia với 1 số nguyên có giá trị tối thiểu
và số 0</t>
  </si>
  <si>
    <t>- B1: Chạy chương trình
- B2: Nhập vào 1 số nguyên có giá trị tối thiểu và số 0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</si>
  <si>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0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-1920384234783463788471897198347128</t>
    </r>
  </si>
  <si>
    <t>TT-08</t>
  </si>
  <si>
    <t>Tính phép chia với 2 số nguyên có giá trị tối đa</t>
  </si>
  <si>
    <t>- B1: Chạy chương trình
- B2: Nhập vào 2 số nguyên có giá trị tối đa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</si>
  <si>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2723647236478479181948219289128491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8378317489120912481049124014910420</t>
    </r>
  </si>
  <si>
    <t>TT-09</t>
  </si>
  <si>
    <t>Tính phép chia với 2 số nguyên có giá trị tối thiểu</t>
  </si>
  <si>
    <t>- B1: Chạy chương trình
- B2: Nhập vào 2 số nguyên có giá trị tối thiểu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</si>
  <si>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-723647236478479181948219289128491
</t>
    </r>
    <r>
      <rPr>
        <rFont val="&quot;Times New Roman&quot;"/>
        <color theme="1"/>
        <sz val="13.0"/>
      </rPr>
      <t>b: -</t>
    </r>
    <r>
      <rPr>
        <rFont val="&quot;Times New Roman&quot;"/>
        <b/>
        <color theme="1"/>
        <sz val="13.0"/>
      </rPr>
      <t>878317489120912481049124014910420</t>
    </r>
  </si>
  <si>
    <t>TT-10</t>
  </si>
  <si>
    <t>Tính phép chia với 1 số nguyên có giá trị tối đa
và số 0</t>
  </si>
  <si>
    <t>- B1: Chạy chương trình
- B2: Nhập vào 1 số nguyên có giá trị tối đa và số 0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</si>
  <si>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0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98920384234783463788471897198347128</t>
    </r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</si>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</sst>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Times New Roman"/>
    </font>
    <font>
      <i/>
      <sz val="14.0"/>
      <color rgb="FF008000"/>
      <name val="Times New Roman"/>
    </font>
    <font>
      <sz val="14.0"/>
      <color theme="1"/>
      <name val="Times New Roman"/>
    </font>
    <font/>
    <font>
      <b/>
      <sz val="14.0"/>
      <color rgb="FFFFFFFF"/>
      <name val="Times New Roman"/>
    </font>
    <font>
      <sz val="13.0"/>
      <color theme="1"/>
      <name val="&quot;Times New Roman&quot;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2" numFmtId="0" xfId="0" applyAlignment="1" applyBorder="1" applyFont="1">
      <alignment shrinkToFit="0" wrapText="1"/>
    </xf>
    <xf borderId="2" fillId="2" fontId="3" numFmtId="0" xfId="0" applyBorder="1" applyFont="1"/>
    <xf borderId="3" fillId="2" fontId="3" numFmtId="0" xfId="0" applyBorder="1" applyFont="1"/>
    <xf borderId="0" fillId="0" fontId="3" numFmtId="0" xfId="0" applyFont="1"/>
    <xf borderId="4" fillId="2" fontId="1" numFmtId="0" xfId="0" applyAlignment="1" applyBorder="1" applyFont="1">
      <alignment shrinkToFit="0" wrapText="1"/>
    </xf>
    <xf borderId="5" fillId="2" fontId="3" numFmtId="0" xfId="0" applyBorder="1" applyFont="1"/>
    <xf borderId="5" fillId="0" fontId="4" numFmtId="0" xfId="0" applyBorder="1" applyFont="1"/>
    <xf borderId="6" fillId="0" fontId="4" numFmtId="0" xfId="0" applyBorder="1" applyFont="1"/>
    <xf borderId="5" fillId="2" fontId="2" numFmtId="0" xfId="0" applyAlignment="1" applyBorder="1" applyFont="1">
      <alignment shrinkToFit="0" wrapText="1"/>
    </xf>
    <xf borderId="5" fillId="0" fontId="3" numFmtId="0" xfId="0" applyBorder="1" applyFont="1"/>
    <xf borderId="7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shrinkToFit="0" wrapText="1"/>
    </xf>
    <xf borderId="7" fillId="0" fontId="4" numFmtId="0" xfId="0" applyBorder="1" applyFont="1"/>
    <xf borderId="5" fillId="3" fontId="1" numFmtId="0" xfId="0" applyAlignment="1" applyBorder="1" applyFill="1" applyFont="1">
      <alignment shrinkToFit="0" wrapText="1"/>
    </xf>
    <xf borderId="8" fillId="0" fontId="3" numFmtId="0" xfId="0" applyBorder="1" applyFont="1"/>
    <xf borderId="7" fillId="2" fontId="3" numFmtId="22" xfId="0" applyAlignment="1" applyBorder="1" applyFont="1" applyNumberFormat="1">
      <alignment shrinkToFit="0" wrapText="1"/>
    </xf>
    <xf borderId="9" fillId="2" fontId="3" numFmtId="0" xfId="0" applyAlignment="1" applyBorder="1" applyFont="1">
      <alignment shrinkToFit="0" wrapText="1"/>
    </xf>
    <xf borderId="10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shrinkToFit="0" wrapText="1"/>
    </xf>
    <xf borderId="10" fillId="0" fontId="4" numFmtId="0" xfId="0" applyBorder="1" applyFont="1"/>
    <xf borderId="11" fillId="3" fontId="3" numFmtId="0" xfId="0" applyAlignment="1" applyBorder="1" applyFont="1">
      <alignment shrinkToFit="0" wrapText="1"/>
    </xf>
    <xf borderId="11" fillId="0" fontId="4" numFmtId="0" xfId="0" applyBorder="1" applyFont="1"/>
    <xf borderId="12" fillId="0" fontId="4" numFmtId="0" xfId="0" applyBorder="1" applyFont="1"/>
    <xf borderId="13" fillId="2" fontId="3" numFmtId="0" xfId="0" applyBorder="1" applyFont="1"/>
    <xf borderId="7" fillId="2" fontId="3" numFmtId="0" xfId="0" applyBorder="1" applyFont="1"/>
    <xf borderId="14" fillId="4" fontId="5" numFmtId="0" xfId="0" applyAlignment="1" applyBorder="1" applyFill="1" applyFont="1">
      <alignment horizontal="center" shrinkToFit="0" wrapText="1"/>
    </xf>
    <xf borderId="7" fillId="4" fontId="5" numFmtId="0" xfId="0" applyAlignment="1" applyBorder="1" applyFont="1">
      <alignment horizontal="center" shrinkToFit="0" wrapText="1"/>
    </xf>
    <xf borderId="14" fillId="5" fontId="3" numFmtId="0" xfId="0" applyBorder="1" applyFill="1" applyFont="1"/>
    <xf borderId="5" fillId="5" fontId="1" numFmtId="0" xfId="0" applyAlignment="1" applyBorder="1" applyFont="1">
      <alignment readingOrder="0" shrinkToFit="0" wrapText="1"/>
    </xf>
    <xf borderId="7" fillId="5" fontId="3" numFmtId="0" xfId="0" applyBorder="1" applyFont="1"/>
    <xf borderId="7" fillId="5" fontId="1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6" fillId="0" fontId="6" numFmtId="0" xfId="0" applyAlignment="1" applyBorder="1" applyFont="1">
      <alignment horizontal="center" readingOrder="0" vertical="center"/>
    </xf>
    <xf borderId="16" fillId="2" fontId="6" numFmtId="0" xfId="0" applyAlignment="1" applyBorder="1" applyFont="1">
      <alignment readingOrder="0" vertical="center"/>
    </xf>
    <xf borderId="16" fillId="2" fontId="6" numFmtId="0" xfId="0" applyAlignment="1" applyBorder="1" applyFont="1">
      <alignment horizontal="center" readingOrder="0" vertical="center"/>
    </xf>
    <xf borderId="16" fillId="2" fontId="7" numFmtId="0" xfId="0" applyAlignment="1" applyBorder="1" applyFont="1">
      <alignment vertical="center"/>
    </xf>
    <xf borderId="7" fillId="2" fontId="3" numFmtId="22" xfId="0" applyBorder="1" applyFont="1" applyNumberFormat="1"/>
    <xf borderId="14" fillId="0" fontId="6" numFmtId="0" xfId="0" applyAlignment="1" applyBorder="1" applyFont="1">
      <alignment horizontal="center" vertical="center"/>
    </xf>
    <xf borderId="8" fillId="0" fontId="4" numFmtId="0" xfId="0" applyBorder="1" applyFont="1"/>
    <xf borderId="7" fillId="0" fontId="6" numFmtId="0" xfId="0" applyAlignment="1" applyBorder="1" applyFont="1">
      <alignment horizontal="center" readingOrder="0" vertical="center"/>
    </xf>
    <xf borderId="7" fillId="2" fontId="6" numFmtId="0" xfId="0" applyAlignment="1" applyBorder="1" applyFont="1">
      <alignment readingOrder="0" vertical="center"/>
    </xf>
    <xf borderId="7" fillId="2" fontId="6" numFmtId="0" xfId="0" applyAlignment="1" applyBorder="1" applyFont="1">
      <alignment horizontal="center" readingOrder="0" vertical="center"/>
    </xf>
    <xf borderId="7" fillId="2" fontId="7" numFmtId="0" xfId="0" applyAlignment="1" applyBorder="1" applyFont="1">
      <alignment vertical="center"/>
    </xf>
    <xf borderId="8" fillId="0" fontId="6" numFmtId="0" xfId="0" applyAlignment="1" applyBorder="1" applyFont="1">
      <alignment horizontal="center" readingOrder="0" vertical="center"/>
    </xf>
    <xf borderId="7" fillId="2" fontId="6" numFmtId="0" xfId="0" applyAlignment="1" applyBorder="1" applyFont="1">
      <alignment vertical="center"/>
    </xf>
    <xf borderId="7" fillId="2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885825</xdr:colOff>
      <xdr:row>8</xdr:row>
      <xdr:rowOff>0</xdr:rowOff>
    </xdr:from>
    <xdr:ext cx="6848475" cy="4495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724775" cy="38671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104775</xdr:rowOff>
    </xdr:from>
    <xdr:ext cx="7829550" cy="57435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52.63"/>
    <col customWidth="1" min="3" max="3" width="44.0"/>
    <col customWidth="1" min="4" max="4" width="96.13"/>
    <col customWidth="1" min="5" max="5" width="42.63"/>
    <col customWidth="1" min="6" max="6" width="44.75"/>
    <col customWidth="1" min="7" max="7" width="37.25"/>
    <col customWidth="1" min="8" max="8" width="82.88"/>
    <col customWidth="1" min="10" max="10" width="28.5"/>
    <col customWidth="1" min="12" max="12" width="11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</v>
      </c>
      <c r="B2" s="7"/>
      <c r="C2" s="8"/>
      <c r="D2" s="8"/>
      <c r="E2" s="8"/>
      <c r="F2" s="8"/>
      <c r="G2" s="8"/>
      <c r="H2" s="8"/>
      <c r="I2" s="9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3</v>
      </c>
      <c r="B3" s="10" t="s">
        <v>4</v>
      </c>
      <c r="C3" s="8"/>
      <c r="D3" s="8"/>
      <c r="E3" s="8"/>
      <c r="F3" s="8"/>
      <c r="G3" s="8"/>
      <c r="H3" s="8"/>
      <c r="I3" s="9"/>
      <c r="J3" s="5"/>
      <c r="K3" s="5"/>
      <c r="L3" s="1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5</v>
      </c>
      <c r="B4" s="12" t="s">
        <v>6</v>
      </c>
      <c r="C4" s="13" t="s">
        <v>7</v>
      </c>
      <c r="D4" s="14"/>
      <c r="E4" s="13" t="s">
        <v>8</v>
      </c>
      <c r="F4" s="14"/>
      <c r="G4" s="15" t="s">
        <v>9</v>
      </c>
      <c r="H4" s="8"/>
      <c r="I4" s="9"/>
      <c r="J4" s="5"/>
      <c r="K4" s="16"/>
      <c r="L4" s="17">
        <f>NOW()</f>
        <v>45374.40106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8">
        <f>COUNTIF(I9:I1008,"Pass")</f>
        <v>4</v>
      </c>
      <c r="B5" s="19">
        <f>COUNTIF(I9:I1008,"Fail")</f>
        <v>6</v>
      </c>
      <c r="C5" s="20">
        <f>G5-E5-B5-A5</f>
        <v>0</v>
      </c>
      <c r="D5" s="21"/>
      <c r="E5" s="20">
        <f>COUNTIF(I$10:I$1009,"N/A")</f>
        <v>0</v>
      </c>
      <c r="F5" s="21"/>
      <c r="G5" s="22">
        <f>COUNTA(A9:A1001)</f>
        <v>10</v>
      </c>
      <c r="H5" s="23"/>
      <c r="I5" s="2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5"/>
      <c r="B6" s="7"/>
      <c r="C6" s="7"/>
      <c r="D6" s="7"/>
      <c r="E6" s="7"/>
      <c r="F6" s="7"/>
      <c r="G6" s="7"/>
      <c r="H6" s="7"/>
      <c r="I6" s="26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7" t="s">
        <v>10</v>
      </c>
      <c r="B7" s="28" t="s">
        <v>11</v>
      </c>
      <c r="C7" s="28" t="s">
        <v>12</v>
      </c>
      <c r="D7" s="28" t="s">
        <v>13</v>
      </c>
      <c r="E7" s="28" t="s">
        <v>14</v>
      </c>
      <c r="F7" s="28" t="s">
        <v>15</v>
      </c>
      <c r="G7" s="28" t="s">
        <v>16</v>
      </c>
      <c r="H7" s="28" t="s">
        <v>17</v>
      </c>
      <c r="I7" s="28" t="s">
        <v>18</v>
      </c>
      <c r="J7" s="28" t="s">
        <v>19</v>
      </c>
      <c r="K7" s="28" t="s">
        <v>20</v>
      </c>
      <c r="L7" s="28" t="s">
        <v>21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9"/>
      <c r="B8" s="30" t="s">
        <v>22</v>
      </c>
      <c r="C8" s="8"/>
      <c r="D8" s="8"/>
      <c r="E8" s="31"/>
      <c r="F8" s="31"/>
      <c r="G8" s="31"/>
      <c r="H8" s="31"/>
      <c r="I8" s="32" t="s">
        <v>23</v>
      </c>
      <c r="J8" s="31"/>
      <c r="K8" s="31"/>
      <c r="L8" s="3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3" t="s">
        <v>24</v>
      </c>
      <c r="B9" s="34" t="s">
        <v>25</v>
      </c>
      <c r="C9" s="35" t="s">
        <v>26</v>
      </c>
      <c r="D9" s="36" t="s">
        <v>27</v>
      </c>
      <c r="E9" s="37" t="s">
        <v>28</v>
      </c>
      <c r="F9" s="35" t="s">
        <v>29</v>
      </c>
      <c r="G9" s="35" t="s">
        <v>29</v>
      </c>
      <c r="H9" s="38"/>
      <c r="I9" s="37" t="s">
        <v>5</v>
      </c>
      <c r="J9" s="39"/>
      <c r="K9" s="39"/>
      <c r="L9" s="2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0" t="s">
        <v>30</v>
      </c>
      <c r="B10" s="41"/>
      <c r="C10" s="42" t="s">
        <v>31</v>
      </c>
      <c r="D10" s="43" t="s">
        <v>32</v>
      </c>
      <c r="E10" s="44" t="s">
        <v>33</v>
      </c>
      <c r="F10" s="42" t="s">
        <v>34</v>
      </c>
      <c r="G10" s="42" t="s">
        <v>34</v>
      </c>
      <c r="H10" s="45"/>
      <c r="I10" s="44" t="s">
        <v>5</v>
      </c>
      <c r="J10" s="39"/>
      <c r="K10" s="39"/>
      <c r="L10" s="2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3" t="s">
        <v>35</v>
      </c>
      <c r="B11" s="14"/>
      <c r="C11" s="42" t="s">
        <v>36</v>
      </c>
      <c r="D11" s="43" t="s">
        <v>37</v>
      </c>
      <c r="E11" s="44" t="s">
        <v>38</v>
      </c>
      <c r="F11" s="42" t="s">
        <v>39</v>
      </c>
      <c r="G11" s="42" t="s">
        <v>39</v>
      </c>
      <c r="H11" s="45"/>
      <c r="I11" s="44" t="s">
        <v>5</v>
      </c>
      <c r="J11" s="39"/>
      <c r="K11" s="39"/>
      <c r="L11" s="2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0" t="s">
        <v>40</v>
      </c>
      <c r="B12" s="46" t="s">
        <v>41</v>
      </c>
      <c r="C12" s="42" t="s">
        <v>42</v>
      </c>
      <c r="D12" s="43" t="s">
        <v>43</v>
      </c>
      <c r="E12" s="44" t="s">
        <v>44</v>
      </c>
      <c r="F12" s="42" t="s">
        <v>34</v>
      </c>
      <c r="G12" s="42" t="s">
        <v>34</v>
      </c>
      <c r="H12" s="45"/>
      <c r="I12" s="44" t="s">
        <v>5</v>
      </c>
      <c r="J12" s="39"/>
      <c r="K12" s="39"/>
      <c r="L12" s="2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3" t="s">
        <v>45</v>
      </c>
      <c r="B13" s="41"/>
      <c r="C13" s="42" t="s">
        <v>46</v>
      </c>
      <c r="D13" s="47" t="s">
        <v>47</v>
      </c>
      <c r="E13" s="48" t="s">
        <v>48</v>
      </c>
      <c r="F13" s="49" t="s">
        <v>49</v>
      </c>
      <c r="G13" s="49" t="s">
        <v>49</v>
      </c>
      <c r="H13" s="45"/>
      <c r="I13" s="44" t="s">
        <v>6</v>
      </c>
      <c r="J13" s="39"/>
      <c r="K13" s="39"/>
      <c r="L13" s="2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0" t="s">
        <v>50</v>
      </c>
      <c r="B14" s="41"/>
      <c r="C14" s="42" t="s">
        <v>51</v>
      </c>
      <c r="D14" s="47" t="s">
        <v>52</v>
      </c>
      <c r="E14" s="48" t="s">
        <v>53</v>
      </c>
      <c r="F14" s="49" t="s">
        <v>49</v>
      </c>
      <c r="G14" s="49" t="s">
        <v>49</v>
      </c>
      <c r="H14" s="45"/>
      <c r="I14" s="44" t="s">
        <v>6</v>
      </c>
      <c r="J14" s="39"/>
      <c r="K14" s="39"/>
      <c r="L14" s="2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3" t="s">
        <v>54</v>
      </c>
      <c r="B15" s="41"/>
      <c r="C15" s="42" t="s">
        <v>55</v>
      </c>
      <c r="D15" s="47" t="s">
        <v>56</v>
      </c>
      <c r="E15" s="48" t="s">
        <v>57</v>
      </c>
      <c r="F15" s="49" t="s">
        <v>49</v>
      </c>
      <c r="G15" s="49" t="s">
        <v>49</v>
      </c>
      <c r="H15" s="45"/>
      <c r="I15" s="44" t="s">
        <v>6</v>
      </c>
      <c r="J15" s="39"/>
      <c r="K15" s="39"/>
      <c r="L15" s="2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0" t="s">
        <v>58</v>
      </c>
      <c r="B16" s="41"/>
      <c r="C16" s="42" t="s">
        <v>59</v>
      </c>
      <c r="D16" s="47" t="s">
        <v>60</v>
      </c>
      <c r="E16" s="48" t="s">
        <v>61</v>
      </c>
      <c r="F16" s="49" t="s">
        <v>49</v>
      </c>
      <c r="G16" s="49" t="s">
        <v>49</v>
      </c>
      <c r="H16" s="45"/>
      <c r="I16" s="44" t="s">
        <v>6</v>
      </c>
      <c r="J16" s="39"/>
      <c r="K16" s="39"/>
      <c r="L16" s="2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3" t="s">
        <v>62</v>
      </c>
      <c r="B17" s="41"/>
      <c r="C17" s="42" t="s">
        <v>63</v>
      </c>
      <c r="D17" s="47" t="s">
        <v>64</v>
      </c>
      <c r="E17" s="48" t="s">
        <v>65</v>
      </c>
      <c r="F17" s="49" t="s">
        <v>49</v>
      </c>
      <c r="G17" s="49" t="s">
        <v>49</v>
      </c>
      <c r="H17" s="45"/>
      <c r="I17" s="44" t="s">
        <v>6</v>
      </c>
      <c r="J17" s="39"/>
      <c r="K17" s="39"/>
      <c r="L17" s="2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0" t="s">
        <v>66</v>
      </c>
      <c r="B18" s="14"/>
      <c r="C18" s="42" t="s">
        <v>67</v>
      </c>
      <c r="D18" s="47" t="s">
        <v>68</v>
      </c>
      <c r="E18" s="48" t="s">
        <v>69</v>
      </c>
      <c r="F18" s="49" t="s">
        <v>49</v>
      </c>
      <c r="G18" s="49" t="s">
        <v>49</v>
      </c>
      <c r="H18" s="45"/>
      <c r="I18" s="44" t="s">
        <v>6</v>
      </c>
      <c r="J18" s="39"/>
      <c r="K18" s="39"/>
      <c r="L18" s="2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</sheetData>
  <mergeCells count="11">
    <mergeCell ref="C5:D5"/>
    <mergeCell ref="B8:D8"/>
    <mergeCell ref="B9:B11"/>
    <mergeCell ref="B12:B18"/>
    <mergeCell ref="B2:I2"/>
    <mergeCell ref="B3:I3"/>
    <mergeCell ref="C4:D4"/>
    <mergeCell ref="E4:F4"/>
    <mergeCell ref="G4:I4"/>
    <mergeCell ref="E5:F5"/>
    <mergeCell ref="G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1">
      <c r="A21" s="50" t="s">
        <v>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