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B5" i="1" l="1"/>
  <c r="C25" i="1"/>
  <c r="B6" i="1"/>
  <c r="B4" i="1"/>
  <c r="C23" i="1"/>
  <c r="C26" i="1"/>
  <c r="B26" i="1"/>
  <c r="C3" i="1"/>
  <c r="B24" i="1"/>
  <c r="C6" i="1"/>
  <c r="B3" i="1"/>
  <c r="C24" i="1"/>
  <c r="C4" i="1"/>
  <c r="C5" i="1"/>
  <c r="B25" i="1"/>
  <c r="N14" i="1" l="1"/>
  <c r="O14" i="1"/>
  <c r="N13" i="1"/>
  <c r="O13" i="1"/>
  <c r="N15" i="1"/>
  <c r="O15" i="1"/>
  <c r="O12" i="1"/>
</calcChain>
</file>

<file path=xl/sharedStrings.xml><?xml version="1.0" encoding="utf-8"?>
<sst xmlns="http://schemas.openxmlformats.org/spreadsheetml/2006/main" count="5" uniqueCount="4">
  <si>
    <t>Total</t>
  </si>
  <si>
    <t>Reporting</t>
  </si>
  <si>
    <t>Non-CR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</si>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</sst>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</c:dLbls>
          <c:cat>
            <c:numRef>
              <c:f>Summary!$B$4:$B$6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Summary!$C$4:$C$6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egendEntry>
        <c:idx val="0"/>
        <c:txPr>
          <a:bodyPr/>
          <a:lstStyle/>
          <a:p>
            <a:pPr rtl="0"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Summary!$B$24:$B$26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Summary!$C$24:$C$26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egendEntry>
        <c:idx val="0"/>
        <c:txPr>
          <a:bodyPr/>
          <a:lstStyle/>
          <a:p>
            <a:pPr rtl="0"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Summary!$N$13:$N$15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Summary!$O$13:$O$15</c:f>
              <c:numCache>
                <c:formatCode>@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egendEntry>
        <c:idx val="0"/>
        <c:txPr>
          <a:bodyPr/>
          <a:lstStyle/>
          <a:p>
            <a:pPr rtl="0"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19050</xdr:rowOff>
    </xdr:from>
    <xdr:to>
      <xdr:col>12</xdr:col>
      <xdr:colOff>85725</xdr:colOff>
      <xdr:row>18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21</xdr:row>
      <xdr:rowOff>38100</xdr:rowOff>
    </xdr:from>
    <xdr:to>
      <xdr:col>12</xdr:col>
      <xdr:colOff>85725</xdr:colOff>
      <xdr:row>38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10</xdr:row>
      <xdr:rowOff>9525</xdr:rowOff>
    </xdr:from>
    <xdr:to>
      <xdr:col>23</xdr:col>
      <xdr:colOff>171450</xdr:colOff>
      <xdr:row>27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295274</xdr:colOff>
      <xdr:row>29</xdr:row>
      <xdr:rowOff>9526</xdr:rowOff>
    </xdr:from>
    <xdr:to>
      <xdr:col>8</xdr:col>
      <xdr:colOff>447675</xdr:colOff>
      <xdr:row>31</xdr:row>
      <xdr:rowOff>47626</xdr:rowOff>
    </xdr:to>
    <xdr:sp macro="" textlink="C23">
      <xdr:nvSpPr>
        <xdr:cNvPr id="2" name="Rectangle 1"/>
        <xdr:cNvSpPr/>
      </xdr:nvSpPr>
      <xdr:spPr>
        <a:xfrm>
          <a:off x="4752974" y="5534026"/>
          <a:ext cx="762001" cy="4191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fld id="{771C20E7-5143-4A37-81DA-AD6E0A0A3958}" type="TxLink">
            <a:rPr lang="en-US" sz="2800">
              <a:solidFill>
                <a:schemeClr val="tx2">
                  <a:lumMod val="60000"/>
                  <a:lumOff val="40000"/>
                </a:schemeClr>
              </a:solidFill>
            </a:rPr>
            <a:pPr/>
            <a:t>#REF!</a:t>
          </a:fld>
          <a:endParaRPr lang="en-US" sz="28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238124</xdr:colOff>
      <xdr:row>8</xdr:row>
      <xdr:rowOff>142875</xdr:rowOff>
    </xdr:from>
    <xdr:to>
      <xdr:col>8</xdr:col>
      <xdr:colOff>409575</xdr:colOff>
      <xdr:row>11</xdr:row>
      <xdr:rowOff>1</xdr:rowOff>
    </xdr:to>
    <xdr:sp macro="" textlink="C3">
      <xdr:nvSpPr>
        <xdr:cNvPr id="7" name="Rectangle 6"/>
        <xdr:cNvSpPr/>
      </xdr:nvSpPr>
      <xdr:spPr>
        <a:xfrm>
          <a:off x="4695824" y="1666875"/>
          <a:ext cx="781051" cy="428626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fld id="{7AC59542-919D-4A6D-8D65-CB051359D364}" type="TxLink">
            <a:rPr lang="en-US" sz="2800">
              <a:solidFill>
                <a:schemeClr val="tx2">
                  <a:lumMod val="60000"/>
                  <a:lumOff val="40000"/>
                </a:schemeClr>
              </a:solidFill>
            </a:rPr>
            <a:pPr/>
            <a:t>#REF!</a:t>
          </a:fld>
          <a:endParaRPr lang="en-US" sz="28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18</xdr:col>
      <xdr:colOff>390525</xdr:colOff>
      <xdr:row>17</xdr:row>
      <xdr:rowOff>114300</xdr:rowOff>
    </xdr:from>
    <xdr:to>
      <xdr:col>19</xdr:col>
      <xdr:colOff>514350</xdr:colOff>
      <xdr:row>20</xdr:row>
      <xdr:rowOff>57150</xdr:rowOff>
    </xdr:to>
    <xdr:sp macro="" textlink="O12">
      <xdr:nvSpPr>
        <xdr:cNvPr id="8" name="Rectangle 7"/>
        <xdr:cNvSpPr/>
      </xdr:nvSpPr>
      <xdr:spPr>
        <a:xfrm>
          <a:off x="11744325" y="3352800"/>
          <a:ext cx="733425" cy="5143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fld id="{E6402D6E-A70D-4CD9-B90A-2012F5FC81E0}" type="TxLink">
            <a:rPr lang="en-US" sz="2800">
              <a:solidFill>
                <a:schemeClr val="tx2">
                  <a:lumMod val="60000"/>
                  <a:lumOff val="40000"/>
                </a:schemeClr>
              </a:solidFill>
            </a:rPr>
            <a:pPr/>
            <a:t>#REF!</a:t>
          </a:fld>
          <a:endParaRPr lang="en-US" sz="28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13</xdr:col>
      <xdr:colOff>752474</xdr:colOff>
      <xdr:row>2</xdr:row>
      <xdr:rowOff>180975</xdr:rowOff>
    </xdr:from>
    <xdr:to>
      <xdr:col>15</xdr:col>
      <xdr:colOff>123825</xdr:colOff>
      <xdr:row>5</xdr:row>
      <xdr:rowOff>38101</xdr:rowOff>
    </xdr:to>
    <xdr:sp macro="" textlink="">
      <xdr:nvSpPr>
        <xdr:cNvPr id="12" name="Rectangle 11"/>
        <xdr:cNvSpPr/>
      </xdr:nvSpPr>
      <xdr:spPr>
        <a:xfrm>
          <a:off x="8867774" y="561975"/>
          <a:ext cx="781051" cy="428626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/>
            <a:t>370</a:t>
          </a:r>
        </a:p>
      </xdr:txBody>
    </xdr:sp>
    <xdr:clientData/>
  </xdr:twoCellAnchor>
  <xdr:twoCellAnchor>
    <xdr:from>
      <xdr:col>7</xdr:col>
      <xdr:colOff>266701</xdr:colOff>
      <xdr:row>10</xdr:row>
      <xdr:rowOff>180974</xdr:rowOff>
    </xdr:from>
    <xdr:to>
      <xdr:col>8</xdr:col>
      <xdr:colOff>381000</xdr:colOff>
      <xdr:row>12</xdr:row>
      <xdr:rowOff>95249</xdr:rowOff>
    </xdr:to>
    <xdr:sp macro="" textlink="">
      <xdr:nvSpPr>
        <xdr:cNvPr id="3" name="Rectangle 2"/>
        <xdr:cNvSpPr/>
      </xdr:nvSpPr>
      <xdr:spPr>
        <a:xfrm>
          <a:off x="4724401" y="2085974"/>
          <a:ext cx="723899" cy="295275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chemeClr val="bg1">
                  <a:lumMod val="65000"/>
                </a:schemeClr>
              </a:solidFill>
            </a:rPr>
            <a:t>SUM</a:t>
          </a:r>
        </a:p>
      </xdr:txBody>
    </xdr:sp>
    <xdr:clientData/>
  </xdr:twoCellAnchor>
  <xdr:twoCellAnchor>
    <xdr:from>
      <xdr:col>7</xdr:col>
      <xdr:colOff>276226</xdr:colOff>
      <xdr:row>31</xdr:row>
      <xdr:rowOff>28576</xdr:rowOff>
    </xdr:from>
    <xdr:to>
      <xdr:col>8</xdr:col>
      <xdr:colOff>390525</xdr:colOff>
      <xdr:row>32</xdr:row>
      <xdr:rowOff>180976</xdr:rowOff>
    </xdr:to>
    <xdr:sp macro="" textlink="">
      <xdr:nvSpPr>
        <xdr:cNvPr id="13" name="Rectangle 12"/>
        <xdr:cNvSpPr/>
      </xdr:nvSpPr>
      <xdr:spPr>
        <a:xfrm>
          <a:off x="4733926" y="5934076"/>
          <a:ext cx="723899" cy="3429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chemeClr val="bg1">
                  <a:lumMod val="65000"/>
                </a:schemeClr>
              </a:solidFill>
            </a:rPr>
            <a:t>SUM</a:t>
          </a:r>
        </a:p>
      </xdr:txBody>
    </xdr:sp>
    <xdr:clientData/>
  </xdr:twoCellAnchor>
  <xdr:twoCellAnchor>
    <xdr:from>
      <xdr:col>7</xdr:col>
      <xdr:colOff>276226</xdr:colOff>
      <xdr:row>31</xdr:row>
      <xdr:rowOff>28576</xdr:rowOff>
    </xdr:from>
    <xdr:to>
      <xdr:col>8</xdr:col>
      <xdr:colOff>390525</xdr:colOff>
      <xdr:row>32</xdr:row>
      <xdr:rowOff>133351</xdr:rowOff>
    </xdr:to>
    <xdr:sp macro="" textlink="">
      <xdr:nvSpPr>
        <xdr:cNvPr id="14" name="Rectangle 13"/>
        <xdr:cNvSpPr/>
      </xdr:nvSpPr>
      <xdr:spPr>
        <a:xfrm>
          <a:off x="4733926" y="5934076"/>
          <a:ext cx="723899" cy="295275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chemeClr val="bg1">
                  <a:lumMod val="65000"/>
                </a:schemeClr>
              </a:solidFill>
            </a:rPr>
            <a:t>SUM</a:t>
          </a:r>
        </a:p>
      </xdr:txBody>
    </xdr:sp>
    <xdr:clientData/>
  </xdr:twoCellAnchor>
  <xdr:twoCellAnchor>
    <xdr:from>
      <xdr:col>18</xdr:col>
      <xdr:colOff>409576</xdr:colOff>
      <xdr:row>20</xdr:row>
      <xdr:rowOff>1</xdr:rowOff>
    </xdr:from>
    <xdr:to>
      <xdr:col>19</xdr:col>
      <xdr:colOff>523875</xdr:colOff>
      <xdr:row>21</xdr:row>
      <xdr:rowOff>123825</xdr:rowOff>
    </xdr:to>
    <xdr:sp macro="" textlink="">
      <xdr:nvSpPr>
        <xdr:cNvPr id="15" name="Rectangle 14"/>
        <xdr:cNvSpPr/>
      </xdr:nvSpPr>
      <xdr:spPr>
        <a:xfrm>
          <a:off x="11763376" y="3810001"/>
          <a:ext cx="723899" cy="314324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chemeClr val="bg1">
                  <a:lumMod val="65000"/>
                </a:schemeClr>
              </a:solidFill>
            </a:rPr>
            <a:t>SUM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0.44061</cdr:x>
      <cdr:y>0.51705</cdr:y>
    </cdr:from>
    <cdr:to>
      <cdr:x>0.62452</cdr:x>
      <cdr:y>0.78977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90750" y="1733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tabSelected="1" workbookViewId="0">
      <selection activeCell="Z20" sqref="Z20"/>
    </sheetView>
  </sheetViews>
  <sheetFormatPr defaultRowHeight="15" x14ac:dyDescent="0.25"/>
  <cols>
    <col min="2" max="2" width="12" bestFit="1" customWidth="1"/>
    <col min="14" max="14" width="12" bestFit="1" customWidth="1"/>
  </cols>
  <sheetData>
    <row r="2" spans="2:19" x14ac:dyDescent="0.25">
      <c r="B2" s="4" t="s">
        <v>3</v>
      </c>
      <c r="C2" s="5"/>
    </row>
    <row r="3" spans="2:19" x14ac:dyDescent="0.25">
      <c r="B3" s="5" t="e">
        <f ca="1">CONCATENATE("Total (",SUM(INDIRECT("'"&amp;$B$2&amp;"'!D$2:D$50")), ")")</f>
        <v>#REF!</v>
      </c>
      <c r="C3" s="6" t="e">
        <f ca="1">SUM(INDIRECT("'"&amp;$B$2&amp;"'!D$2:D$50"))</f>
        <v>#REF!</v>
      </c>
    </row>
    <row r="4" spans="2:19" x14ac:dyDescent="0.25">
      <c r="B4" s="5" t="e">
        <f ca="1">CONCATENATE("Passed (",SUM(INDIRECT("'"&amp;$B$2&amp;"'!E$2:E$50")),")")</f>
        <v>#REF!</v>
      </c>
      <c r="C4" s="6" t="e">
        <f ca="1">SUM(INDIRECT("'"&amp;$B$2&amp;"'!E$2:E$50"))</f>
        <v>#REF!</v>
      </c>
      <c r="D4" s="3"/>
      <c r="E4" s="1"/>
    </row>
    <row r="5" spans="2:19" x14ac:dyDescent="0.25">
      <c r="B5" s="5" t="e">
        <f ca="1">CONCATENATE("Failed (",SUM(INDIRECT("'"&amp;$B$2&amp;"'!F$2:F$50")),")")</f>
        <v>#REF!</v>
      </c>
      <c r="C5" s="6" t="e">
        <f ca="1">SUM(INDIRECT("'"&amp;$B$2&amp;"'!F$2:F$50"))</f>
        <v>#REF!</v>
      </c>
    </row>
    <row r="6" spans="2:19" x14ac:dyDescent="0.25">
      <c r="B6" s="5" t="e">
        <f ca="1">CONCATENATE("Skipped (",SUM(INDIRECT("'"&amp;$B$2&amp;"'!G$2:G$50")),")")</f>
        <v>#REF!</v>
      </c>
      <c r="C6" s="6" t="e">
        <f ca="1">SUM(INDIRECT("'"&amp;$B$2&amp;"'!G$2:G$50"))</f>
        <v>#REF!</v>
      </c>
    </row>
    <row r="11" spans="2:19" x14ac:dyDescent="0.25">
      <c r="N11" s="2" t="s">
        <v>1</v>
      </c>
    </row>
    <row r="12" spans="2:19" x14ac:dyDescent="0.25">
      <c r="N12" s="5" t="s">
        <v>0</v>
      </c>
      <c r="O12" s="1" t="e">
        <f ca="1">SUM(C3,C23)</f>
        <v>#REF!</v>
      </c>
      <c r="P12" s="2"/>
    </row>
    <row r="13" spans="2:19" x14ac:dyDescent="0.25">
      <c r="N13" s="5" t="e">
        <f ca="1">CONCATENATE("Passed (",SUM(C4,C24),")")</f>
        <v>#REF!</v>
      </c>
      <c r="O13" s="1" t="e">
        <f t="shared" ref="O13:O15" ca="1" si="0">SUM(C4,C24)</f>
        <v>#REF!</v>
      </c>
    </row>
    <row r="14" spans="2:19" x14ac:dyDescent="0.25">
      <c r="N14" s="5" t="e">
        <f ca="1">CONCATENATE("Failed (",SUM(C5,C25),")")</f>
        <v>#REF!</v>
      </c>
      <c r="O14" s="1" t="e">
        <f t="shared" ca="1" si="0"/>
        <v>#REF!</v>
      </c>
      <c r="P14" s="1"/>
      <c r="Q14" s="1"/>
      <c r="R14" s="1"/>
      <c r="S14" s="1"/>
    </row>
    <row r="15" spans="2:19" x14ac:dyDescent="0.25">
      <c r="N15" s="5" t="e">
        <f ca="1">CONCATENATE("Skipped (",SUM(C6,C26),")")</f>
        <v>#REF!</v>
      </c>
      <c r="O15" s="1" t="e">
        <f t="shared" ca="1" si="0"/>
        <v>#REF!</v>
      </c>
    </row>
    <row r="22" spans="2:5" x14ac:dyDescent="0.25">
      <c r="B22" s="2" t="s">
        <v>2</v>
      </c>
    </row>
    <row r="23" spans="2:5" x14ac:dyDescent="0.25">
      <c r="B23" s="5" t="s">
        <v>0</v>
      </c>
      <c r="C23" s="6" t="e">
        <f ca="1">SUM(INDIRECT("'"&amp;$B$22&amp;"'!D$2:D$50"))</f>
        <v>#REF!</v>
      </c>
    </row>
    <row r="24" spans="2:5" x14ac:dyDescent="0.25">
      <c r="B24" s="5" t="e">
        <f ca="1">CONCATENATE("Passed (",SUM(INDIRECT("'"&amp;$B$22&amp;"'!E$2:E$50")),")")</f>
        <v>#REF!</v>
      </c>
      <c r="C24" s="6" t="e">
        <f ca="1">SUM(INDIRECT("'"&amp;$B$22&amp;"'!E$2:E$50"))</f>
        <v>#REF!</v>
      </c>
      <c r="D24" s="1"/>
      <c r="E24" s="1"/>
    </row>
    <row r="25" spans="2:5" x14ac:dyDescent="0.25">
      <c r="B25" s="5" t="e">
        <f ca="1">CONCATENATE("Failed (",SUM(INDIRECT("'"&amp;$B$22&amp;"'!F$2:F$50")),")")</f>
        <v>#REF!</v>
      </c>
      <c r="C25" s="6" t="e">
        <f ca="1">SUM(INDIRECT("'"&amp;$B$22&amp;"'!F$2:F$50"))</f>
        <v>#REF!</v>
      </c>
    </row>
    <row r="26" spans="2:5" x14ac:dyDescent="0.25">
      <c r="B26" s="5" t="e">
        <f ca="1">CONCATENATE("Skipped (",SUM(INDIRECT("'"&amp;$B$22&amp;"'!G$2:G$50")),")")</f>
        <v>#REF!</v>
      </c>
      <c r="C26" s="6" t="e">
        <f ca="1">SUM(INDIRECT("'"&amp;$B$22&amp;"'!G$2:G$50"))</f>
        <v>#REF!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2021-02-24T10:52:00Z</dcterms:modified>
</cp:coreProperties>
</file>