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2c6d0cf6e10a23/Documents/Study/2021/ELEC1601/"/>
    </mc:Choice>
  </mc:AlternateContent>
  <xr:revisionPtr revIDLastSave="0" documentId="8_{0749E221-D4B8-4201-AEB6-29CF934EACC7}" xr6:coauthVersionLast="47" xr6:coauthVersionMax="47" xr10:uidLastSave="{00000000-0000-0000-0000-000000000000}"/>
  <bookViews>
    <workbookView xWindow="720" yWindow="3330" windowWidth="29100" windowHeight="11385" xr2:uid="{B4D1916D-18DD-4F9D-9035-285CBF262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G2" i="1"/>
  <c r="E2" i="1"/>
  <c r="M5" i="1"/>
  <c r="C8" i="1"/>
  <c r="E5" i="1"/>
  <c r="M6" i="1" l="1"/>
  <c r="F3" i="1" l="1"/>
  <c r="G8" i="1" s="1"/>
  <c r="E3" i="1"/>
  <c r="E8" i="1" s="1"/>
  <c r="I3" i="1"/>
  <c r="I8" i="1" s="1"/>
  <c r="E9" i="1" l="1"/>
  <c r="E10" i="1" s="1"/>
</calcChain>
</file>

<file path=xl/sharedStrings.xml><?xml version="1.0" encoding="utf-8"?>
<sst xmlns="http://schemas.openxmlformats.org/spreadsheetml/2006/main" count="14" uniqueCount="11">
  <si>
    <t>Sign</t>
  </si>
  <si>
    <t>Exponent</t>
  </si>
  <si>
    <t>Mantissa</t>
  </si>
  <si>
    <t xml:space="preserve"> =</t>
  </si>
  <si>
    <r>
      <t>2</t>
    </r>
    <r>
      <rPr>
        <vertAlign val="superscript"/>
        <sz val="11"/>
        <color theme="1"/>
        <rFont val="Calibri"/>
        <family val="2"/>
        <scheme val="minor"/>
      </rPr>
      <t>Exponent</t>
    </r>
  </si>
  <si>
    <t>(</t>
  </si>
  <si>
    <t>+</t>
  </si>
  <si>
    <t>)</t>
  </si>
  <si>
    <t>=</t>
  </si>
  <si>
    <t>≈</t>
  </si>
  <si>
    <t>Value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</si>
</sst>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right"/>
    </xf>
    <xf numFmtId="0" fontId="0" fillId="0" borderId="0" xfId="0" applyBorder="1"/>
    <xf numFmtId="164" fontId="0" fillId="0" borderId="0" xfId="0" applyNumberFormat="1" applyBorder="1" applyAlignment="1">
      <alignment horizontal="right"/>
    </xf>
    <xf numFmtId="0" fontId="0" fillId="0" borderId="6" xfId="0" applyBorder="1"/>
    <xf numFmtId="164" fontId="0" fillId="0" borderId="0" xfId="0" applyNumberFormat="1" applyBorder="1" applyAlignment="1"/>
    <xf numFmtId="0" fontId="1" fillId="0" borderId="0" xfId="0" applyFont="1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7" xfId="0" applyBorder="1" applyAlignment="1" applyProtection="1">
      <alignment horizontal="right"/>
    </xf>
    <xf numFmtId="0" fontId="0" fillId="0" borderId="8" xfId="0" applyBorder="1" applyAlignment="1" applyProtection="1">
      <alignment horizontal="right"/>
    </xf>
    <xf numFmtId="0" fontId="0" fillId="0" borderId="8" xfId="0" applyBorder="1" applyProtection="1"/>
    <xf numFmtId="164" fontId="0" fillId="0" borderId="8" xfId="0" applyNumberFormat="1" applyBorder="1" applyAlignment="1" applyProtection="1">
      <alignment horizontal="right"/>
    </xf>
    <xf numFmtId="164" fontId="0" fillId="0" borderId="8" xfId="0" applyNumberFormat="1" applyBorder="1" applyAlignment="1" applyProtection="1">
      <alignment horizontal="center"/>
    </xf>
    <xf numFmtId="164" fontId="0" fillId="0" borderId="8" xfId="0" applyNumberFormat="1" applyBorder="1" applyProtection="1"/>
    <xf numFmtId="164" fontId="0" fillId="0" borderId="9" xfId="0" applyNumberFormat="1" applyBorder="1" applyProtection="1"/>
    <xf numFmtId="0" fontId="0" fillId="0" borderId="10" xfId="0" applyBorder="1" applyAlignment="1" applyProtection="1">
      <alignment horizontal="right"/>
    </xf>
    <xf numFmtId="0" fontId="0" fillId="0" borderId="0" xfId="0" applyBorder="1" applyProtection="1"/>
    <xf numFmtId="164" fontId="0" fillId="0" borderId="0" xfId="0" applyNumberFormat="1" applyBorder="1" applyProtection="1"/>
    <xf numFmtId="0" fontId="0" fillId="0" borderId="11" xfId="0" applyBorder="1" applyProtection="1"/>
    <xf numFmtId="0" fontId="0" fillId="0" borderId="12" xfId="0" applyBorder="1" applyAlignment="1" applyProtection="1">
      <alignment horizontal="right"/>
    </xf>
    <xf numFmtId="0" fontId="0" fillId="0" borderId="13" xfId="0" applyBorder="1" applyProtection="1"/>
    <xf numFmtId="0" fontId="0" fillId="0" borderId="13" xfId="0" applyNumberFormat="1" applyBorder="1" applyProtection="1"/>
    <xf numFmtId="0" fontId="0" fillId="0" borderId="14" xfId="0" applyBorder="1" applyProtection="1"/>
    <xf numFmtId="0" fontId="0" fillId="3" borderId="5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1" xfId="0" applyFill="1" applyBorder="1" applyProtection="1">
      <protection locked="0"/>
    </xf>
    <xf numFmtId="12" fontId="0" fillId="0" borderId="0" xfId="0" applyNumberFormat="1"/>
    <xf numFmtId="0" fontId="0" fillId="0" borderId="0" xfId="0" applyFont="1" applyAlignment="1">
      <alignment horizontal="right"/>
    </xf>
  </cellXfs>
  <cellStyles count="1">
    <cellStyle name="Normal" xfId="0" builtinId="0"/>
  </cellStyles>
  <dxfs count="1">
    <dxf>
      <fill>
        <patternFill>
          <bgColor rgb="FFFF7979"/>
        </patternFill>
      </fill>
    </dxf>
  </dxfs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95D3-8A28-47A3-A4B2-2CBC5E8D4C92}">
  <dimension ref="B1:M11"/>
  <sheetViews>
    <sheetView showGridLines="0" tabSelected="1" zoomScale="160" zoomScaleNormal="160" workbookViewId="0">
      <selection activeCell="M9" sqref="M9"/>
    </sheetView>
  </sheetViews>
  <sheetFormatPr defaultRowHeight="15" x14ac:dyDescent="0.25"/>
  <cols>
    <col min="2" max="2" width="9.85546875" customWidth="1"/>
    <col min="3" max="3" width="4.85546875" customWidth="1"/>
    <col min="4" max="4" width="3.28515625" customWidth="1"/>
    <col min="5" max="5" width="9.28515625" customWidth="1"/>
    <col min="6" max="6" width="2.140625" customWidth="1"/>
    <col min="7" max="7" width="9.7109375" customWidth="1"/>
    <col min="8" max="8" width="2.28515625" customWidth="1"/>
    <col min="9" max="9" width="10.28515625" customWidth="1"/>
    <col min="10" max="10" width="2.140625" customWidth="1"/>
    <col min="11" max="11" width="16.42578125" customWidth="1"/>
    <col min="12" max="12" width="15.42578125" customWidth="1"/>
    <col min="13" max="13" width="15.85546875" customWidth="1"/>
  </cols>
  <sheetData>
    <row r="1" spans="2:13" x14ac:dyDescent="0.25">
      <c r="C1" s="8" t="s">
        <v>0</v>
      </c>
      <c r="D1" s="8" t="s">
        <v>2</v>
      </c>
      <c r="E1" s="8"/>
      <c r="F1" s="9"/>
      <c r="G1" s="9"/>
      <c r="H1" s="8"/>
      <c r="I1" s="8"/>
      <c r="J1" s="8"/>
      <c r="K1" s="8" t="s">
        <v>1</v>
      </c>
    </row>
    <row r="2" spans="2:13" x14ac:dyDescent="0.25">
      <c r="C2" s="8"/>
      <c r="D2" s="8"/>
      <c r="E2" s="33" t="str">
        <f>"2^("&amp;(-1+$M$5)&amp;")"</f>
        <v>2^(-2)</v>
      </c>
      <c r="F2" s="33"/>
      <c r="G2" s="33" t="str">
        <f>"2^("&amp;(-2+$M$5)&amp;")"</f>
        <v>2^(-3)</v>
      </c>
      <c r="H2" s="33"/>
      <c r="I2" s="33" t="str">
        <f>"2^("&amp;(-3+$M$5)&amp;")"</f>
        <v>2^(-4)</v>
      </c>
      <c r="J2" s="8"/>
      <c r="K2" s="8"/>
    </row>
    <row r="3" spans="2:13" x14ac:dyDescent="0.25">
      <c r="D3" s="7"/>
      <c r="E3" s="7">
        <f>$M$6/2</f>
        <v>0.25</v>
      </c>
      <c r="F3" s="5">
        <f>$M$6/4</f>
        <v>0.125</v>
      </c>
      <c r="G3" s="5"/>
      <c r="H3" s="3"/>
      <c r="I3" s="1">
        <f>$M$6/8</f>
        <v>6.25E-2</v>
      </c>
      <c r="J3" s="1"/>
    </row>
    <row r="4" spans="2:13" x14ac:dyDescent="0.25">
      <c r="C4" s="29">
        <v>1</v>
      </c>
      <c r="D4" s="6"/>
      <c r="E4" s="26">
        <v>1</v>
      </c>
      <c r="F4" s="27"/>
      <c r="G4" s="28">
        <v>0</v>
      </c>
      <c r="H4" s="26"/>
      <c r="I4" s="26">
        <v>1</v>
      </c>
      <c r="J4" s="6"/>
      <c r="K4" s="30">
        <v>1</v>
      </c>
      <c r="L4" s="31">
        <v>1</v>
      </c>
      <c r="M4" s="31">
        <v>1</v>
      </c>
    </row>
    <row r="5" spans="2:13" x14ac:dyDescent="0.25">
      <c r="D5" s="4"/>
      <c r="E5" s="10" t="str">
        <f>IF(E4 = 0, "Error: First bit of mantissa must be 1","")</f>
        <v/>
      </c>
      <c r="F5" s="10"/>
      <c r="G5" s="10"/>
      <c r="H5" s="10"/>
      <c r="I5" s="10"/>
      <c r="K5" t="s">
        <v>1</v>
      </c>
      <c r="L5" t="s">
        <v>3</v>
      </c>
      <c r="M5">
        <f>BIN2DEC(L4&amp;M4) - IF(K4=1, 4,0)</f>
        <v>-1</v>
      </c>
    </row>
    <row r="6" spans="2:13" ht="17.25" x14ac:dyDescent="0.25">
      <c r="E6" s="32"/>
      <c r="K6" t="s">
        <v>4</v>
      </c>
      <c r="L6" t="s">
        <v>3</v>
      </c>
      <c r="M6" s="1">
        <f>2^M5</f>
        <v>0.5</v>
      </c>
    </row>
    <row r="7" spans="2:13" ht="15.75" thickBot="1" x14ac:dyDescent="0.3">
      <c r="G7" s="2"/>
    </row>
    <row r="8" spans="2:13" x14ac:dyDescent="0.25">
      <c r="B8" s="11" t="s">
        <v>10</v>
      </c>
      <c r="C8" s="12" t="str">
        <f>IF(C4=1, "-","+")</f>
        <v>-</v>
      </c>
      <c r="D8" s="13" t="s">
        <v>5</v>
      </c>
      <c r="E8" s="14">
        <f>E4*E3</f>
        <v>0.25</v>
      </c>
      <c r="F8" s="15" t="s">
        <v>6</v>
      </c>
      <c r="G8" s="14">
        <f>G4*F3</f>
        <v>0</v>
      </c>
      <c r="H8" s="16" t="s">
        <v>6</v>
      </c>
      <c r="I8" s="16">
        <f>I4*I3</f>
        <v>6.25E-2</v>
      </c>
      <c r="J8" s="17" t="s">
        <v>7</v>
      </c>
    </row>
    <row r="9" spans="2:13" x14ac:dyDescent="0.25">
      <c r="B9" s="18" t="s">
        <v>8</v>
      </c>
      <c r="C9" s="19"/>
      <c r="D9" s="19"/>
      <c r="E9" s="20">
        <f>IF(C8="-", -1, 1)*(E8+G8+I8)</f>
        <v>-0.3125</v>
      </c>
      <c r="F9" s="19"/>
      <c r="G9" s="19"/>
      <c r="H9" s="19"/>
      <c r="I9" s="19"/>
      <c r="J9" s="21"/>
    </row>
    <row r="10" spans="2:13" ht="15.75" thickBot="1" x14ac:dyDescent="0.3">
      <c r="B10" s="22" t="s">
        <v>9</v>
      </c>
      <c r="C10" s="23"/>
      <c r="D10" s="23"/>
      <c r="E10" s="24">
        <f>E9</f>
        <v>-0.3125</v>
      </c>
      <c r="F10" s="23"/>
      <c r="G10" s="23"/>
      <c r="H10" s="23"/>
      <c r="I10" s="23"/>
      <c r="J10" s="25"/>
    </row>
    <row r="11" spans="2:13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mergeCells count="3">
    <mergeCell ref="E5:I5"/>
    <mergeCell ref="F1:G1"/>
    <mergeCell ref="F3:G3"/>
  </mergeCells>
  <conditionalFormatting sqref="E5:I5">
    <cfRule type="cellIs" dxfId="0" priority="1" operator="notEqual">
      <formula>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Huxley</dc:creator>
  <cp:lastModifiedBy>Tim Huxley</cp:lastModifiedBy>
  <dcterms:created xsi:type="dcterms:W3CDTF">2021-08-24T01:18:33Z</dcterms:created>
  <dcterms:modified xsi:type="dcterms:W3CDTF">2021-08-24T03:04:14Z</dcterms:modified>
</cp:coreProperties>
</file>