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ongbui/Dropbox/Career management/Reason/Reason Work/Excess Returns Modeling/"/>
    </mc:Choice>
  </mc:AlternateContent>
  <xr:revisionPtr revIDLastSave="0" documentId="13_ncr:1_{B1C6E4AA-B70F-2747-AED6-3F7166914C9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ension_data" sheetId="1" r:id="rId1"/>
    <sheet name="Alabama ERS" sheetId="2" r:id="rId2"/>
    <sheet name="CalPERS" sheetId="4" r:id="rId3"/>
    <sheet name="SD RS" sheetId="5" r:id="rId4"/>
  </sheets>
  <definedNames>
    <definedName name="_xlnm._FilterDatabase" localSheetId="0" hidden="1">pension_data!$A$1:$J$4185</definedName>
    <definedName name="_xlchart.v1.0" hidden="1">'Alabama ERS'!$F$2:$F$21</definedName>
    <definedName name="_xlchart.v1.1" hidden="1">'Alabama ERS'!$M$2:$M$21</definedName>
    <definedName name="_xlchart.v2.2" hidden="1">'Alabama ERS'!$F$2:$F$21</definedName>
    <definedName name="_xlchart.v2.3" hidden="1">'Alabama ERS'!$M$2:$M$21</definedName>
    <definedName name="solver_adj" localSheetId="1" hidden="1">'Alabama ERS'!$J$2:$K$2</definedName>
    <definedName name="solver_adj" localSheetId="2" hidden="1">CalPERS!$J$2:$K$2</definedName>
    <definedName name="solver_adj" localSheetId="3" hidden="1">'SD RS'!$J$2:$K$2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hs1" localSheetId="1" hidden="1">'Alabama ERS'!$J$2:$K$2</definedName>
    <definedName name="solver_lhs1" localSheetId="2" hidden="1">CalPERS!$L$2</definedName>
    <definedName name="solver_lhs1" localSheetId="3" hidden="1">'SD RS'!$L$2</definedName>
    <definedName name="solver_lhs2" localSheetId="1" hidden="1">'Alabama ERS'!$L$2</definedName>
    <definedName name="solver_lin" localSheetId="1" hidden="1">2</definedName>
    <definedName name="solver_lin" localSheetId="2" hidden="1">2</definedName>
    <definedName name="solver_lin" localSheetId="3" hidden="1">2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um" localSheetId="1" hidden="1">2</definedName>
    <definedName name="solver_num" localSheetId="2" hidden="1">1</definedName>
    <definedName name="solver_num" localSheetId="3" hidden="1">1</definedName>
    <definedName name="solver_opt" localSheetId="1" hidden="1">'Alabama ERS'!$S$5</definedName>
    <definedName name="solver_opt" localSheetId="2" hidden="1">CalPERS!$S$5</definedName>
    <definedName name="solver_opt" localSheetId="3" hidden="1">'SD RS'!$S$5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el1" localSheetId="1" hidden="1">3</definedName>
    <definedName name="solver_rel1" localSheetId="2" hidden="1">2</definedName>
    <definedName name="solver_rel1" localSheetId="3" hidden="1">2</definedName>
    <definedName name="solver_rel2" localSheetId="1" hidden="1">2</definedName>
    <definedName name="solver_rhs1" localSheetId="1" hidden="1">0</definedName>
    <definedName name="solver_rhs1" localSheetId="2" hidden="1">1</definedName>
    <definedName name="solver_rhs1" localSheetId="3" hidden="1">1</definedName>
    <definedName name="solver_rhs2" localSheetId="1" hidden="1">1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1" hidden="1">2</definedName>
    <definedName name="solver_ver" localSheetId="2" hidden="1">2</definedName>
    <definedName name="solver_ver" localSheetId="3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3" i="5" l="1"/>
  <c r="M23" i="5" a="1"/>
  <c r="F23" i="5" a="1"/>
  <c r="F23" i="5"/>
  <c r="S3" i="5"/>
  <c r="N17" i="5" s="1"/>
  <c r="N21" i="5"/>
  <c r="N20" i="5"/>
  <c r="N19" i="5"/>
  <c r="N18" i="5"/>
  <c r="N14" i="5"/>
  <c r="N13" i="5"/>
  <c r="N12" i="5"/>
  <c r="N11" i="5"/>
  <c r="N10" i="5"/>
  <c r="N6" i="5"/>
  <c r="N5" i="5"/>
  <c r="N4" i="5"/>
  <c r="N3" i="5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J3" i="5"/>
  <c r="J4" i="5" s="1"/>
  <c r="N2" i="5"/>
  <c r="M2" i="5"/>
  <c r="O2" i="5" s="1"/>
  <c r="L2" i="5"/>
  <c r="M25" i="4" a="1"/>
  <c r="M25" i="4" s="1"/>
  <c r="F25" i="4" a="1"/>
  <c r="F25" i="4"/>
  <c r="S3" i="4"/>
  <c r="N17" i="4" s="1"/>
  <c r="N20" i="4"/>
  <c r="N19" i="4"/>
  <c r="N18" i="4"/>
  <c r="N14" i="4"/>
  <c r="N12" i="4"/>
  <c r="N11" i="4"/>
  <c r="N10" i="4"/>
  <c r="N6" i="4"/>
  <c r="N5" i="4"/>
  <c r="N4" i="4"/>
  <c r="K3" i="4"/>
  <c r="J3" i="4"/>
  <c r="J4" i="4" s="1"/>
  <c r="N2" i="4"/>
  <c r="M2" i="4"/>
  <c r="O2" i="4" s="1"/>
  <c r="L2" i="4"/>
  <c r="F25" i="2"/>
  <c r="F23" i="2" a="1"/>
  <c r="F23" i="2" s="1"/>
  <c r="L2" i="2"/>
  <c r="M3" i="5" l="1"/>
  <c r="O3" i="5" s="1"/>
  <c r="L3" i="5"/>
  <c r="N7" i="5"/>
  <c r="S4" i="5" s="1"/>
  <c r="N15" i="5"/>
  <c r="N8" i="5"/>
  <c r="N16" i="5"/>
  <c r="N9" i="5"/>
  <c r="M4" i="5"/>
  <c r="O4" i="5" s="1"/>
  <c r="L4" i="5"/>
  <c r="J5" i="5"/>
  <c r="L3" i="4"/>
  <c r="M3" i="4"/>
  <c r="O3" i="4" s="1"/>
  <c r="K4" i="4"/>
  <c r="K5" i="4" s="1"/>
  <c r="K6" i="4" s="1"/>
  <c r="K7" i="4" s="1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N13" i="4"/>
  <c r="N21" i="4"/>
  <c r="N7" i="4"/>
  <c r="N15" i="4"/>
  <c r="N3" i="4"/>
  <c r="S4" i="4" s="1"/>
  <c r="N8" i="4"/>
  <c r="N16" i="4"/>
  <c r="N9" i="4"/>
  <c r="J5" i="4"/>
  <c r="M5" i="5" l="1"/>
  <c r="O5" i="5" s="1"/>
  <c r="L5" i="5"/>
  <c r="J6" i="5"/>
  <c r="L4" i="4"/>
  <c r="M4" i="4"/>
  <c r="O4" i="4" s="1"/>
  <c r="M5" i="4"/>
  <c r="O5" i="4" s="1"/>
  <c r="L5" i="4"/>
  <c r="J6" i="4"/>
  <c r="J7" i="5" l="1"/>
  <c r="M6" i="5"/>
  <c r="O6" i="5" s="1"/>
  <c r="L6" i="5"/>
  <c r="J7" i="4"/>
  <c r="M6" i="4"/>
  <c r="O6" i="4" s="1"/>
  <c r="L6" i="4"/>
  <c r="J8" i="5" l="1"/>
  <c r="M7" i="5"/>
  <c r="O7" i="5" s="1"/>
  <c r="L7" i="5"/>
  <c r="J8" i="4"/>
  <c r="M7" i="4"/>
  <c r="O7" i="4" s="1"/>
  <c r="L7" i="4"/>
  <c r="M8" i="5" l="1"/>
  <c r="O8" i="5" s="1"/>
  <c r="L8" i="5"/>
  <c r="J9" i="5"/>
  <c r="M8" i="4"/>
  <c r="O8" i="4" s="1"/>
  <c r="L8" i="4"/>
  <c r="J9" i="4"/>
  <c r="M9" i="5" l="1"/>
  <c r="O9" i="5" s="1"/>
  <c r="L9" i="5"/>
  <c r="J10" i="5"/>
  <c r="M9" i="4"/>
  <c r="O9" i="4" s="1"/>
  <c r="L9" i="4"/>
  <c r="J10" i="4"/>
  <c r="J11" i="5" l="1"/>
  <c r="M10" i="5"/>
  <c r="O10" i="5" s="1"/>
  <c r="L10" i="5"/>
  <c r="J11" i="4"/>
  <c r="M10" i="4"/>
  <c r="O10" i="4" s="1"/>
  <c r="L10" i="4"/>
  <c r="J12" i="5" l="1"/>
  <c r="M11" i="5"/>
  <c r="O11" i="5" s="1"/>
  <c r="L11" i="5"/>
  <c r="J12" i="4"/>
  <c r="M11" i="4"/>
  <c r="O11" i="4" s="1"/>
  <c r="L11" i="4"/>
  <c r="M12" i="5" l="1"/>
  <c r="O12" i="5" s="1"/>
  <c r="L12" i="5"/>
  <c r="J13" i="5"/>
  <c r="M12" i="4"/>
  <c r="O12" i="4" s="1"/>
  <c r="L12" i="4"/>
  <c r="J13" i="4"/>
  <c r="M13" i="5" l="1"/>
  <c r="O13" i="5" s="1"/>
  <c r="L13" i="5"/>
  <c r="J14" i="5"/>
  <c r="M13" i="4"/>
  <c r="O13" i="4" s="1"/>
  <c r="L13" i="4"/>
  <c r="J14" i="4"/>
  <c r="J15" i="5" l="1"/>
  <c r="M14" i="5"/>
  <c r="O14" i="5" s="1"/>
  <c r="L14" i="5"/>
  <c r="J15" i="4"/>
  <c r="M14" i="4"/>
  <c r="O14" i="4" s="1"/>
  <c r="L14" i="4"/>
  <c r="J16" i="5" l="1"/>
  <c r="M15" i="5"/>
  <c r="O15" i="5" s="1"/>
  <c r="L15" i="5"/>
  <c r="J16" i="4"/>
  <c r="M15" i="4"/>
  <c r="O15" i="4" s="1"/>
  <c r="L15" i="4"/>
  <c r="M16" i="5" l="1"/>
  <c r="O16" i="5" s="1"/>
  <c r="L16" i="5"/>
  <c r="J17" i="5"/>
  <c r="M16" i="4"/>
  <c r="O16" i="4" s="1"/>
  <c r="L16" i="4"/>
  <c r="J17" i="4"/>
  <c r="M17" i="5" l="1"/>
  <c r="O17" i="5" s="1"/>
  <c r="L17" i="5"/>
  <c r="J18" i="5"/>
  <c r="M17" i="4"/>
  <c r="O17" i="4" s="1"/>
  <c r="L17" i="4"/>
  <c r="J18" i="4"/>
  <c r="J19" i="5" l="1"/>
  <c r="M18" i="5"/>
  <c r="O18" i="5" s="1"/>
  <c r="L18" i="5"/>
  <c r="J19" i="4"/>
  <c r="M18" i="4"/>
  <c r="O18" i="4" s="1"/>
  <c r="L18" i="4"/>
  <c r="J20" i="5" l="1"/>
  <c r="M19" i="5"/>
  <c r="O19" i="5" s="1"/>
  <c r="L19" i="5"/>
  <c r="J20" i="4"/>
  <c r="M19" i="4"/>
  <c r="O19" i="4" s="1"/>
  <c r="L19" i="4"/>
  <c r="M20" i="5" l="1"/>
  <c r="O20" i="5" s="1"/>
  <c r="L20" i="5"/>
  <c r="J21" i="5"/>
  <c r="M20" i="4"/>
  <c r="O20" i="4" s="1"/>
  <c r="L20" i="4"/>
  <c r="J21" i="4"/>
  <c r="M21" i="5" l="1"/>
  <c r="O21" i="5" s="1"/>
  <c r="S5" i="5" s="1"/>
  <c r="S6" i="5" s="1"/>
  <c r="L21" i="5"/>
  <c r="M21" i="4"/>
  <c r="O21" i="4" s="1"/>
  <c r="S5" i="4" s="1"/>
  <c r="S6" i="4" s="1"/>
  <c r="L21" i="4"/>
  <c r="W2" i="2" l="1"/>
  <c r="X2" i="2" s="1"/>
  <c r="N7" i="2"/>
  <c r="N10" i="2"/>
  <c r="N17" i="2"/>
  <c r="N18" i="2"/>
  <c r="S3" i="2"/>
  <c r="N3" i="2" s="1"/>
  <c r="K3" i="2"/>
  <c r="K4" i="2" s="1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N8" i="2" l="1"/>
  <c r="N2" i="2"/>
  <c r="S4" i="2" s="1"/>
  <c r="N21" i="2"/>
  <c r="N13" i="2"/>
  <c r="N5" i="2"/>
  <c r="N9" i="2"/>
  <c r="N16" i="2"/>
  <c r="N14" i="2"/>
  <c r="N20" i="2"/>
  <c r="N12" i="2"/>
  <c r="N4" i="2"/>
  <c r="N15" i="2"/>
  <c r="N6" i="2"/>
  <c r="N19" i="2"/>
  <c r="N11" i="2"/>
  <c r="M2" i="2"/>
  <c r="J3" i="2"/>
  <c r="O2" i="2" l="1"/>
  <c r="J4" i="2"/>
  <c r="M4" i="2" s="1"/>
  <c r="O4" i="2" s="1"/>
  <c r="L3" i="2"/>
  <c r="M3" i="2"/>
  <c r="P3" i="2" s="1"/>
  <c r="P2" i="2"/>
  <c r="J5" i="2" l="1"/>
  <c r="L4" i="2"/>
  <c r="O3" i="2"/>
  <c r="P4" i="2"/>
  <c r="J6" i="2" l="1"/>
  <c r="L5" i="2"/>
  <c r="M5" i="2"/>
  <c r="O5" i="2" l="1"/>
  <c r="P5" i="2"/>
  <c r="L6" i="2"/>
  <c r="J7" i="2"/>
  <c r="M6" i="2"/>
  <c r="O6" i="2" l="1"/>
  <c r="P6" i="2"/>
  <c r="L7" i="2"/>
  <c r="J8" i="2"/>
  <c r="M7" i="2"/>
  <c r="O7" i="2" l="1"/>
  <c r="P7" i="2"/>
  <c r="L8" i="2"/>
  <c r="J9" i="2"/>
  <c r="M8" i="2"/>
  <c r="O8" i="2" l="1"/>
  <c r="P8" i="2"/>
  <c r="L9" i="2"/>
  <c r="J10" i="2"/>
  <c r="M9" i="2"/>
  <c r="O9" i="2" l="1"/>
  <c r="P9" i="2"/>
  <c r="L10" i="2"/>
  <c r="J11" i="2"/>
  <c r="M10" i="2"/>
  <c r="O10" i="2" l="1"/>
  <c r="P10" i="2"/>
  <c r="L11" i="2"/>
  <c r="M11" i="2"/>
  <c r="J12" i="2"/>
  <c r="L12" i="2" l="1"/>
  <c r="M12" i="2"/>
  <c r="J13" i="2"/>
  <c r="O11" i="2"/>
  <c r="P11" i="2"/>
  <c r="L13" i="2" l="1"/>
  <c r="J14" i="2"/>
  <c r="M13" i="2"/>
  <c r="O12" i="2"/>
  <c r="P12" i="2"/>
  <c r="O13" i="2" l="1"/>
  <c r="P13" i="2"/>
  <c r="L14" i="2"/>
  <c r="J15" i="2"/>
  <c r="M14" i="2"/>
  <c r="O14" i="2" l="1"/>
  <c r="P14" i="2"/>
  <c r="L15" i="2"/>
  <c r="M15" i="2"/>
  <c r="J16" i="2"/>
  <c r="L16" i="2" l="1"/>
  <c r="J17" i="2"/>
  <c r="M16" i="2"/>
  <c r="O15" i="2"/>
  <c r="P15" i="2"/>
  <c r="O16" i="2" l="1"/>
  <c r="P16" i="2"/>
  <c r="L17" i="2"/>
  <c r="M17" i="2"/>
  <c r="J18" i="2"/>
  <c r="L18" i="2" l="1"/>
  <c r="M18" i="2"/>
  <c r="J19" i="2"/>
  <c r="O17" i="2"/>
  <c r="P17" i="2"/>
  <c r="L19" i="2" l="1"/>
  <c r="J20" i="2"/>
  <c r="M19" i="2"/>
  <c r="P18" i="2"/>
  <c r="O18" i="2"/>
  <c r="L20" i="2" l="1"/>
  <c r="M20" i="2"/>
  <c r="J21" i="2"/>
  <c r="O19" i="2"/>
  <c r="P19" i="2"/>
  <c r="M21" i="2" l="1"/>
  <c r="L21" i="2"/>
  <c r="P20" i="2"/>
  <c r="O20" i="2"/>
  <c r="M25" i="2" l="1"/>
  <c r="M23" i="2" a="1"/>
  <c r="M23" i="2" s="1"/>
  <c r="O21" i="2"/>
  <c r="S5" i="2" s="1"/>
  <c r="S6" i="2" s="1"/>
  <c r="P2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<sst xmlns="http://schemas.openxmlformats.org/spreadsheetml/2006/main" count="8868" uniqueCount="431">
  <si>
    <t>PlanName</t>
  </si>
  <si>
    <t>PlanFullName</t>
  </si>
  <si>
    <t>fy</t>
  </si>
  <si>
    <t>fye</t>
  </si>
  <si>
    <t>ActLiabilities_GASB</t>
  </si>
  <si>
    <t>InvestmentReturn_1yr</t>
  </si>
  <si>
    <t>month</t>
  </si>
  <si>
    <t>SWTSX</t>
  </si>
  <si>
    <t>VBMFX</t>
  </si>
  <si>
    <t>Alabama ERS</t>
  </si>
  <si>
    <t>Employees' Retirement System of Alabama</t>
  </si>
  <si>
    <t>Alaska PERS</t>
  </si>
  <si>
    <t>State of Alaska Public Employees' Retirement System</t>
  </si>
  <si>
    <t>Arizona SRS</t>
  </si>
  <si>
    <t>Arizona State Retirement System</t>
  </si>
  <si>
    <t>Arkansas PERS</t>
  </si>
  <si>
    <t>Arkansas Public Employees Retirement System</t>
  </si>
  <si>
    <t>California PERF</t>
  </si>
  <si>
    <t>California Public Employees Retirement Fund</t>
  </si>
  <si>
    <t>Colorado State</t>
  </si>
  <si>
    <t>Colorado Public Employee Retirement Association-State Division</t>
  </si>
  <si>
    <t>NA</t>
  </si>
  <si>
    <t>Connecticut SERS</t>
  </si>
  <si>
    <t>Connecticut State Employees Retirement System</t>
  </si>
  <si>
    <t>Contra Costa County</t>
  </si>
  <si>
    <t>Contra Costa County Employees' Retirement Association</t>
  </si>
  <si>
    <t>DC Police &amp; Fire</t>
  </si>
  <si>
    <t>District of Columbia Police Officers' &amp; Firefighters' Retirement Plan</t>
  </si>
  <si>
    <t>Florida RS</t>
  </si>
  <si>
    <t>Florida Retirement System</t>
  </si>
  <si>
    <t>Hawaii ERS</t>
  </si>
  <si>
    <t>Employees' Retirement System of the State of Hawaii</t>
  </si>
  <si>
    <t>Idaho PERS</t>
  </si>
  <si>
    <t>Public Employee Retirement System of Idaho</t>
  </si>
  <si>
    <t>Illinois SERS</t>
  </si>
  <si>
    <t>State Employees' Retirement System of Illinois</t>
  </si>
  <si>
    <t>Illinois Universities</t>
  </si>
  <si>
    <t>State Universities Retirement System of Illinois</t>
  </si>
  <si>
    <t>Indiana PERF</t>
  </si>
  <si>
    <t>State of Indiana Public Employees' Retirement Fund</t>
  </si>
  <si>
    <t>Indiana Teachers</t>
  </si>
  <si>
    <t>Indiana State Teachers' Retirement Fund</t>
  </si>
  <si>
    <t>Iowa PERS</t>
  </si>
  <si>
    <t>Iowa Public Employees' Retirement System</t>
  </si>
  <si>
    <t>Kansas PERS</t>
  </si>
  <si>
    <t>Kansas Public Employees Retirement System</t>
  </si>
  <si>
    <t>Kentucky County</t>
  </si>
  <si>
    <t>County Employees Retirement System of Kentucky</t>
  </si>
  <si>
    <t>Kentucky ERS</t>
  </si>
  <si>
    <t>Kentucky Employees Retirement System</t>
  </si>
  <si>
    <t>Kentucky Teachers</t>
  </si>
  <si>
    <t>Teachers' Retirement System of the State of Kentucky</t>
  </si>
  <si>
    <t>LA County ERS</t>
  </si>
  <si>
    <t>Los Angeles County Employees Retirement Association</t>
  </si>
  <si>
    <t>Louisiana SERS</t>
  </si>
  <si>
    <t>Louisiana State Employees' Retirement System</t>
  </si>
  <si>
    <t>Louisiana Teachers</t>
  </si>
  <si>
    <t>Louisiana State Teachers Retirement System</t>
  </si>
  <si>
    <t>Maine State and Teacher</t>
  </si>
  <si>
    <t>Maine Public Employees Retirement System - State and Teacher Retirement Program</t>
  </si>
  <si>
    <t>Maryland Teachers</t>
  </si>
  <si>
    <t>Maryland State Retirement and Pension System - Teachers Combined System</t>
  </si>
  <si>
    <t>Massachusetts SRS</t>
  </si>
  <si>
    <t>Massachusetts State Retirement System</t>
  </si>
  <si>
    <t>Michigan Municipal</t>
  </si>
  <si>
    <t>Municipal Employees' Retirement System of Michigan</t>
  </si>
  <si>
    <t>Michigan Public Schools</t>
  </si>
  <si>
    <t>Michigan Public School Employees' Retirement System</t>
  </si>
  <si>
    <t>Michigan SERS</t>
  </si>
  <si>
    <t>Michigan State Employees' Retirement System</t>
  </si>
  <si>
    <t>Minnesota GERF</t>
  </si>
  <si>
    <t>Minnesota General Employees Retirement Plan</t>
  </si>
  <si>
    <t>Minnesota State Employees</t>
  </si>
  <si>
    <t>Minnesota State Employees Retirement Fund</t>
  </si>
  <si>
    <t>Minnesota Teachers</t>
  </si>
  <si>
    <t>Teachers Retirement Association of Minnesota</t>
  </si>
  <si>
    <t>Mississippi PERS</t>
  </si>
  <si>
    <t>Public Employees' Retirement System of Mississippi</t>
  </si>
  <si>
    <t>Missouri DOT and Highway</t>
  </si>
  <si>
    <t>Missouri Department of Transportation and Highway Patrol Employees' Retirement System</t>
  </si>
  <si>
    <t>Nevada Police Officer and Firefighter</t>
  </si>
  <si>
    <t>Public Employees' Retirement System of Nevada - Police and Firefighters Plan</t>
  </si>
  <si>
    <t>New Hampshire RS</t>
  </si>
  <si>
    <t>New Hampshire Retirement System</t>
  </si>
  <si>
    <t>New Jersey PERS</t>
  </si>
  <si>
    <t>Public Employees' Retirement System of New Jersey</t>
  </si>
  <si>
    <t>New Jersey Police &amp; Fire</t>
  </si>
  <si>
    <t>The Police and Firemen's Retirement System of New Jersey</t>
  </si>
  <si>
    <t>New Mexico PERA</t>
  </si>
  <si>
    <t>Public Employees Retirement Association of New Mexico</t>
  </si>
  <si>
    <t>New York City ERS</t>
  </si>
  <si>
    <t>New York City Employees' Retirement System</t>
  </si>
  <si>
    <t>New York City Teachers</t>
  </si>
  <si>
    <t>Teachers' Retirement System of the City of New York</t>
  </si>
  <si>
    <t>North Carolina Local Government</t>
  </si>
  <si>
    <t>North Carolina Local Governmental Employees' Retirement System</t>
  </si>
  <si>
    <t>North Carolina Teachers and State Employees</t>
  </si>
  <si>
    <t>Teachers' and State Employees' Retirement System of North Carolina</t>
  </si>
  <si>
    <t>North Dakota PERS</t>
  </si>
  <si>
    <t>North Dakota Public Employees Retirement System</t>
  </si>
  <si>
    <t>Ohio PERS</t>
  </si>
  <si>
    <t>Ohio Public Employees Retirement System</t>
  </si>
  <si>
    <t>Ohio Police &amp; Fire</t>
  </si>
  <si>
    <t>Ohio Police &amp; Fire Pension Fund</t>
  </si>
  <si>
    <t>Ohio Teachers</t>
  </si>
  <si>
    <t>School Employees' Retirement System of Ohio</t>
  </si>
  <si>
    <t>Oklahoma PERS</t>
  </si>
  <si>
    <t>Oklahoma Public Employees Retirement System</t>
  </si>
  <si>
    <t>Oregon PERS</t>
  </si>
  <si>
    <t>Oregon Public Employees Retirement System</t>
  </si>
  <si>
    <t>Pennsylvania School Employees</t>
  </si>
  <si>
    <t>Public School Employees' Retirement System of Pennsylvania</t>
  </si>
  <si>
    <t>Pennsylvania State ERS</t>
  </si>
  <si>
    <t>Pennsylvania State Employees' Retirement System</t>
  </si>
  <si>
    <t>Rhode Island ERS</t>
  </si>
  <si>
    <t>Employees' Retirement System of Rhode Island</t>
  </si>
  <si>
    <t>San Diego County</t>
  </si>
  <si>
    <t>San Diego County Employees Retirement Association</t>
  </si>
  <si>
    <t>San Francisco City &amp; County</t>
  </si>
  <si>
    <t>San Francisco City &amp; County Employees' Retirement System</t>
  </si>
  <si>
    <t>South Carolina RS</t>
  </si>
  <si>
    <t>South Carolina Retirement System</t>
  </si>
  <si>
    <t>South Dakota RS</t>
  </si>
  <si>
    <t>South Dakota Retirement System</t>
  </si>
  <si>
    <t>Texas ERS</t>
  </si>
  <si>
    <t>Employees Retirement System of Texas</t>
  </si>
  <si>
    <t>Texas Teachers</t>
  </si>
  <si>
    <t>Teacher Retirement System of Texas</t>
  </si>
  <si>
    <t>TN State and Teachers</t>
  </si>
  <si>
    <t>Tennesee State and Teachers' Retirement Plan</t>
  </si>
  <si>
    <t>University of California</t>
  </si>
  <si>
    <t>University of California Retirement Plan</t>
  </si>
  <si>
    <t>Vermont State Employees</t>
  </si>
  <si>
    <t>Vermont State Employees' Retirement System</t>
  </si>
  <si>
    <t>Vermont Teachers</t>
  </si>
  <si>
    <t>State Teachers' Retirement System of Vermont</t>
  </si>
  <si>
    <t>Virginia RS</t>
  </si>
  <si>
    <t>Virginia Retirement System</t>
  </si>
  <si>
    <t>Washington PERS 2/3</t>
  </si>
  <si>
    <t>Washington Public Employees' Retirement System</t>
  </si>
  <si>
    <t>Washington School Employees Plan 2/3</t>
  </si>
  <si>
    <t>Wisconsin RS</t>
  </si>
  <si>
    <t>Wisconsin Retirement System</t>
  </si>
  <si>
    <t>Connecticut Municipal</t>
  </si>
  <si>
    <t>Connecticut Municipal Employees Retirement System</t>
  </si>
  <si>
    <t>Louisiana Municipal Police</t>
  </si>
  <si>
    <t>Louisiana Municipal Police Employees Retirement System</t>
  </si>
  <si>
    <t>Louisiana Parochial Employees</t>
  </si>
  <si>
    <t>Louisiana State Parochial Employees Retirement System</t>
  </si>
  <si>
    <t>Minnesota Police and Fire</t>
  </si>
  <si>
    <t>Minnesota Public Employees Police &amp; Fire Plan</t>
  </si>
  <si>
    <t>Utah Public Safety</t>
  </si>
  <si>
    <t>Utah Public Safety and Firefighter Retirement Plan</t>
  </si>
  <si>
    <t>Alameda County ERS</t>
  </si>
  <si>
    <t>Alameda County Employees' Retirement Association</t>
  </si>
  <si>
    <t>Kern County ERS</t>
  </si>
  <si>
    <t>Kern County Employees' Retirement Association</t>
  </si>
  <si>
    <t>Orange County ERS</t>
  </si>
  <si>
    <t>Orange County Employees Retirement System</t>
  </si>
  <si>
    <t>Sacramento County ERS</t>
  </si>
  <si>
    <t>Sacramento County Employees' Retirement System</t>
  </si>
  <si>
    <t>San Diego City ERS</t>
  </si>
  <si>
    <t>San Diego City Employees' Retirement System</t>
  </si>
  <si>
    <t>Cook County ERS</t>
  </si>
  <si>
    <t>Cook County Employees' Annuity Benefit Fund</t>
  </si>
  <si>
    <t>Boston RS</t>
  </si>
  <si>
    <t>Boston Retirement System</t>
  </si>
  <si>
    <t>Milwaukee City ERS</t>
  </si>
  <si>
    <t>Milwaukee City Employees' Retirement System</t>
  </si>
  <si>
    <t>Philadelphia Municipal</t>
  </si>
  <si>
    <t>Philadelphia Municipal Retirement System</t>
  </si>
  <si>
    <t>Nashville-Davidson ERS</t>
  </si>
  <si>
    <t>Nashville Davidson Metropolitan Employee Benefit System</t>
  </si>
  <si>
    <t>Omaha School</t>
  </si>
  <si>
    <t>Omaha School Employees' Retirement System</t>
  </si>
  <si>
    <t>Miami Fire and Police</t>
  </si>
  <si>
    <t>Miami Firefighters' and Police Officers' Retirement Trust</t>
  </si>
  <si>
    <t>Omaha Police and Fire</t>
  </si>
  <si>
    <t>Omaha Police &amp; Fire Retirement System</t>
  </si>
  <si>
    <t>Colorado State and School</t>
  </si>
  <si>
    <t>Alabama Teachers</t>
  </si>
  <si>
    <t>Teachers' Retirement System of Alabama</t>
  </si>
  <si>
    <t>Alaska Teachers</t>
  </si>
  <si>
    <t>State of Alaska Teachers' Retirement System</t>
  </si>
  <si>
    <t>Arizona Public Safety</t>
  </si>
  <si>
    <t>Arizona Public Safety Personnel Retirement System</t>
  </si>
  <si>
    <t>Arkansas Teachers</t>
  </si>
  <si>
    <t>Arkansas Teacher Retirement System</t>
  </si>
  <si>
    <t>California Teachers</t>
  </si>
  <si>
    <t>California State Teachers' Retirement System</t>
  </si>
  <si>
    <t>Colorado Municipal</t>
  </si>
  <si>
    <t>Colorado Public Employee Retirement Association-Local Division</t>
  </si>
  <si>
    <t>Colorado School</t>
  </si>
  <si>
    <t>Colorado Public Employee Retirement Association-School Division</t>
  </si>
  <si>
    <t>Connecticut Teachers</t>
  </si>
  <si>
    <t>Connecticut State Teachers' Retirement System</t>
  </si>
  <si>
    <t>Delaware State Employees</t>
  </si>
  <si>
    <t>Delaware State Employees' Pension Plan</t>
  </si>
  <si>
    <t>Georgia ERS</t>
  </si>
  <si>
    <t>Employees' Retirement System of Georgia</t>
  </si>
  <si>
    <t>Georgia Teachers</t>
  </si>
  <si>
    <t>Teachers Retirement System of Georgia</t>
  </si>
  <si>
    <t>Illinois Municipal</t>
  </si>
  <si>
    <t>Illinois Municipal Retirement Fund</t>
  </si>
  <si>
    <t>Illinois Teachers</t>
  </si>
  <si>
    <t>Teachers' Retirement System of The State of Illinois</t>
  </si>
  <si>
    <t>Maine Local</t>
  </si>
  <si>
    <t>Maine Public Employees Retirement System - Consolidated Plan for Participating Local Districts</t>
  </si>
  <si>
    <t>Maryland PERS</t>
  </si>
  <si>
    <t>Maryland State Retirement and Pension System - Employees Combined System</t>
  </si>
  <si>
    <t>Massachusetts Teachers</t>
  </si>
  <si>
    <t>Massachusetts Teachers' Retirement System</t>
  </si>
  <si>
    <t>Missouri Local</t>
  </si>
  <si>
    <t>Missouri Local Government Employees Retirement System</t>
  </si>
  <si>
    <t>Missouri PEERS</t>
  </si>
  <si>
    <t>Public Education Employee Retirement System of Missouri</t>
  </si>
  <si>
    <t>Missouri State Employees</t>
  </si>
  <si>
    <t>Missouri State Employees' Retirement System</t>
  </si>
  <si>
    <t>Missouri Teachers</t>
  </si>
  <si>
    <t>Public School Retirement System of Missouri</t>
  </si>
  <si>
    <t>Montana PERS</t>
  </si>
  <si>
    <t>Montana Public Employees' Retirement System</t>
  </si>
  <si>
    <t>Montana Teachers</t>
  </si>
  <si>
    <t>Teachers' Retirement System of Montana</t>
  </si>
  <si>
    <t>Nebraska Schools</t>
  </si>
  <si>
    <t>Nebraska Public Employees Retirement System - School Employees Plan</t>
  </si>
  <si>
    <t>Nevada Regular Employees</t>
  </si>
  <si>
    <t>Public Employees' Retirement System of Nevada - Regular Employees Plan</t>
  </si>
  <si>
    <t>New Jersey Teachers</t>
  </si>
  <si>
    <t>Teachers' Pension and Annuity Fund of New Jersey</t>
  </si>
  <si>
    <t>New Mexico Educational</t>
  </si>
  <si>
    <t>Educational Retirement Board of New Mexico</t>
  </si>
  <si>
    <t>New York State Teachers</t>
  </si>
  <si>
    <t>New York State Teachers' Retirement System</t>
  </si>
  <si>
    <t>North Dakota Teachers</t>
  </si>
  <si>
    <t>North Dakota Teachers' Fund for Retirement</t>
  </si>
  <si>
    <t>NY State &amp; Local ERS</t>
  </si>
  <si>
    <t>New York State and Local Retirement System - Employees' Retirement System</t>
  </si>
  <si>
    <t>NY State &amp; Local Police &amp; Fire</t>
  </si>
  <si>
    <t>New York State and Local Retirement System - Police and Fire Retirement System</t>
  </si>
  <si>
    <t>Ohio School Employees</t>
  </si>
  <si>
    <t>Oklahoma Teachers</t>
  </si>
  <si>
    <t>Teachers' Retirement System of Oklahoma</t>
  </si>
  <si>
    <t>Rhode Island Municipal</t>
  </si>
  <si>
    <t>Rhode Island Municipal Employees' Retirement System</t>
  </si>
  <si>
    <t>South Carolina Police</t>
  </si>
  <si>
    <t>South Carolina Police Officers Retirement System</t>
  </si>
  <si>
    <t>Texas County &amp; District</t>
  </si>
  <si>
    <t>Texas County &amp; District Retirement System</t>
  </si>
  <si>
    <t>Texas LECOS</t>
  </si>
  <si>
    <t>Texas Law Enforcement and Custodial Officer Supplemental Retirement Fund</t>
  </si>
  <si>
    <t>Texas Municipal</t>
  </si>
  <si>
    <t>Texas Municipal Retirement System</t>
  </si>
  <si>
    <t>TN Political Subdivisions</t>
  </si>
  <si>
    <t>Tennessee Political Subdivisions Retirement Plan</t>
  </si>
  <si>
    <t>Utah Noncontributory</t>
  </si>
  <si>
    <t>Utah Public Employees Noncontributory Retirement System</t>
  </si>
  <si>
    <t>Washington LEOFF Plan 2</t>
  </si>
  <si>
    <t>Washington Law Enforcement Officers and Firefighters Plan 2</t>
  </si>
  <si>
    <t>Washington Teachers Plan 2/3</t>
  </si>
  <si>
    <t>West Virginia PERS</t>
  </si>
  <si>
    <t>West Virginia Public Employees' Retirement System</t>
  </si>
  <si>
    <t>West Virginia Teachers</t>
  </si>
  <si>
    <t>West Virginia Teachers' Retirement System</t>
  </si>
  <si>
    <t>Wyoming Public Employees</t>
  </si>
  <si>
    <t>State of Wyoming Retirement System</t>
  </si>
  <si>
    <t>Arizona State Corrections Officers</t>
  </si>
  <si>
    <t>Arizona State Corrections Officers Retirement Plan</t>
  </si>
  <si>
    <t>Iowa Municipal Fire and Police</t>
  </si>
  <si>
    <t>Municipal Fire and Police Retirement System of Iowa</t>
  </si>
  <si>
    <t>Louisiana Schools</t>
  </si>
  <si>
    <t>Louisiana School Employees' Retirement System</t>
  </si>
  <si>
    <t>Oklahoma Police</t>
  </si>
  <si>
    <t>Oklahoma Police Pension and Retirement System</t>
  </si>
  <si>
    <t>Pennsylvania Municipal</t>
  </si>
  <si>
    <t>Pennsylvania Municipal Retirement System</t>
  </si>
  <si>
    <t>Delaware County and Municipal Employees</t>
  </si>
  <si>
    <t>Delaware County and Municipal Other Employees</t>
  </si>
  <si>
    <t>Louisiana Municipal Employees</t>
  </si>
  <si>
    <t>Oklahoma Municipal Employees</t>
  </si>
  <si>
    <t>Vermont Municipal Employees</t>
  </si>
  <si>
    <t>Fairfax County ERS</t>
  </si>
  <si>
    <t>Fairfax County Employees' Retirement System</t>
  </si>
  <si>
    <t>Montgomery County Maryland ERS</t>
  </si>
  <si>
    <t>Montgomery County (MD) Employees' Retirement System</t>
  </si>
  <si>
    <t>Milwaukee County ERS</t>
  </si>
  <si>
    <t>Milwaukee County Employees' Retirement System</t>
  </si>
  <si>
    <t>New Castle County Pension</t>
  </si>
  <si>
    <t>New Castle County Pension Program</t>
  </si>
  <si>
    <t>Marion County Sheriff Retirement Plan</t>
  </si>
  <si>
    <t>Marion County Law Enforcement and Disability Fund</t>
  </si>
  <si>
    <t>Knox County Teachers' DB Plan</t>
  </si>
  <si>
    <t>Austin ERS</t>
  </si>
  <si>
    <t>City of Austin Employees' Retirement System</t>
  </si>
  <si>
    <t>DC Teachers</t>
  </si>
  <si>
    <t>District of Columbia Teachers' Retirement Plan</t>
  </si>
  <si>
    <t>Denver Employees</t>
  </si>
  <si>
    <t>Denver Employees Retirement Plan</t>
  </si>
  <si>
    <t>Houston Firefighters</t>
  </si>
  <si>
    <t>Houston Firefighters' Relief and Retirement Fund</t>
  </si>
  <si>
    <t>Minneapolis ERF</t>
  </si>
  <si>
    <t>Minneapolis Employees Retirement Fund</t>
  </si>
  <si>
    <t>Phoenix ERS</t>
  </si>
  <si>
    <t>Phoenix Employees' Retirement System</t>
  </si>
  <si>
    <t>Los Angeles ERS</t>
  </si>
  <si>
    <t>Los Angeles City Employees' Retirement System</t>
  </si>
  <si>
    <t>Los Angeles Fire and Police</t>
  </si>
  <si>
    <t>Los Angeles City Fire and Police Pension System</t>
  </si>
  <si>
    <t>Los Angeles Water and Power</t>
  </si>
  <si>
    <t>Los Angeles Water and Power Employees' Retirement Plan</t>
  </si>
  <si>
    <t>Chicago Municipal</t>
  </si>
  <si>
    <t>Chicago Municipal Employees' Annuity Benefit Fund</t>
  </si>
  <si>
    <t>Chicago Police</t>
  </si>
  <si>
    <t>Chicago Policemen's Annuity Benefit Fund</t>
  </si>
  <si>
    <t>New York City Fire</t>
  </si>
  <si>
    <t>New York City Fire Dept Article 1B Pension Fund</t>
  </si>
  <si>
    <t>New York City Police</t>
  </si>
  <si>
    <t>New York Police Pension Fund Article 2</t>
  </si>
  <si>
    <t>Dallas Police and Fire</t>
  </si>
  <si>
    <t>Dallas Police and Fire Pension System</t>
  </si>
  <si>
    <t>Detroit Police and Fire</t>
  </si>
  <si>
    <t>Detroit Police and Fire Retirement System</t>
  </si>
  <si>
    <t>Baltimore Fire and Police</t>
  </si>
  <si>
    <t>Baltimore Fire and Police Employees' Retirement System</t>
  </si>
  <si>
    <t>Seattle ERS</t>
  </si>
  <si>
    <t>Seattle Employees' Retirement System</t>
  </si>
  <si>
    <t>Jacksonville ERS</t>
  </si>
  <si>
    <t>Jacksonville General Employees Retirement Plan</t>
  </si>
  <si>
    <t>Cincinnati ERS</t>
  </si>
  <si>
    <t>Cincinnati Employees' Retirement System</t>
  </si>
  <si>
    <t>Atlanta ERS</t>
  </si>
  <si>
    <t>Atlanta General Employees' Pension Fund</t>
  </si>
  <si>
    <t>Baton Rouge City Parish RS</t>
  </si>
  <si>
    <t>Baton Rouge City Parish Employees' Retirement System</t>
  </si>
  <si>
    <t>Detroit General RS</t>
  </si>
  <si>
    <t>Detroit General Retirement System</t>
  </si>
  <si>
    <t>Providence ERS</t>
  </si>
  <si>
    <t>Providence Employee Retirement System</t>
  </si>
  <si>
    <t>Hartford MERF</t>
  </si>
  <si>
    <t>Hartford Municipal Employees' Retirement Fund</t>
  </si>
  <si>
    <t>Birmingham RRS</t>
  </si>
  <si>
    <t>Birmingham Retirement &amp; Relief System</t>
  </si>
  <si>
    <t>Atlanta Police</t>
  </si>
  <si>
    <t>Atlanta Police Officers' Pension Fund</t>
  </si>
  <si>
    <t>Kansas City Missouri ERS</t>
  </si>
  <si>
    <t>Kansas City Missouri Employees' Retirement System</t>
  </si>
  <si>
    <t>Tucson Supplemental RS</t>
  </si>
  <si>
    <t>Tucson Supplemental Retirement System</t>
  </si>
  <si>
    <t>Lexington-Fayette County Police and Fire</t>
  </si>
  <si>
    <t>Lexington-Fayette County Policemen's and Firefighters' Retirement Fund</t>
  </si>
  <si>
    <t>Oklahoma City ERS</t>
  </si>
  <si>
    <t>Oklahoma City Employee Retirement System</t>
  </si>
  <si>
    <t>Wichita ERS</t>
  </si>
  <si>
    <t>Wichita Employees' Retirement System</t>
  </si>
  <si>
    <t>New Orleans ERS</t>
  </si>
  <si>
    <t>New Orleans Employees' Retirement System</t>
  </si>
  <si>
    <t>Charlotte Firefighters' RS</t>
  </si>
  <si>
    <t>Charlotte Firefighters' Retirement System</t>
  </si>
  <si>
    <t>Pittsburgh Police</t>
  </si>
  <si>
    <t>Pittsburgh Policemen's Relief and Pension Fund</t>
  </si>
  <si>
    <t>Anchorage Police and Fire</t>
  </si>
  <si>
    <t>Anchorage Police and Fire Retirement System</t>
  </si>
  <si>
    <t>Sioux Falls ERS</t>
  </si>
  <si>
    <t>Sioux Falls Employees Retirement System</t>
  </si>
  <si>
    <t>Burlington ERS</t>
  </si>
  <si>
    <t>Burlington Employees Retirement System</t>
  </si>
  <si>
    <t>Little Rock Firemen's Fund</t>
  </si>
  <si>
    <t>Little Rock City Firemen's Relief and Pension Fund</t>
  </si>
  <si>
    <t>Charleston, WV Firemen's Pension</t>
  </si>
  <si>
    <t>Charleston, WV Firemen's Pension and Relief</t>
  </si>
  <si>
    <t>Manchester ERS</t>
  </si>
  <si>
    <t>Manchester Employees' Contributory Retirement System</t>
  </si>
  <si>
    <t>Bismarck Employees' Pension Plan</t>
  </si>
  <si>
    <t>Bismarck City Employees' Pension Plan</t>
  </si>
  <si>
    <t>Des Moines Water Works</t>
  </si>
  <si>
    <t>Des Moines Water Works Pension Plan</t>
  </si>
  <si>
    <t>Greenville Fire Pension Plan</t>
  </si>
  <si>
    <t>Greenville City Fire Department's Pension Plan</t>
  </si>
  <si>
    <t>Pittsburgh Municipal</t>
  </si>
  <si>
    <t>Pittsburgh Municipal Employees</t>
  </si>
  <si>
    <t>St. Louis Employees</t>
  </si>
  <si>
    <t>Dallas ERS</t>
  </si>
  <si>
    <t>Dallas Employees Retirement System</t>
  </si>
  <si>
    <t>Jersey City Municipal Employees</t>
  </si>
  <si>
    <t>Jersey City Municipal Employees Pension Fund</t>
  </si>
  <si>
    <t>Omaha ERS</t>
  </si>
  <si>
    <t>Omaha City Employees Retirement System</t>
  </si>
  <si>
    <t>Houston Municipal</t>
  </si>
  <si>
    <t>Houston Municipal Employees Retirement Fund</t>
  </si>
  <si>
    <t>Chicago Teachers</t>
  </si>
  <si>
    <t>Public School Teachers' Pension and Retirement Fund of Chicago</t>
  </si>
  <si>
    <t>Denver Schools</t>
  </si>
  <si>
    <t>Colorado Public Employee Retirement Association-Denver Public Schools Division</t>
  </si>
  <si>
    <t>Duluth Teachers</t>
  </si>
  <si>
    <t>Duluth Teachers' Retirement Fund Association</t>
  </si>
  <si>
    <t>Fairfax County Schools</t>
  </si>
  <si>
    <t>Educational Employees' Supplementary Retirement System of Fairfax County</t>
  </si>
  <si>
    <t>St. Louis School Employees</t>
  </si>
  <si>
    <t>Public School Retirement System of the City of St. Louis</t>
  </si>
  <si>
    <t>St. Paul Teachers</t>
  </si>
  <si>
    <t>St. Paul Teachers Retirement Fund</t>
  </si>
  <si>
    <t>Atlanta Fire</t>
  </si>
  <si>
    <t>City of Atlanta Firefighters Pension Plan</t>
  </si>
  <si>
    <t>Chicago Fire</t>
  </si>
  <si>
    <t>Firemen's Annuity and Benefit Fund of Chicago</t>
  </si>
  <si>
    <t>Kansas City Schools</t>
  </si>
  <si>
    <t>Kansas City Public School Retirement System</t>
  </si>
  <si>
    <t>Houston Police</t>
  </si>
  <si>
    <t>Houston Police Officers' Pension System</t>
  </si>
  <si>
    <t>Wichita Police and Fire</t>
  </si>
  <si>
    <t>Wichita Police and Fire Retirement System</t>
  </si>
  <si>
    <t>Oklahoma Fire</t>
  </si>
  <si>
    <t>Oklahoma Firefighters Pension and Retirement System</t>
  </si>
  <si>
    <t>New York City Educational</t>
  </si>
  <si>
    <t>New York City Board of Education Retirement System</t>
  </si>
  <si>
    <t>Jacksonville Fire and Police</t>
  </si>
  <si>
    <t>Jacksonville Police and Fire Pension Fund</t>
  </si>
  <si>
    <t>Baltimore City Employees</t>
  </si>
  <si>
    <t>Baltimore City Employees' Retirement System</t>
  </si>
  <si>
    <t>Fairfax County Police</t>
  </si>
  <si>
    <t>Fairfax County Police Officer's Retirement System</t>
  </si>
  <si>
    <t>SWTSX Weight</t>
  </si>
  <si>
    <t>VBMFX Weight</t>
  </si>
  <si>
    <t>Portfolio Return</t>
  </si>
  <si>
    <t>Mean Y</t>
  </si>
  <si>
    <t>SST</t>
  </si>
  <si>
    <t>SSE</t>
  </si>
  <si>
    <t>(yi - predicted y)^2</t>
  </si>
  <si>
    <t>(yi - mean y)^2</t>
  </si>
  <si>
    <t>R squared</t>
  </si>
  <si>
    <t>Total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</si>
</sst>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0.0000000000000000%"/>
    <numFmt numFmtId="166" formatCode="0.000%"/>
    <numFmt numFmtId="167" formatCode="0.000000%"/>
    <numFmt numFmtId="168" formatCode="0.00000000000000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9" fontId="0" fillId="0" borderId="0" xfId="1" applyFont="1"/>
    <xf numFmtId="10" fontId="0" fillId="0" borderId="0" xfId="1" applyNumberFormat="1" applyFont="1"/>
    <xf numFmtId="9" fontId="0" fillId="0" borderId="0" xfId="1" applyNumberFormat="1" applyFont="1"/>
    <xf numFmtId="9" fontId="0" fillId="0" borderId="0" xfId="0" applyNumberFormat="1"/>
    <xf numFmtId="165" fontId="0" fillId="0" borderId="0" xfId="0" applyNumberFormat="1"/>
    <xf numFmtId="10" fontId="0" fillId="0" borderId="0" xfId="0" applyNumberFormat="1"/>
    <xf numFmtId="9" fontId="0" fillId="33" borderId="0" xfId="0" applyNumberFormat="1" applyFill="1"/>
    <xf numFmtId="164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9" fontId="0" fillId="0" borderId="0" xfId="0" applyNumberFormat="1" applyFill="1"/>
    <xf numFmtId="166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85"/>
  <sheetViews>
    <sheetView tabSelected="1" workbookViewId="0">
      <selection activeCell="C1" sqref="C1"/>
    </sheetView>
  </sheetViews>
  <sheetFormatPr baseColWidth="10" defaultRowHeight="16" x14ac:dyDescent="0.2"/>
  <cols>
    <col min="2" max="2" width="17.1640625" customWidth="1"/>
    <col min="3" max="3" width="51.1640625" customWidth="1"/>
    <col min="7" max="7" width="22" bestFit="1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9</v>
      </c>
      <c r="C2" t="s">
        <v>10</v>
      </c>
      <c r="D2">
        <v>2001</v>
      </c>
      <c r="E2" s="1">
        <v>37164</v>
      </c>
      <c r="F2">
        <v>8010123</v>
      </c>
      <c r="G2" s="3">
        <v>-6.3600000000000004E-2</v>
      </c>
      <c r="H2">
        <v>9</v>
      </c>
      <c r="I2" s="4">
        <v>-0.28706186216367302</v>
      </c>
      <c r="J2" s="4">
        <v>0.12903101802489</v>
      </c>
    </row>
    <row r="3" spans="1:10" x14ac:dyDescent="0.2">
      <c r="A3">
        <v>2</v>
      </c>
      <c r="B3" t="s">
        <v>9</v>
      </c>
      <c r="C3" t="s">
        <v>10</v>
      </c>
      <c r="D3">
        <v>2002</v>
      </c>
      <c r="E3" s="1">
        <v>37529</v>
      </c>
      <c r="F3">
        <v>8493469</v>
      </c>
      <c r="G3" s="3">
        <v>-9.2899999999999996E-2</v>
      </c>
      <c r="H3">
        <v>9</v>
      </c>
      <c r="I3" s="4">
        <v>-0.16822345810271</v>
      </c>
      <c r="J3" s="4">
        <v>6.6615574781714496E-2</v>
      </c>
    </row>
    <row r="4" spans="1:10" x14ac:dyDescent="0.2">
      <c r="A4">
        <v>3</v>
      </c>
      <c r="B4" t="s">
        <v>9</v>
      </c>
      <c r="C4" t="s">
        <v>10</v>
      </c>
      <c r="D4">
        <v>2003</v>
      </c>
      <c r="E4" s="1">
        <v>37894</v>
      </c>
      <c r="F4">
        <v>9124279</v>
      </c>
      <c r="G4" s="3">
        <v>0.1648</v>
      </c>
      <c r="H4">
        <v>9</v>
      </c>
      <c r="I4" s="4">
        <v>0.25070119054026802</v>
      </c>
      <c r="J4" s="4">
        <v>5.3642888624349003E-2</v>
      </c>
    </row>
    <row r="5" spans="1:10" x14ac:dyDescent="0.2">
      <c r="A5">
        <v>4</v>
      </c>
      <c r="B5" t="s">
        <v>9</v>
      </c>
      <c r="C5" t="s">
        <v>10</v>
      </c>
      <c r="D5">
        <v>2004</v>
      </c>
      <c r="E5" s="1">
        <v>38260</v>
      </c>
      <c r="F5">
        <v>9546478</v>
      </c>
      <c r="G5" s="3">
        <v>0.10059999999999999</v>
      </c>
      <c r="H5">
        <v>9</v>
      </c>
      <c r="I5" s="4">
        <v>0.148803864872739</v>
      </c>
      <c r="J5" s="4">
        <v>3.3703692679698097E-2</v>
      </c>
    </row>
    <row r="6" spans="1:10" x14ac:dyDescent="0.2">
      <c r="A6">
        <v>5</v>
      </c>
      <c r="B6" t="s">
        <v>9</v>
      </c>
      <c r="C6" t="s">
        <v>10</v>
      </c>
      <c r="D6">
        <v>2005</v>
      </c>
      <c r="E6" s="1">
        <v>38625</v>
      </c>
      <c r="F6">
        <v>10634976</v>
      </c>
      <c r="G6" s="3">
        <v>0.10979999999999999</v>
      </c>
      <c r="H6">
        <v>9</v>
      </c>
      <c r="I6" s="4">
        <v>0.14409322259134699</v>
      </c>
      <c r="J6" s="4">
        <v>2.7390101602884801E-2</v>
      </c>
    </row>
    <row r="7" spans="1:10" x14ac:dyDescent="0.2">
      <c r="A7">
        <v>6</v>
      </c>
      <c r="B7" t="s">
        <v>9</v>
      </c>
      <c r="C7" t="s">
        <v>10</v>
      </c>
      <c r="D7">
        <v>2006</v>
      </c>
      <c r="E7" s="1">
        <v>38990</v>
      </c>
      <c r="F7">
        <v>11457564</v>
      </c>
      <c r="G7" s="3">
        <v>8.3699999999999997E-2</v>
      </c>
      <c r="H7">
        <v>9</v>
      </c>
      <c r="I7" s="4">
        <v>0.103371818394942</v>
      </c>
      <c r="J7" s="4">
        <v>3.5821107664681502E-2</v>
      </c>
    </row>
    <row r="8" spans="1:10" x14ac:dyDescent="0.2">
      <c r="A8">
        <v>7</v>
      </c>
      <c r="B8" t="s">
        <v>9</v>
      </c>
      <c r="C8" t="s">
        <v>10</v>
      </c>
      <c r="D8">
        <v>2007</v>
      </c>
      <c r="E8" s="1">
        <v>39355</v>
      </c>
      <c r="F8">
        <v>12370342</v>
      </c>
      <c r="G8" s="3">
        <v>0.1792</v>
      </c>
      <c r="H8">
        <v>9</v>
      </c>
      <c r="I8" s="4">
        <v>0.164648174149576</v>
      </c>
      <c r="J8" s="4">
        <v>5.1613067399322497E-2</v>
      </c>
    </row>
    <row r="9" spans="1:10" x14ac:dyDescent="0.2">
      <c r="A9">
        <v>8</v>
      </c>
      <c r="B9" t="s">
        <v>9</v>
      </c>
      <c r="C9" t="s">
        <v>10</v>
      </c>
      <c r="D9">
        <v>2008</v>
      </c>
      <c r="E9" s="1">
        <v>39721</v>
      </c>
      <c r="F9">
        <v>13078687</v>
      </c>
      <c r="G9" s="3">
        <v>-0.15210000000000001</v>
      </c>
      <c r="H9">
        <v>9</v>
      </c>
      <c r="I9" s="4">
        <v>-0.20692008616774299</v>
      </c>
      <c r="J9" s="4">
        <v>3.7893705083486898E-2</v>
      </c>
    </row>
    <row r="10" spans="1:10" x14ac:dyDescent="0.2">
      <c r="A10">
        <v>9</v>
      </c>
      <c r="B10" t="s">
        <v>9</v>
      </c>
      <c r="C10" t="s">
        <v>10</v>
      </c>
      <c r="D10">
        <v>2009</v>
      </c>
      <c r="E10" s="1">
        <v>40086</v>
      </c>
      <c r="F10">
        <v>13756176</v>
      </c>
      <c r="G10" s="3">
        <v>-0.1003</v>
      </c>
      <c r="H10">
        <v>9</v>
      </c>
      <c r="I10" s="4">
        <v>-6.1800412578152199E-2</v>
      </c>
      <c r="J10" s="4">
        <v>0.105123861186699</v>
      </c>
    </row>
    <row r="11" spans="1:10" x14ac:dyDescent="0.2">
      <c r="A11">
        <v>10</v>
      </c>
      <c r="B11" t="s">
        <v>9</v>
      </c>
      <c r="C11" t="s">
        <v>10</v>
      </c>
      <c r="D11">
        <v>2010</v>
      </c>
      <c r="E11" s="1">
        <v>40451</v>
      </c>
      <c r="F11">
        <v>14284119</v>
      </c>
      <c r="G11" s="3">
        <v>8.4699999999999998E-2</v>
      </c>
      <c r="H11">
        <v>9</v>
      </c>
      <c r="I11" s="4">
        <v>0.11432075058147401</v>
      </c>
      <c r="J11" s="4">
        <v>7.8506245230705304E-2</v>
      </c>
    </row>
    <row r="12" spans="1:10" x14ac:dyDescent="0.2">
      <c r="A12">
        <v>11</v>
      </c>
      <c r="B12" t="s">
        <v>9</v>
      </c>
      <c r="C12" t="s">
        <v>10</v>
      </c>
      <c r="D12">
        <v>2011</v>
      </c>
      <c r="E12" s="1">
        <v>40816</v>
      </c>
      <c r="F12">
        <v>14366796</v>
      </c>
      <c r="G12" s="3">
        <v>2.2100000000000002E-2</v>
      </c>
      <c r="H12">
        <v>9</v>
      </c>
      <c r="I12" s="4">
        <v>7.4684893178273998E-3</v>
      </c>
      <c r="J12" s="4">
        <v>5.1433447897576402E-2</v>
      </c>
    </row>
    <row r="13" spans="1:10" x14ac:dyDescent="0.2">
      <c r="A13">
        <v>12</v>
      </c>
      <c r="B13" t="s">
        <v>9</v>
      </c>
      <c r="C13" t="s">
        <v>10</v>
      </c>
      <c r="D13">
        <v>2012</v>
      </c>
      <c r="E13" s="1">
        <v>41182</v>
      </c>
      <c r="F13">
        <v>13884995</v>
      </c>
      <c r="G13" s="3">
        <v>0.18010000000000001</v>
      </c>
      <c r="H13">
        <v>9</v>
      </c>
      <c r="I13" s="4">
        <v>0.30099444117945701</v>
      </c>
      <c r="J13" s="4">
        <v>4.9364543611789498E-2</v>
      </c>
    </row>
    <row r="14" spans="1:10" x14ac:dyDescent="0.2">
      <c r="A14">
        <v>13</v>
      </c>
      <c r="B14" t="s">
        <v>9</v>
      </c>
      <c r="C14" t="s">
        <v>10</v>
      </c>
      <c r="D14">
        <v>2013</v>
      </c>
      <c r="E14" s="1">
        <v>41547</v>
      </c>
      <c r="F14">
        <v>14536600</v>
      </c>
      <c r="G14" s="3">
        <v>0.14599999999999999</v>
      </c>
      <c r="H14">
        <v>9</v>
      </c>
      <c r="I14" s="4">
        <v>0.213613550554446</v>
      </c>
      <c r="J14" s="4">
        <v>-1.9251109240465001E-2</v>
      </c>
    </row>
    <row r="15" spans="1:10" x14ac:dyDescent="0.2">
      <c r="A15">
        <v>14</v>
      </c>
      <c r="B15" t="s">
        <v>9</v>
      </c>
      <c r="C15" t="s">
        <v>10</v>
      </c>
      <c r="D15">
        <v>2014</v>
      </c>
      <c r="E15" s="1">
        <v>41912</v>
      </c>
      <c r="F15">
        <v>15138294</v>
      </c>
      <c r="G15" s="3">
        <v>0.1202</v>
      </c>
      <c r="H15">
        <v>9</v>
      </c>
      <c r="I15" s="4">
        <v>0.17556364273217501</v>
      </c>
      <c r="J15" s="4">
        <v>3.7804610298237201E-2</v>
      </c>
    </row>
    <row r="16" spans="1:10" x14ac:dyDescent="0.2">
      <c r="A16">
        <v>15</v>
      </c>
      <c r="B16" t="s">
        <v>9</v>
      </c>
      <c r="C16" t="s">
        <v>10</v>
      </c>
      <c r="D16">
        <v>2015</v>
      </c>
      <c r="E16" s="1">
        <v>42277</v>
      </c>
      <c r="F16">
        <v>15723720</v>
      </c>
      <c r="G16" s="3">
        <v>1.0500000000000001E-2</v>
      </c>
      <c r="H16">
        <v>9</v>
      </c>
      <c r="I16" s="4">
        <v>-5.8637472922518103E-3</v>
      </c>
      <c r="J16" s="4">
        <v>2.65120580110982E-2</v>
      </c>
    </row>
    <row r="17" spans="1:10" x14ac:dyDescent="0.2">
      <c r="A17">
        <v>16</v>
      </c>
      <c r="B17" t="s">
        <v>9</v>
      </c>
      <c r="C17" t="s">
        <v>10</v>
      </c>
      <c r="D17">
        <v>2016</v>
      </c>
      <c r="E17" s="1">
        <v>42643</v>
      </c>
      <c r="F17">
        <v>16728009</v>
      </c>
      <c r="G17" s="3">
        <v>0.1022</v>
      </c>
      <c r="H17">
        <v>9</v>
      </c>
      <c r="I17" s="4">
        <v>0.14918144872081099</v>
      </c>
      <c r="J17" s="4">
        <v>5.20488971359752E-2</v>
      </c>
    </row>
    <row r="18" spans="1:10" x14ac:dyDescent="0.2">
      <c r="A18">
        <v>17</v>
      </c>
      <c r="B18" t="s">
        <v>9</v>
      </c>
      <c r="C18" t="s">
        <v>10</v>
      </c>
      <c r="D18">
        <v>2017</v>
      </c>
      <c r="E18" s="1">
        <v>43008</v>
      </c>
      <c r="F18">
        <v>17250836</v>
      </c>
      <c r="G18" s="3">
        <v>0.12859999999999999</v>
      </c>
      <c r="H18">
        <v>9</v>
      </c>
      <c r="I18" s="4">
        <v>0.18631253492236599</v>
      </c>
      <c r="J18" s="4">
        <v>-2.2358230880224999E-3</v>
      </c>
    </row>
    <row r="19" spans="1:10" x14ac:dyDescent="0.2">
      <c r="A19">
        <v>18</v>
      </c>
      <c r="B19" t="s">
        <v>9</v>
      </c>
      <c r="C19" t="s">
        <v>10</v>
      </c>
      <c r="D19">
        <v>2018</v>
      </c>
      <c r="E19" s="1">
        <v>43373</v>
      </c>
      <c r="F19">
        <v>17829736</v>
      </c>
      <c r="G19" s="3">
        <v>9.2899999999999996E-2</v>
      </c>
      <c r="H19">
        <v>9</v>
      </c>
      <c r="I19" s="4">
        <v>0.175340221587339</v>
      </c>
      <c r="J19" s="4">
        <v>-1.2934054004059699E-2</v>
      </c>
    </row>
    <row r="20" spans="1:10" x14ac:dyDescent="0.2">
      <c r="A20">
        <v>19</v>
      </c>
      <c r="B20" t="s">
        <v>9</v>
      </c>
      <c r="C20" t="s">
        <v>10</v>
      </c>
      <c r="D20">
        <v>2019</v>
      </c>
      <c r="E20" s="1">
        <v>43738</v>
      </c>
      <c r="F20">
        <v>18543542</v>
      </c>
      <c r="G20" s="3">
        <v>2.7799999999999998E-2</v>
      </c>
      <c r="H20">
        <v>9</v>
      </c>
      <c r="I20" s="4">
        <v>2.7401729867867299E-2</v>
      </c>
      <c r="J20" s="4">
        <v>0.103356629222218</v>
      </c>
    </row>
    <row r="21" spans="1:10" x14ac:dyDescent="0.2">
      <c r="A21">
        <v>20</v>
      </c>
      <c r="B21" t="s">
        <v>9</v>
      </c>
      <c r="C21" t="s">
        <v>10</v>
      </c>
      <c r="D21">
        <v>2020</v>
      </c>
      <c r="E21" s="1">
        <v>44104</v>
      </c>
      <c r="F21">
        <v>19786472</v>
      </c>
      <c r="G21" s="3">
        <v>5.8299999999999998E-2</v>
      </c>
      <c r="H21">
        <v>9</v>
      </c>
      <c r="I21" s="4">
        <v>0.14721538379204199</v>
      </c>
      <c r="J21" s="4">
        <v>6.9506615031924998E-2</v>
      </c>
    </row>
    <row r="22" spans="1:10" x14ac:dyDescent="0.2">
      <c r="A22">
        <v>21</v>
      </c>
      <c r="B22" t="s">
        <v>11</v>
      </c>
      <c r="C22" t="s">
        <v>12</v>
      </c>
      <c r="D22">
        <v>2001</v>
      </c>
      <c r="E22" s="1">
        <v>37072</v>
      </c>
      <c r="F22">
        <v>5528026</v>
      </c>
      <c r="G22" s="3">
        <v>-5.2499999999999998E-2</v>
      </c>
      <c r="H22">
        <v>6</v>
      </c>
      <c r="I22" s="4">
        <v>-0.14976751514473</v>
      </c>
      <c r="J22" s="4">
        <v>0.11593702130420799</v>
      </c>
    </row>
    <row r="23" spans="1:10" x14ac:dyDescent="0.2">
      <c r="A23">
        <v>22</v>
      </c>
      <c r="B23" t="s">
        <v>11</v>
      </c>
      <c r="C23" t="s">
        <v>12</v>
      </c>
      <c r="D23">
        <v>2002</v>
      </c>
      <c r="E23" s="1">
        <v>37437</v>
      </c>
      <c r="F23">
        <v>6133182</v>
      </c>
      <c r="G23" s="3">
        <v>-5.4800000000000001E-2</v>
      </c>
      <c r="H23">
        <v>6</v>
      </c>
      <c r="I23" s="4">
        <v>-0.16137746257152799</v>
      </c>
      <c r="J23" s="4">
        <v>7.2495878320161494E-2</v>
      </c>
    </row>
    <row r="24" spans="1:10" x14ac:dyDescent="0.2">
      <c r="A24">
        <v>23</v>
      </c>
      <c r="B24" t="s">
        <v>11</v>
      </c>
      <c r="C24" t="s">
        <v>12</v>
      </c>
      <c r="D24">
        <v>2003</v>
      </c>
      <c r="E24" s="1">
        <v>37802</v>
      </c>
      <c r="F24">
        <v>6330541</v>
      </c>
      <c r="G24" s="3">
        <v>3.6700000000000003E-2</v>
      </c>
      <c r="H24">
        <v>6</v>
      </c>
      <c r="I24" s="4">
        <v>8.4073633717065607E-3</v>
      </c>
      <c r="J24" s="4">
        <v>9.4138682118862796E-2</v>
      </c>
    </row>
    <row r="25" spans="1:10" x14ac:dyDescent="0.2">
      <c r="A25">
        <v>24</v>
      </c>
      <c r="B25" t="s">
        <v>11</v>
      </c>
      <c r="C25" t="s">
        <v>12</v>
      </c>
      <c r="D25">
        <v>2004</v>
      </c>
      <c r="E25" s="1">
        <v>38168</v>
      </c>
      <c r="F25">
        <v>6711507</v>
      </c>
      <c r="G25" s="3">
        <v>0.15079999999999999</v>
      </c>
      <c r="H25">
        <v>6</v>
      </c>
      <c r="I25" s="4">
        <v>0.21004491184353799</v>
      </c>
      <c r="J25" s="4">
        <v>1.5178744448662901E-3</v>
      </c>
    </row>
    <row r="26" spans="1:10" x14ac:dyDescent="0.2">
      <c r="A26">
        <v>25</v>
      </c>
      <c r="B26" t="s">
        <v>11</v>
      </c>
      <c r="C26" t="s">
        <v>12</v>
      </c>
      <c r="D26">
        <v>2005</v>
      </c>
      <c r="E26" s="1">
        <v>38533</v>
      </c>
      <c r="F26">
        <v>7087191</v>
      </c>
      <c r="G26" s="3">
        <v>8.9499999999999996E-2</v>
      </c>
      <c r="H26">
        <v>6</v>
      </c>
      <c r="I26" s="4">
        <v>8.3450790005188194E-2</v>
      </c>
      <c r="J26" s="4">
        <v>6.7182672167049901E-2</v>
      </c>
    </row>
    <row r="27" spans="1:10" x14ac:dyDescent="0.2">
      <c r="A27">
        <v>26</v>
      </c>
      <c r="B27" t="s">
        <v>11</v>
      </c>
      <c r="C27" t="s">
        <v>12</v>
      </c>
      <c r="D27">
        <v>2006</v>
      </c>
      <c r="E27" s="1">
        <v>38898</v>
      </c>
      <c r="F27">
        <v>8094043</v>
      </c>
      <c r="G27" s="3">
        <v>0.1174</v>
      </c>
      <c r="H27">
        <v>6</v>
      </c>
      <c r="I27" s="4">
        <v>9.5863563641276794E-2</v>
      </c>
      <c r="J27" s="4">
        <v>-1.00681436787651E-2</v>
      </c>
    </row>
    <row r="28" spans="1:10" x14ac:dyDescent="0.2">
      <c r="A28">
        <v>27</v>
      </c>
      <c r="B28" t="s">
        <v>11</v>
      </c>
      <c r="C28" t="s">
        <v>12</v>
      </c>
      <c r="D28">
        <v>2007</v>
      </c>
      <c r="E28" s="1">
        <v>39263</v>
      </c>
      <c r="F28">
        <v>8662324</v>
      </c>
      <c r="G28" s="3">
        <v>0.1888</v>
      </c>
      <c r="H28">
        <v>6</v>
      </c>
      <c r="I28" s="4">
        <v>0.20172518677159501</v>
      </c>
      <c r="J28" s="4">
        <v>6.1049847632546297E-2</v>
      </c>
    </row>
    <row r="29" spans="1:10" x14ac:dyDescent="0.2">
      <c r="A29">
        <v>28</v>
      </c>
      <c r="B29" t="s">
        <v>11</v>
      </c>
      <c r="C29" t="s">
        <v>12</v>
      </c>
      <c r="D29">
        <v>2008</v>
      </c>
      <c r="E29" s="1">
        <v>39629</v>
      </c>
      <c r="F29">
        <v>9154282</v>
      </c>
      <c r="G29" s="3">
        <v>-3.0599999999999999E-2</v>
      </c>
      <c r="H29">
        <v>6</v>
      </c>
      <c r="I29" s="4">
        <v>-0.12667265686562099</v>
      </c>
      <c r="J29" s="4">
        <v>7.2736541862282705E-2</v>
      </c>
    </row>
    <row r="30" spans="1:10" x14ac:dyDescent="0.2">
      <c r="A30">
        <v>29</v>
      </c>
      <c r="B30" t="s">
        <v>11</v>
      </c>
      <c r="C30" t="s">
        <v>12</v>
      </c>
      <c r="D30">
        <v>2009</v>
      </c>
      <c r="E30" s="1">
        <v>39994</v>
      </c>
      <c r="F30">
        <v>9702086</v>
      </c>
      <c r="G30" s="3">
        <v>-0.2049</v>
      </c>
      <c r="H30">
        <v>6</v>
      </c>
      <c r="I30" s="4">
        <v>-0.25700810464609603</v>
      </c>
      <c r="J30" s="4">
        <v>6.1544018499208202E-2</v>
      </c>
    </row>
    <row r="31" spans="1:10" x14ac:dyDescent="0.2">
      <c r="A31">
        <v>30</v>
      </c>
      <c r="B31" t="s">
        <v>11</v>
      </c>
      <c r="C31" t="s">
        <v>12</v>
      </c>
      <c r="D31">
        <v>2010</v>
      </c>
      <c r="E31" s="1">
        <v>40359</v>
      </c>
      <c r="F31">
        <v>10371672</v>
      </c>
      <c r="G31" s="3">
        <v>0.1139</v>
      </c>
      <c r="H31">
        <v>6</v>
      </c>
      <c r="I31" s="4">
        <v>0.159958780629437</v>
      </c>
      <c r="J31" s="4">
        <v>9.1652687525142398E-2</v>
      </c>
    </row>
    <row r="32" spans="1:10" x14ac:dyDescent="0.2">
      <c r="A32">
        <v>31</v>
      </c>
      <c r="B32" t="s">
        <v>11</v>
      </c>
      <c r="C32" t="s">
        <v>12</v>
      </c>
      <c r="D32">
        <v>2011</v>
      </c>
      <c r="E32" s="1">
        <v>40724</v>
      </c>
      <c r="F32">
        <v>10919047</v>
      </c>
      <c r="G32" s="3">
        <v>0.2122</v>
      </c>
      <c r="H32">
        <v>6</v>
      </c>
      <c r="I32" s="4">
        <v>0.32330509841180899</v>
      </c>
      <c r="J32" s="4">
        <v>3.5635936547355501E-2</v>
      </c>
    </row>
    <row r="33" spans="1:10" x14ac:dyDescent="0.2">
      <c r="A33">
        <v>32</v>
      </c>
      <c r="B33" t="s">
        <v>11</v>
      </c>
      <c r="C33" t="s">
        <v>12</v>
      </c>
      <c r="D33">
        <v>2012</v>
      </c>
      <c r="E33" s="1">
        <v>41090</v>
      </c>
      <c r="F33">
        <v>11428944</v>
      </c>
      <c r="G33" s="3">
        <v>4.5999999999999999E-3</v>
      </c>
      <c r="H33">
        <v>6</v>
      </c>
      <c r="I33" s="4">
        <v>1.4392632296640799E-2</v>
      </c>
      <c r="J33" s="4">
        <v>7.4825819670876606E-2</v>
      </c>
    </row>
    <row r="34" spans="1:10" x14ac:dyDescent="0.2">
      <c r="A34">
        <v>33</v>
      </c>
      <c r="B34" t="s">
        <v>11</v>
      </c>
      <c r="C34" t="s">
        <v>12</v>
      </c>
      <c r="D34">
        <v>2013</v>
      </c>
      <c r="E34" s="1">
        <v>41455</v>
      </c>
      <c r="F34">
        <v>11945881</v>
      </c>
      <c r="G34" s="3">
        <v>0.125</v>
      </c>
      <c r="H34">
        <v>6</v>
      </c>
      <c r="I34" s="4">
        <v>0.24517848723001601</v>
      </c>
      <c r="J34" s="4">
        <v>-9.43590428279939E-3</v>
      </c>
    </row>
    <row r="35" spans="1:10" x14ac:dyDescent="0.2">
      <c r="A35">
        <v>34</v>
      </c>
      <c r="B35" t="s">
        <v>11</v>
      </c>
      <c r="C35" t="s">
        <v>12</v>
      </c>
      <c r="D35">
        <v>2014</v>
      </c>
      <c r="E35" s="1">
        <v>41820</v>
      </c>
      <c r="F35">
        <v>12947759</v>
      </c>
      <c r="G35" s="3">
        <v>0.18559999999999999</v>
      </c>
      <c r="H35">
        <v>6</v>
      </c>
      <c r="I35" s="4">
        <v>0.24897794255540401</v>
      </c>
      <c r="J35" s="4">
        <v>4.1748828496701397E-2</v>
      </c>
    </row>
    <row r="36" spans="1:10" x14ac:dyDescent="0.2">
      <c r="A36">
        <v>35</v>
      </c>
      <c r="B36" t="s">
        <v>11</v>
      </c>
      <c r="C36" t="s">
        <v>12</v>
      </c>
      <c r="D36">
        <v>2015</v>
      </c>
      <c r="E36" s="1">
        <v>42185</v>
      </c>
      <c r="F36">
        <v>13337929</v>
      </c>
      <c r="G36" s="3">
        <v>3.2899999999999999E-2</v>
      </c>
      <c r="H36">
        <v>6</v>
      </c>
      <c r="I36" s="4">
        <v>7.0634068496525607E-2</v>
      </c>
      <c r="J36" s="4">
        <v>1.6051658520505298E-2</v>
      </c>
    </row>
    <row r="37" spans="1:10" x14ac:dyDescent="0.2">
      <c r="A37">
        <v>36</v>
      </c>
      <c r="B37" t="s">
        <v>11</v>
      </c>
      <c r="C37" t="s">
        <v>12</v>
      </c>
      <c r="D37">
        <v>2016</v>
      </c>
      <c r="E37" s="1">
        <v>42551</v>
      </c>
      <c r="F37">
        <v>13633033</v>
      </c>
      <c r="G37" s="3">
        <v>-3.5999999999999999E-3</v>
      </c>
      <c r="H37">
        <v>6</v>
      </c>
      <c r="I37" s="4">
        <v>2.1120256762729599E-2</v>
      </c>
      <c r="J37" s="4">
        <v>6.0238140199533802E-2</v>
      </c>
    </row>
    <row r="38" spans="1:10" x14ac:dyDescent="0.2">
      <c r="A38">
        <v>37</v>
      </c>
      <c r="B38" t="s">
        <v>11</v>
      </c>
      <c r="C38" t="s">
        <v>12</v>
      </c>
      <c r="D38">
        <v>2017</v>
      </c>
      <c r="E38" s="1">
        <v>42916</v>
      </c>
      <c r="F38">
        <v>13832130</v>
      </c>
      <c r="G38" s="3">
        <v>0.13350000000000001</v>
      </c>
      <c r="H38">
        <v>6</v>
      </c>
      <c r="I38" s="4">
        <v>0.18476129216242199</v>
      </c>
      <c r="J38" s="4">
        <v>-5.38867080717342E-3</v>
      </c>
    </row>
    <row r="39" spans="1:10" x14ac:dyDescent="0.2">
      <c r="A39">
        <v>38</v>
      </c>
      <c r="B39" t="s">
        <v>11</v>
      </c>
      <c r="C39" t="s">
        <v>12</v>
      </c>
      <c r="D39">
        <v>2018</v>
      </c>
      <c r="E39" s="1">
        <v>43281</v>
      </c>
      <c r="F39">
        <v>14606033</v>
      </c>
      <c r="G39" s="3">
        <v>9.6100000000000005E-2</v>
      </c>
      <c r="H39">
        <v>6</v>
      </c>
      <c r="I39" s="4">
        <v>0.147441951647899</v>
      </c>
      <c r="J39" s="4">
        <v>-6.0586377884168704E-3</v>
      </c>
    </row>
    <row r="40" spans="1:10" x14ac:dyDescent="0.2">
      <c r="A40">
        <v>39</v>
      </c>
      <c r="B40" t="s">
        <v>11</v>
      </c>
      <c r="C40" t="s">
        <v>12</v>
      </c>
      <c r="D40">
        <v>2019</v>
      </c>
      <c r="E40" s="1">
        <v>43646</v>
      </c>
      <c r="F40">
        <v>15039180</v>
      </c>
      <c r="G40" s="3">
        <v>6.4000000000000001E-2</v>
      </c>
      <c r="H40">
        <v>6</v>
      </c>
      <c r="I40" s="4">
        <v>8.8061582629648694E-2</v>
      </c>
      <c r="J40" s="4">
        <v>7.7573320562100104E-2</v>
      </c>
    </row>
    <row r="41" spans="1:10" x14ac:dyDescent="0.2">
      <c r="A41">
        <v>40</v>
      </c>
      <c r="B41" t="s">
        <v>11</v>
      </c>
      <c r="C41" t="s">
        <v>12</v>
      </c>
      <c r="D41">
        <v>2020</v>
      </c>
      <c r="E41" s="1">
        <v>44012</v>
      </c>
      <c r="F41">
        <v>15279525</v>
      </c>
      <c r="G41" s="3">
        <v>3.8300000000000001E-2</v>
      </c>
      <c r="H41">
        <v>6</v>
      </c>
      <c r="I41" s="4">
        <v>6.3716990304805807E-2</v>
      </c>
      <c r="J41" s="4">
        <v>8.8738677855373801E-2</v>
      </c>
    </row>
    <row r="42" spans="1:10" x14ac:dyDescent="0.2">
      <c r="A42">
        <v>41</v>
      </c>
      <c r="B42" t="s">
        <v>13</v>
      </c>
      <c r="C42" t="s">
        <v>14</v>
      </c>
      <c r="D42">
        <v>2001</v>
      </c>
      <c r="E42" s="1">
        <v>37072</v>
      </c>
      <c r="F42">
        <v>19041786</v>
      </c>
      <c r="G42" s="3">
        <v>-6.7000000000000004E-2</v>
      </c>
      <c r="H42">
        <v>6</v>
      </c>
      <c r="I42" s="4">
        <v>-0.14976751514473</v>
      </c>
      <c r="J42" s="4">
        <v>0.11593702130420799</v>
      </c>
    </row>
    <row r="43" spans="1:10" x14ac:dyDescent="0.2">
      <c r="A43">
        <v>42</v>
      </c>
      <c r="B43" t="s">
        <v>13</v>
      </c>
      <c r="C43" t="s">
        <v>14</v>
      </c>
      <c r="D43">
        <v>2002</v>
      </c>
      <c r="E43" s="1">
        <v>37437</v>
      </c>
      <c r="F43">
        <v>21285172</v>
      </c>
      <c r="G43" s="3">
        <v>-8.2000000000000003E-2</v>
      </c>
      <c r="H43">
        <v>6</v>
      </c>
      <c r="I43" s="4">
        <v>-0.16137746257152799</v>
      </c>
      <c r="J43" s="4">
        <v>7.2495878320161494E-2</v>
      </c>
    </row>
    <row r="44" spans="1:10" x14ac:dyDescent="0.2">
      <c r="A44">
        <v>43</v>
      </c>
      <c r="B44" t="s">
        <v>13</v>
      </c>
      <c r="C44" t="s">
        <v>14</v>
      </c>
      <c r="D44">
        <v>2003</v>
      </c>
      <c r="E44" s="1">
        <v>37802</v>
      </c>
      <c r="F44">
        <v>22934742</v>
      </c>
      <c r="G44" s="3">
        <v>2.4E-2</v>
      </c>
      <c r="H44">
        <v>6</v>
      </c>
      <c r="I44" s="4">
        <v>8.4073633717065607E-3</v>
      </c>
      <c r="J44" s="4">
        <v>9.4138682118862796E-2</v>
      </c>
    </row>
    <row r="45" spans="1:10" x14ac:dyDescent="0.2">
      <c r="A45">
        <v>44</v>
      </c>
      <c r="B45" t="s">
        <v>13</v>
      </c>
      <c r="C45" t="s">
        <v>14</v>
      </c>
      <c r="D45">
        <v>2004</v>
      </c>
      <c r="E45" s="1">
        <v>38168</v>
      </c>
      <c r="F45">
        <v>24506244</v>
      </c>
      <c r="G45" s="3">
        <v>0.17499999999999999</v>
      </c>
      <c r="H45">
        <v>6</v>
      </c>
      <c r="I45" s="4">
        <v>0.21004491184353799</v>
      </c>
      <c r="J45" s="4">
        <v>1.5178744448662901E-3</v>
      </c>
    </row>
    <row r="46" spans="1:10" x14ac:dyDescent="0.2">
      <c r="A46">
        <v>45</v>
      </c>
      <c r="B46" t="s">
        <v>13</v>
      </c>
      <c r="C46" t="s">
        <v>14</v>
      </c>
      <c r="D46">
        <v>2005</v>
      </c>
      <c r="E46" s="1">
        <v>38533</v>
      </c>
      <c r="F46">
        <v>26486196</v>
      </c>
      <c r="G46" s="3">
        <v>8.5000000000000006E-2</v>
      </c>
      <c r="H46">
        <v>6</v>
      </c>
      <c r="I46" s="4">
        <v>8.3450790005188194E-2</v>
      </c>
      <c r="J46" s="4">
        <v>6.7182672167049901E-2</v>
      </c>
    </row>
    <row r="47" spans="1:10" x14ac:dyDescent="0.2">
      <c r="A47">
        <v>46</v>
      </c>
      <c r="B47" t="s">
        <v>13</v>
      </c>
      <c r="C47" t="s">
        <v>14</v>
      </c>
      <c r="D47">
        <v>2006</v>
      </c>
      <c r="E47" s="1">
        <v>38898</v>
      </c>
      <c r="F47">
        <v>28192090</v>
      </c>
      <c r="G47" s="3">
        <v>9.8000000000000004E-2</v>
      </c>
      <c r="H47">
        <v>6</v>
      </c>
      <c r="I47" s="4">
        <v>9.5863563641276794E-2</v>
      </c>
      <c r="J47" s="4">
        <v>-1.00681436787651E-2</v>
      </c>
    </row>
    <row r="48" spans="1:10" x14ac:dyDescent="0.2">
      <c r="A48">
        <v>47</v>
      </c>
      <c r="B48" t="s">
        <v>13</v>
      </c>
      <c r="C48" t="s">
        <v>14</v>
      </c>
      <c r="D48">
        <v>2007</v>
      </c>
      <c r="E48" s="1">
        <v>39263</v>
      </c>
      <c r="F48">
        <v>30390476</v>
      </c>
      <c r="G48" s="3">
        <v>0.17799999999999999</v>
      </c>
      <c r="H48">
        <v>6</v>
      </c>
      <c r="I48" s="4">
        <v>0.20172518677159501</v>
      </c>
      <c r="J48" s="4">
        <v>6.1049847632546297E-2</v>
      </c>
    </row>
    <row r="49" spans="1:10" x14ac:dyDescent="0.2">
      <c r="A49">
        <v>48</v>
      </c>
      <c r="B49" t="s">
        <v>13</v>
      </c>
      <c r="C49" t="s">
        <v>14</v>
      </c>
      <c r="D49">
        <v>2008</v>
      </c>
      <c r="E49" s="1">
        <v>39629</v>
      </c>
      <c r="F49">
        <v>32424478</v>
      </c>
      <c r="G49" s="3">
        <v>-7.5999999999999998E-2</v>
      </c>
      <c r="H49">
        <v>6</v>
      </c>
      <c r="I49" s="4">
        <v>-0.12667265686562099</v>
      </c>
      <c r="J49" s="4">
        <v>7.2736541862282705E-2</v>
      </c>
    </row>
    <row r="50" spans="1:10" x14ac:dyDescent="0.2">
      <c r="A50">
        <v>49</v>
      </c>
      <c r="B50" t="s">
        <v>13</v>
      </c>
      <c r="C50" t="s">
        <v>14</v>
      </c>
      <c r="D50">
        <v>2009</v>
      </c>
      <c r="E50" s="1">
        <v>39994</v>
      </c>
      <c r="F50">
        <v>34290116</v>
      </c>
      <c r="G50" s="3">
        <v>-0.18099999999999999</v>
      </c>
      <c r="H50">
        <v>6</v>
      </c>
      <c r="I50" s="4">
        <v>-0.25700810464609603</v>
      </c>
      <c r="J50" s="4">
        <v>6.1544018499208202E-2</v>
      </c>
    </row>
    <row r="51" spans="1:10" x14ac:dyDescent="0.2">
      <c r="A51">
        <v>50</v>
      </c>
      <c r="B51" t="s">
        <v>13</v>
      </c>
      <c r="C51" t="s">
        <v>14</v>
      </c>
      <c r="D51">
        <v>2010</v>
      </c>
      <c r="E51" s="1">
        <v>40359</v>
      </c>
      <c r="F51">
        <v>36072520</v>
      </c>
      <c r="G51" s="3">
        <v>0.14910000000000001</v>
      </c>
      <c r="H51">
        <v>6</v>
      </c>
      <c r="I51" s="4">
        <v>0.159958780629437</v>
      </c>
      <c r="J51" s="4">
        <v>9.1652687525142398E-2</v>
      </c>
    </row>
    <row r="52" spans="1:10" x14ac:dyDescent="0.2">
      <c r="A52">
        <v>51</v>
      </c>
      <c r="B52" t="s">
        <v>13</v>
      </c>
      <c r="C52" t="s">
        <v>14</v>
      </c>
      <c r="D52">
        <v>2011</v>
      </c>
      <c r="E52" s="1">
        <v>40724</v>
      </c>
      <c r="F52">
        <v>37051180</v>
      </c>
      <c r="G52" s="3">
        <v>0.246</v>
      </c>
      <c r="H52">
        <v>6</v>
      </c>
      <c r="I52" s="4">
        <v>0.32330509841180899</v>
      </c>
      <c r="J52" s="4">
        <v>3.5635936547355501E-2</v>
      </c>
    </row>
    <row r="53" spans="1:10" x14ac:dyDescent="0.2">
      <c r="A53">
        <v>52</v>
      </c>
      <c r="B53" t="s">
        <v>13</v>
      </c>
      <c r="C53" t="s">
        <v>14</v>
      </c>
      <c r="D53">
        <v>2012</v>
      </c>
      <c r="E53" s="1">
        <v>41090</v>
      </c>
      <c r="F53">
        <v>38450288</v>
      </c>
      <c r="G53" s="3">
        <v>1.2999999999999999E-2</v>
      </c>
      <c r="H53">
        <v>6</v>
      </c>
      <c r="I53" s="4">
        <v>1.4392632296640799E-2</v>
      </c>
      <c r="J53" s="4">
        <v>7.4825819670876606E-2</v>
      </c>
    </row>
    <row r="54" spans="1:10" x14ac:dyDescent="0.2">
      <c r="A54">
        <v>53</v>
      </c>
      <c r="B54" t="s">
        <v>13</v>
      </c>
      <c r="C54" t="s">
        <v>14</v>
      </c>
      <c r="D54">
        <v>2013</v>
      </c>
      <c r="E54" s="1">
        <v>41455</v>
      </c>
      <c r="F54">
        <v>39911756</v>
      </c>
      <c r="G54" s="3">
        <v>0.13100000000000001</v>
      </c>
      <c r="H54">
        <v>6</v>
      </c>
      <c r="I54" s="4">
        <v>0.24517848723001601</v>
      </c>
      <c r="J54" s="4">
        <v>-9.43590428279939E-3</v>
      </c>
    </row>
    <row r="55" spans="1:10" x14ac:dyDescent="0.2">
      <c r="A55">
        <v>54</v>
      </c>
      <c r="B55" t="s">
        <v>13</v>
      </c>
      <c r="C55" t="s">
        <v>14</v>
      </c>
      <c r="D55">
        <v>2014</v>
      </c>
      <c r="E55" s="1">
        <v>41820</v>
      </c>
      <c r="F55">
        <v>41349316</v>
      </c>
      <c r="G55" s="3">
        <v>0.186</v>
      </c>
      <c r="H55">
        <v>6</v>
      </c>
      <c r="I55" s="4">
        <v>0.24897794255540401</v>
      </c>
      <c r="J55" s="4">
        <v>4.1748828496701397E-2</v>
      </c>
    </row>
    <row r="56" spans="1:10" x14ac:dyDescent="0.2">
      <c r="A56">
        <v>55</v>
      </c>
      <c r="B56" t="s">
        <v>13</v>
      </c>
      <c r="C56" t="s">
        <v>14</v>
      </c>
      <c r="D56">
        <v>2015</v>
      </c>
      <c r="E56" s="1">
        <v>42185</v>
      </c>
      <c r="F56">
        <v>42968128</v>
      </c>
      <c r="G56" s="3">
        <v>3.2000000000000001E-2</v>
      </c>
      <c r="H56">
        <v>6</v>
      </c>
      <c r="I56" s="4">
        <v>7.0634068496525607E-2</v>
      </c>
      <c r="J56" s="4">
        <v>1.6051658520505298E-2</v>
      </c>
    </row>
    <row r="57" spans="1:10" x14ac:dyDescent="0.2">
      <c r="A57">
        <v>56</v>
      </c>
      <c r="B57" t="s">
        <v>13</v>
      </c>
      <c r="C57" t="s">
        <v>14</v>
      </c>
      <c r="D57">
        <v>2016</v>
      </c>
      <c r="E57" s="1">
        <v>42551</v>
      </c>
      <c r="F57">
        <v>44535008</v>
      </c>
      <c r="G57" s="3">
        <v>6.0000000000000001E-3</v>
      </c>
      <c r="H57">
        <v>6</v>
      </c>
      <c r="I57" s="4">
        <v>2.1120256762729599E-2</v>
      </c>
      <c r="J57" s="4">
        <v>6.0238140199533802E-2</v>
      </c>
    </row>
    <row r="58" spans="1:10" x14ac:dyDescent="0.2">
      <c r="A58">
        <v>57</v>
      </c>
      <c r="B58" t="s">
        <v>13</v>
      </c>
      <c r="C58" t="s">
        <v>14</v>
      </c>
      <c r="D58">
        <v>2017</v>
      </c>
      <c r="E58" s="1">
        <v>42916</v>
      </c>
      <c r="F58">
        <v>50618760</v>
      </c>
      <c r="G58" s="3">
        <v>0.13900000000000001</v>
      </c>
      <c r="H58">
        <v>6</v>
      </c>
      <c r="I58" s="4">
        <v>0.18476129216242199</v>
      </c>
      <c r="J58" s="4">
        <v>-5.38867080717342E-3</v>
      </c>
    </row>
    <row r="59" spans="1:10" x14ac:dyDescent="0.2">
      <c r="A59">
        <v>58</v>
      </c>
      <c r="B59" t="s">
        <v>13</v>
      </c>
      <c r="C59" t="s">
        <v>14</v>
      </c>
      <c r="D59">
        <v>2018</v>
      </c>
      <c r="E59" s="1">
        <v>43281</v>
      </c>
      <c r="F59">
        <v>52546436</v>
      </c>
      <c r="G59" s="3">
        <v>9.4E-2</v>
      </c>
      <c r="H59">
        <v>6</v>
      </c>
      <c r="I59" s="4">
        <v>0.147441951647899</v>
      </c>
      <c r="J59" s="4">
        <v>-6.0586377884168704E-3</v>
      </c>
    </row>
    <row r="60" spans="1:10" x14ac:dyDescent="0.2">
      <c r="A60">
        <v>59</v>
      </c>
      <c r="B60" t="s">
        <v>13</v>
      </c>
      <c r="C60" t="s">
        <v>14</v>
      </c>
      <c r="D60">
        <v>2019</v>
      </c>
      <c r="E60" s="1">
        <v>43646</v>
      </c>
      <c r="F60">
        <v>54564392</v>
      </c>
      <c r="G60" s="3">
        <v>6.6000000000000003E-2</v>
      </c>
      <c r="H60">
        <v>6</v>
      </c>
      <c r="I60" s="4">
        <v>8.8061582629648694E-2</v>
      </c>
      <c r="J60" s="4">
        <v>7.7573320562100104E-2</v>
      </c>
    </row>
    <row r="61" spans="1:10" x14ac:dyDescent="0.2">
      <c r="A61">
        <v>60</v>
      </c>
      <c r="B61" t="s">
        <v>13</v>
      </c>
      <c r="C61" t="s">
        <v>14</v>
      </c>
      <c r="D61">
        <v>2020</v>
      </c>
      <c r="E61" s="1">
        <v>44012</v>
      </c>
      <c r="F61">
        <v>56710704</v>
      </c>
      <c r="G61" s="3">
        <v>8.0000000000000002E-3</v>
      </c>
      <c r="H61">
        <v>6</v>
      </c>
      <c r="I61" s="4">
        <v>6.3716990304805807E-2</v>
      </c>
      <c r="J61" s="4">
        <v>8.8738677855373801E-2</v>
      </c>
    </row>
    <row r="62" spans="1:10" x14ac:dyDescent="0.2">
      <c r="A62">
        <v>61</v>
      </c>
      <c r="B62" t="s">
        <v>15</v>
      </c>
      <c r="C62" t="s">
        <v>16</v>
      </c>
      <c r="D62">
        <v>2001</v>
      </c>
      <c r="E62" s="1">
        <v>37072</v>
      </c>
      <c r="F62">
        <v>4111000</v>
      </c>
      <c r="G62" s="3">
        <v>-3.8199999999999998E-2</v>
      </c>
      <c r="H62">
        <v>6</v>
      </c>
      <c r="I62" s="4">
        <v>-0.14976751514473</v>
      </c>
      <c r="J62" s="4">
        <v>0.11593702130420799</v>
      </c>
    </row>
    <row r="63" spans="1:10" x14ac:dyDescent="0.2">
      <c r="A63">
        <v>62</v>
      </c>
      <c r="B63" t="s">
        <v>15</v>
      </c>
      <c r="C63" t="s">
        <v>16</v>
      </c>
      <c r="D63">
        <v>2002</v>
      </c>
      <c r="E63" s="1">
        <v>37437</v>
      </c>
      <c r="F63">
        <v>4398000</v>
      </c>
      <c r="G63" s="3">
        <v>-5.74E-2</v>
      </c>
      <c r="H63">
        <v>6</v>
      </c>
      <c r="I63" s="4">
        <v>-0.16137746257152799</v>
      </c>
      <c r="J63" s="4">
        <v>7.2495878320161494E-2</v>
      </c>
    </row>
    <row r="64" spans="1:10" x14ac:dyDescent="0.2">
      <c r="A64">
        <v>63</v>
      </c>
      <c r="B64" t="s">
        <v>15</v>
      </c>
      <c r="C64" t="s">
        <v>16</v>
      </c>
      <c r="D64">
        <v>2003</v>
      </c>
      <c r="E64" s="1">
        <v>37802</v>
      </c>
      <c r="F64">
        <v>4674000</v>
      </c>
      <c r="G64" s="3">
        <v>5.5300000000000002E-2</v>
      </c>
      <c r="H64">
        <v>6</v>
      </c>
      <c r="I64" s="4">
        <v>8.4073633717065607E-3</v>
      </c>
      <c r="J64" s="4">
        <v>9.4138682118862796E-2</v>
      </c>
    </row>
    <row r="65" spans="1:10" x14ac:dyDescent="0.2">
      <c r="A65">
        <v>64</v>
      </c>
      <c r="B65" t="s">
        <v>15</v>
      </c>
      <c r="C65" t="s">
        <v>16</v>
      </c>
      <c r="D65">
        <v>2004</v>
      </c>
      <c r="E65" s="1">
        <v>38168</v>
      </c>
      <c r="F65">
        <v>5005000</v>
      </c>
      <c r="G65" s="3">
        <v>0.13400000000000001</v>
      </c>
      <c r="H65">
        <v>6</v>
      </c>
      <c r="I65" s="4">
        <v>0.21004491184353799</v>
      </c>
      <c r="J65" s="4">
        <v>1.5178744448662901E-3</v>
      </c>
    </row>
    <row r="66" spans="1:10" x14ac:dyDescent="0.2">
      <c r="A66">
        <v>65</v>
      </c>
      <c r="B66" t="s">
        <v>15</v>
      </c>
      <c r="C66" t="s">
        <v>16</v>
      </c>
      <c r="D66">
        <v>2005</v>
      </c>
      <c r="E66" s="1">
        <v>38533</v>
      </c>
      <c r="F66">
        <v>5323000</v>
      </c>
      <c r="G66" s="3">
        <v>9.8500000000000004E-2</v>
      </c>
      <c r="H66">
        <v>6</v>
      </c>
      <c r="I66" s="4">
        <v>8.3450790005188194E-2</v>
      </c>
      <c r="J66" s="4">
        <v>6.7182672167049901E-2</v>
      </c>
    </row>
    <row r="67" spans="1:10" x14ac:dyDescent="0.2">
      <c r="A67">
        <v>66</v>
      </c>
      <c r="B67" t="s">
        <v>15</v>
      </c>
      <c r="C67" t="s">
        <v>16</v>
      </c>
      <c r="D67">
        <v>2006</v>
      </c>
      <c r="E67" s="1">
        <v>38898</v>
      </c>
      <c r="F67">
        <v>5936000</v>
      </c>
      <c r="G67" s="3">
        <v>0.12239999999999999</v>
      </c>
      <c r="H67">
        <v>6</v>
      </c>
      <c r="I67" s="4">
        <v>9.5863563641276794E-2</v>
      </c>
      <c r="J67" s="4">
        <v>-1.00681436787651E-2</v>
      </c>
    </row>
    <row r="68" spans="1:10" x14ac:dyDescent="0.2">
      <c r="A68">
        <v>67</v>
      </c>
      <c r="B68" t="s">
        <v>15</v>
      </c>
      <c r="C68" t="s">
        <v>16</v>
      </c>
      <c r="D68">
        <v>2007</v>
      </c>
      <c r="E68" s="1">
        <v>39263</v>
      </c>
      <c r="F68">
        <v>6174000</v>
      </c>
      <c r="G68" s="3">
        <v>0.18010000000000001</v>
      </c>
      <c r="H68">
        <v>6</v>
      </c>
      <c r="I68" s="4">
        <v>0.20172518677159501</v>
      </c>
      <c r="J68" s="4">
        <v>6.1049847632546297E-2</v>
      </c>
    </row>
    <row r="69" spans="1:10" x14ac:dyDescent="0.2">
      <c r="A69">
        <v>68</v>
      </c>
      <c r="B69" t="s">
        <v>15</v>
      </c>
      <c r="C69" t="s">
        <v>16</v>
      </c>
      <c r="D69">
        <v>2008</v>
      </c>
      <c r="E69" s="1">
        <v>39629</v>
      </c>
      <c r="F69">
        <v>6543000</v>
      </c>
      <c r="G69" s="3">
        <v>-4.4499999999999998E-2</v>
      </c>
      <c r="H69">
        <v>6</v>
      </c>
      <c r="I69" s="4">
        <v>-0.12667265686562099</v>
      </c>
      <c r="J69" s="4">
        <v>7.2736541862282705E-2</v>
      </c>
    </row>
    <row r="70" spans="1:10" x14ac:dyDescent="0.2">
      <c r="A70">
        <v>69</v>
      </c>
      <c r="B70" t="s">
        <v>15</v>
      </c>
      <c r="C70" t="s">
        <v>16</v>
      </c>
      <c r="D70">
        <v>2009</v>
      </c>
      <c r="E70" s="1">
        <v>39994</v>
      </c>
      <c r="F70">
        <v>6938000</v>
      </c>
      <c r="G70" s="3">
        <v>-0.2089</v>
      </c>
      <c r="H70">
        <v>6</v>
      </c>
      <c r="I70" s="4">
        <v>-0.25700810464609603</v>
      </c>
      <c r="J70" s="4">
        <v>6.1544018499208202E-2</v>
      </c>
    </row>
    <row r="71" spans="1:10" x14ac:dyDescent="0.2">
      <c r="A71">
        <v>70</v>
      </c>
      <c r="B71" t="s">
        <v>15</v>
      </c>
      <c r="C71" t="s">
        <v>16</v>
      </c>
      <c r="D71">
        <v>2010</v>
      </c>
      <c r="E71" s="1">
        <v>40359</v>
      </c>
      <c r="F71">
        <v>7304000</v>
      </c>
      <c r="G71" s="3">
        <v>0.1195</v>
      </c>
      <c r="H71">
        <v>6</v>
      </c>
      <c r="I71" s="4">
        <v>0.159958780629437</v>
      </c>
      <c r="J71" s="4">
        <v>9.1652687525142398E-2</v>
      </c>
    </row>
    <row r="72" spans="1:10" x14ac:dyDescent="0.2">
      <c r="A72">
        <v>71</v>
      </c>
      <c r="B72" t="s">
        <v>15</v>
      </c>
      <c r="C72" t="s">
        <v>16</v>
      </c>
      <c r="D72">
        <v>2011</v>
      </c>
      <c r="E72" s="1">
        <v>40724</v>
      </c>
      <c r="F72">
        <v>7734000</v>
      </c>
      <c r="G72" s="3">
        <v>0.26</v>
      </c>
      <c r="H72">
        <v>6</v>
      </c>
      <c r="I72" s="4">
        <v>0.32330509841180899</v>
      </c>
      <c r="J72" s="4">
        <v>3.5635936547355501E-2</v>
      </c>
    </row>
    <row r="73" spans="1:10" x14ac:dyDescent="0.2">
      <c r="A73">
        <v>72</v>
      </c>
      <c r="B73" t="s">
        <v>15</v>
      </c>
      <c r="C73" t="s">
        <v>16</v>
      </c>
      <c r="D73">
        <v>2012</v>
      </c>
      <c r="E73" s="1">
        <v>41090</v>
      </c>
      <c r="F73">
        <v>8163000</v>
      </c>
      <c r="G73" s="3">
        <v>-3.3E-3</v>
      </c>
      <c r="H73">
        <v>6</v>
      </c>
      <c r="I73" s="4">
        <v>1.4392632296640799E-2</v>
      </c>
      <c r="J73" s="4">
        <v>7.4825819670876606E-2</v>
      </c>
    </row>
    <row r="74" spans="1:10" x14ac:dyDescent="0.2">
      <c r="A74">
        <v>73</v>
      </c>
      <c r="B74" t="s">
        <v>15</v>
      </c>
      <c r="C74" t="s">
        <v>16</v>
      </c>
      <c r="D74">
        <v>2013</v>
      </c>
      <c r="E74" s="1">
        <v>41455</v>
      </c>
      <c r="F74">
        <v>8284000</v>
      </c>
      <c r="G74" s="3">
        <v>0.15579999999999999</v>
      </c>
      <c r="H74">
        <v>6</v>
      </c>
      <c r="I74" s="4">
        <v>0.24517848723001601</v>
      </c>
      <c r="J74" s="4">
        <v>-9.43590428279939E-3</v>
      </c>
    </row>
    <row r="75" spans="1:10" x14ac:dyDescent="0.2">
      <c r="A75">
        <v>74</v>
      </c>
      <c r="B75" t="s">
        <v>15</v>
      </c>
      <c r="C75" t="s">
        <v>16</v>
      </c>
      <c r="D75">
        <v>2014</v>
      </c>
      <c r="E75" s="1">
        <v>41820</v>
      </c>
      <c r="F75">
        <v>8864000</v>
      </c>
      <c r="G75" s="3">
        <v>0.1968</v>
      </c>
      <c r="H75">
        <v>6</v>
      </c>
      <c r="I75" s="4">
        <v>0.24897794255540401</v>
      </c>
      <c r="J75" s="4">
        <v>4.1748828496701397E-2</v>
      </c>
    </row>
    <row r="76" spans="1:10" x14ac:dyDescent="0.2">
      <c r="A76">
        <v>75</v>
      </c>
      <c r="B76" t="s">
        <v>15</v>
      </c>
      <c r="C76" t="s">
        <v>16</v>
      </c>
      <c r="D76">
        <v>2015</v>
      </c>
      <c r="E76" s="1">
        <v>42185</v>
      </c>
      <c r="F76">
        <v>9295000</v>
      </c>
      <c r="G76" s="3">
        <v>2.4500000000000001E-2</v>
      </c>
      <c r="H76">
        <v>6</v>
      </c>
      <c r="I76" s="4">
        <v>7.0634068496525607E-2</v>
      </c>
      <c r="J76" s="4">
        <v>1.6051658520505298E-2</v>
      </c>
    </row>
    <row r="77" spans="1:10" x14ac:dyDescent="0.2">
      <c r="A77">
        <v>76</v>
      </c>
      <c r="B77" t="s">
        <v>15</v>
      </c>
      <c r="C77" t="s">
        <v>16</v>
      </c>
      <c r="D77">
        <v>2016</v>
      </c>
      <c r="E77" s="1">
        <v>42551</v>
      </c>
      <c r="F77">
        <v>9663000</v>
      </c>
      <c r="G77" s="3">
        <v>3.0000000000000001E-3</v>
      </c>
      <c r="H77">
        <v>6</v>
      </c>
      <c r="I77" s="4">
        <v>2.1120256762729599E-2</v>
      </c>
      <c r="J77" s="4">
        <v>6.0238140199533802E-2</v>
      </c>
    </row>
    <row r="78" spans="1:10" x14ac:dyDescent="0.2">
      <c r="A78">
        <v>77</v>
      </c>
      <c r="B78" t="s">
        <v>15</v>
      </c>
      <c r="C78" t="s">
        <v>16</v>
      </c>
      <c r="D78">
        <v>2017</v>
      </c>
      <c r="E78" s="1">
        <v>42916</v>
      </c>
      <c r="F78">
        <v>10510000</v>
      </c>
      <c r="G78" s="3">
        <v>0.123</v>
      </c>
      <c r="H78">
        <v>6</v>
      </c>
      <c r="I78" s="4">
        <v>0.18476129216242199</v>
      </c>
      <c r="J78" s="4">
        <v>-5.38867080717342E-3</v>
      </c>
    </row>
    <row r="79" spans="1:10" x14ac:dyDescent="0.2">
      <c r="A79">
        <v>78</v>
      </c>
      <c r="B79" t="s">
        <v>15</v>
      </c>
      <c r="C79" t="s">
        <v>16</v>
      </c>
      <c r="D79">
        <v>2018</v>
      </c>
      <c r="E79" s="1">
        <v>43281</v>
      </c>
      <c r="F79">
        <v>10694000</v>
      </c>
      <c r="G79" s="3">
        <v>0.1023</v>
      </c>
      <c r="H79">
        <v>6</v>
      </c>
      <c r="I79" s="4">
        <v>0.147441951647899</v>
      </c>
      <c r="J79" s="4">
        <v>-6.0586377884168704E-3</v>
      </c>
    </row>
    <row r="80" spans="1:10" x14ac:dyDescent="0.2">
      <c r="A80">
        <v>79</v>
      </c>
      <c r="B80" t="s">
        <v>15</v>
      </c>
      <c r="C80" t="s">
        <v>16</v>
      </c>
      <c r="D80">
        <v>2019</v>
      </c>
      <c r="E80" s="1">
        <v>43646</v>
      </c>
      <c r="F80">
        <v>11129000</v>
      </c>
      <c r="G80" s="3">
        <v>5.7799999999999997E-2</v>
      </c>
      <c r="H80">
        <v>6</v>
      </c>
      <c r="I80" s="4">
        <v>8.8061582629648694E-2</v>
      </c>
      <c r="J80" s="4">
        <v>7.7573320562100104E-2</v>
      </c>
    </row>
    <row r="81" spans="1:10" x14ac:dyDescent="0.2">
      <c r="A81">
        <v>80</v>
      </c>
      <c r="B81" t="s">
        <v>15</v>
      </c>
      <c r="C81" t="s">
        <v>16</v>
      </c>
      <c r="D81">
        <v>2020</v>
      </c>
      <c r="E81" s="1">
        <v>44012</v>
      </c>
      <c r="F81">
        <v>11513000</v>
      </c>
      <c r="G81" s="3">
        <v>2.41E-2</v>
      </c>
      <c r="H81">
        <v>6</v>
      </c>
      <c r="I81" s="4">
        <v>6.3716990304805807E-2</v>
      </c>
      <c r="J81" s="4">
        <v>8.8738677855373801E-2</v>
      </c>
    </row>
    <row r="82" spans="1:10" x14ac:dyDescent="0.2">
      <c r="A82">
        <v>81</v>
      </c>
      <c r="B82" t="s">
        <v>17</v>
      </c>
      <c r="C82" t="s">
        <v>18</v>
      </c>
      <c r="D82">
        <v>2001</v>
      </c>
      <c r="E82" s="1">
        <v>37072</v>
      </c>
      <c r="F82">
        <v>149155008</v>
      </c>
      <c r="G82" s="3">
        <v>-7.1999999999999995E-2</v>
      </c>
      <c r="H82">
        <v>6</v>
      </c>
      <c r="I82" s="4">
        <v>-0.14976751514473</v>
      </c>
      <c r="J82" s="4">
        <v>0.11593702130420799</v>
      </c>
    </row>
    <row r="83" spans="1:10" x14ac:dyDescent="0.2">
      <c r="A83">
        <v>82</v>
      </c>
      <c r="B83" t="s">
        <v>17</v>
      </c>
      <c r="C83" t="s">
        <v>18</v>
      </c>
      <c r="D83">
        <v>2002</v>
      </c>
      <c r="E83" s="1">
        <v>37437</v>
      </c>
      <c r="F83">
        <v>163960992</v>
      </c>
      <c r="G83" s="3">
        <v>-6.0999999999999999E-2</v>
      </c>
      <c r="H83">
        <v>6</v>
      </c>
      <c r="I83" s="4">
        <v>-0.16137746257152799</v>
      </c>
      <c r="J83" s="4">
        <v>7.2495878320161494E-2</v>
      </c>
    </row>
    <row r="84" spans="1:10" x14ac:dyDescent="0.2">
      <c r="A84">
        <v>83</v>
      </c>
      <c r="B84" t="s">
        <v>17</v>
      </c>
      <c r="C84" t="s">
        <v>18</v>
      </c>
      <c r="D84">
        <v>2003</v>
      </c>
      <c r="E84" s="1">
        <v>37802</v>
      </c>
      <c r="F84">
        <v>180922000</v>
      </c>
      <c r="G84" s="3">
        <v>3.6999999999999998E-2</v>
      </c>
      <c r="H84">
        <v>6</v>
      </c>
      <c r="I84" s="4">
        <v>8.4073633717065607E-3</v>
      </c>
      <c r="J84" s="4">
        <v>9.4138682118862796E-2</v>
      </c>
    </row>
    <row r="85" spans="1:10" x14ac:dyDescent="0.2">
      <c r="A85">
        <v>84</v>
      </c>
      <c r="B85" t="s">
        <v>17</v>
      </c>
      <c r="C85" t="s">
        <v>18</v>
      </c>
      <c r="D85">
        <v>2004</v>
      </c>
      <c r="E85" s="1">
        <v>38168</v>
      </c>
      <c r="F85">
        <v>194608992</v>
      </c>
      <c r="G85" s="3">
        <v>0.16600000000000001</v>
      </c>
      <c r="H85">
        <v>6</v>
      </c>
      <c r="I85" s="4">
        <v>0.21004491184353799</v>
      </c>
      <c r="J85" s="4">
        <v>1.5178744448662901E-3</v>
      </c>
    </row>
    <row r="86" spans="1:10" x14ac:dyDescent="0.2">
      <c r="A86">
        <v>85</v>
      </c>
      <c r="B86" t="s">
        <v>17</v>
      </c>
      <c r="C86" t="s">
        <v>18</v>
      </c>
      <c r="D86">
        <v>2005</v>
      </c>
      <c r="E86" s="1">
        <v>38533</v>
      </c>
      <c r="F86">
        <v>210300992</v>
      </c>
      <c r="G86" s="3">
        <v>0.123</v>
      </c>
      <c r="H86">
        <v>6</v>
      </c>
      <c r="I86" s="4">
        <v>8.3450790005188194E-2</v>
      </c>
      <c r="J86" s="4">
        <v>6.7182672167049901E-2</v>
      </c>
    </row>
    <row r="87" spans="1:10" x14ac:dyDescent="0.2">
      <c r="A87">
        <v>86</v>
      </c>
      <c r="B87" t="s">
        <v>17</v>
      </c>
      <c r="C87" t="s">
        <v>18</v>
      </c>
      <c r="D87">
        <v>2006</v>
      </c>
      <c r="E87" s="1">
        <v>38898</v>
      </c>
      <c r="F87">
        <v>228131008</v>
      </c>
      <c r="G87" s="3">
        <v>0.11799999999999999</v>
      </c>
      <c r="H87">
        <v>6</v>
      </c>
      <c r="I87" s="4">
        <v>9.5863563641276794E-2</v>
      </c>
      <c r="J87" s="4">
        <v>-1.00681436787651E-2</v>
      </c>
    </row>
    <row r="88" spans="1:10" x14ac:dyDescent="0.2">
      <c r="A88">
        <v>87</v>
      </c>
      <c r="B88" t="s">
        <v>17</v>
      </c>
      <c r="C88" t="s">
        <v>18</v>
      </c>
      <c r="D88">
        <v>2007</v>
      </c>
      <c r="E88" s="1">
        <v>39263</v>
      </c>
      <c r="F88">
        <v>248224000</v>
      </c>
      <c r="G88" s="3">
        <v>0.191</v>
      </c>
      <c r="H88">
        <v>6</v>
      </c>
      <c r="I88" s="4">
        <v>0.20172518677159501</v>
      </c>
      <c r="J88" s="4">
        <v>6.1049847632546297E-2</v>
      </c>
    </row>
    <row r="89" spans="1:10" x14ac:dyDescent="0.2">
      <c r="A89">
        <v>88</v>
      </c>
      <c r="B89" t="s">
        <v>17</v>
      </c>
      <c r="C89" t="s">
        <v>18</v>
      </c>
      <c r="D89">
        <v>2008</v>
      </c>
      <c r="E89" s="1">
        <v>39629</v>
      </c>
      <c r="F89">
        <v>268324000</v>
      </c>
      <c r="G89" s="3">
        <v>-5.0999999999999997E-2</v>
      </c>
      <c r="H89">
        <v>6</v>
      </c>
      <c r="I89" s="4">
        <v>-0.12667265686562099</v>
      </c>
      <c r="J89" s="4">
        <v>7.2736541862282705E-2</v>
      </c>
    </row>
    <row r="90" spans="1:10" x14ac:dyDescent="0.2">
      <c r="A90">
        <v>89</v>
      </c>
      <c r="B90" t="s">
        <v>17</v>
      </c>
      <c r="C90" t="s">
        <v>18</v>
      </c>
      <c r="D90">
        <v>2009</v>
      </c>
      <c r="E90" s="1">
        <v>39994</v>
      </c>
      <c r="F90">
        <v>294041984</v>
      </c>
      <c r="G90" s="3">
        <v>-0.24</v>
      </c>
      <c r="H90">
        <v>6</v>
      </c>
      <c r="I90" s="4">
        <v>-0.25700810464609603</v>
      </c>
      <c r="J90" s="4">
        <v>6.1544018499208202E-2</v>
      </c>
    </row>
    <row r="91" spans="1:10" x14ac:dyDescent="0.2">
      <c r="A91">
        <v>90</v>
      </c>
      <c r="B91" t="s">
        <v>17</v>
      </c>
      <c r="C91" t="s">
        <v>18</v>
      </c>
      <c r="D91">
        <v>2010</v>
      </c>
      <c r="E91" s="1">
        <v>40359</v>
      </c>
      <c r="F91">
        <v>308343008</v>
      </c>
      <c r="G91" s="3">
        <v>0.13300000000000001</v>
      </c>
      <c r="H91">
        <v>6</v>
      </c>
      <c r="I91" s="4">
        <v>0.159958780629437</v>
      </c>
      <c r="J91" s="4">
        <v>9.1652687525142398E-2</v>
      </c>
    </row>
    <row r="92" spans="1:10" x14ac:dyDescent="0.2">
      <c r="A92">
        <v>91</v>
      </c>
      <c r="B92" t="s">
        <v>17</v>
      </c>
      <c r="C92" t="s">
        <v>18</v>
      </c>
      <c r="D92">
        <v>2011</v>
      </c>
      <c r="E92" s="1">
        <v>40724</v>
      </c>
      <c r="F92">
        <v>328567008</v>
      </c>
      <c r="G92" s="3">
        <v>0.217</v>
      </c>
      <c r="H92">
        <v>6</v>
      </c>
      <c r="I92" s="4">
        <v>0.32330509841180899</v>
      </c>
      <c r="J92" s="4">
        <v>3.5635936547355501E-2</v>
      </c>
    </row>
    <row r="93" spans="1:10" x14ac:dyDescent="0.2">
      <c r="A93">
        <v>92</v>
      </c>
      <c r="B93" t="s">
        <v>17</v>
      </c>
      <c r="C93" t="s">
        <v>18</v>
      </c>
      <c r="D93">
        <v>2012</v>
      </c>
      <c r="E93" s="1">
        <v>41090</v>
      </c>
      <c r="F93">
        <v>340428992</v>
      </c>
      <c r="G93" s="3">
        <v>1E-3</v>
      </c>
      <c r="H93">
        <v>6</v>
      </c>
      <c r="I93" s="4">
        <v>1.4392632296640799E-2</v>
      </c>
      <c r="J93" s="4">
        <v>7.4825819670876606E-2</v>
      </c>
    </row>
    <row r="94" spans="1:10" x14ac:dyDescent="0.2">
      <c r="A94">
        <v>93</v>
      </c>
      <c r="B94" t="s">
        <v>17</v>
      </c>
      <c r="C94" t="s">
        <v>18</v>
      </c>
      <c r="D94">
        <v>2013</v>
      </c>
      <c r="E94" s="1">
        <v>41455</v>
      </c>
      <c r="F94">
        <v>375019008</v>
      </c>
      <c r="G94" s="3">
        <v>0.13200000000000001</v>
      </c>
      <c r="H94">
        <v>6</v>
      </c>
      <c r="I94" s="4">
        <v>0.24517848723001601</v>
      </c>
      <c r="J94" s="4">
        <v>-9.43590428279939E-3</v>
      </c>
    </row>
    <row r="95" spans="1:10" x14ac:dyDescent="0.2">
      <c r="A95">
        <v>94</v>
      </c>
      <c r="B95" t="s">
        <v>17</v>
      </c>
      <c r="C95" t="s">
        <v>18</v>
      </c>
      <c r="D95">
        <v>2014</v>
      </c>
      <c r="E95" s="1">
        <v>41820</v>
      </c>
      <c r="F95">
        <v>394726016</v>
      </c>
      <c r="G95" s="3">
        <v>0.184</v>
      </c>
      <c r="H95">
        <v>6</v>
      </c>
      <c r="I95" s="4">
        <v>0.24897794255540401</v>
      </c>
      <c r="J95" s="4">
        <v>4.1748828496701397E-2</v>
      </c>
    </row>
    <row r="96" spans="1:10" x14ac:dyDescent="0.2">
      <c r="A96">
        <v>95</v>
      </c>
      <c r="B96" t="s">
        <v>17</v>
      </c>
      <c r="C96" t="s">
        <v>18</v>
      </c>
      <c r="D96">
        <v>2015</v>
      </c>
      <c r="E96" s="1">
        <v>42185</v>
      </c>
      <c r="F96">
        <v>413700000</v>
      </c>
      <c r="G96" s="3">
        <v>2.4E-2</v>
      </c>
      <c r="H96">
        <v>6</v>
      </c>
      <c r="I96" s="4">
        <v>7.0634068496525607E-2</v>
      </c>
      <c r="J96" s="4">
        <v>1.6051658520505298E-2</v>
      </c>
    </row>
    <row r="97" spans="1:10" x14ac:dyDescent="0.2">
      <c r="A97">
        <v>96</v>
      </c>
      <c r="B97" t="s">
        <v>17</v>
      </c>
      <c r="C97" t="s">
        <v>18</v>
      </c>
      <c r="D97">
        <v>2016</v>
      </c>
      <c r="E97" s="1">
        <v>42551</v>
      </c>
      <c r="F97">
        <v>436703008</v>
      </c>
      <c r="G97" s="3">
        <v>6.0000000000000001E-3</v>
      </c>
      <c r="H97">
        <v>6</v>
      </c>
      <c r="I97" s="4">
        <v>2.1120256762729599E-2</v>
      </c>
      <c r="J97" s="4">
        <v>6.0238140199533802E-2</v>
      </c>
    </row>
    <row r="98" spans="1:10" x14ac:dyDescent="0.2">
      <c r="A98">
        <v>97</v>
      </c>
      <c r="B98" t="s">
        <v>17</v>
      </c>
      <c r="C98" t="s">
        <v>18</v>
      </c>
      <c r="D98">
        <v>2017</v>
      </c>
      <c r="E98" s="1">
        <v>42916</v>
      </c>
      <c r="F98">
        <v>465046016</v>
      </c>
      <c r="G98" s="3">
        <v>0.112</v>
      </c>
      <c r="H98">
        <v>6</v>
      </c>
      <c r="I98" s="4">
        <v>0.18476129216242199</v>
      </c>
      <c r="J98" s="4">
        <v>-5.38867080717342E-3</v>
      </c>
    </row>
    <row r="99" spans="1:10" x14ac:dyDescent="0.2">
      <c r="A99">
        <v>98</v>
      </c>
      <c r="B99" t="s">
        <v>17</v>
      </c>
      <c r="C99" t="s">
        <v>18</v>
      </c>
      <c r="D99">
        <v>2018</v>
      </c>
      <c r="E99" s="1">
        <v>43281</v>
      </c>
      <c r="F99">
        <v>504996000</v>
      </c>
      <c r="G99" s="3">
        <v>8.5999999999999993E-2</v>
      </c>
      <c r="H99">
        <v>6</v>
      </c>
      <c r="I99" s="4">
        <v>0.147441951647899</v>
      </c>
      <c r="J99" s="4">
        <v>-6.0586377884168704E-3</v>
      </c>
    </row>
    <row r="100" spans="1:10" x14ac:dyDescent="0.2">
      <c r="A100">
        <v>99</v>
      </c>
      <c r="B100" t="s">
        <v>17</v>
      </c>
      <c r="C100" t="s">
        <v>18</v>
      </c>
      <c r="D100">
        <v>2019</v>
      </c>
      <c r="E100" s="1">
        <v>43646</v>
      </c>
      <c r="F100">
        <v>531166016</v>
      </c>
      <c r="G100" s="3">
        <v>6.7000000000000004E-2</v>
      </c>
      <c r="H100">
        <v>6</v>
      </c>
      <c r="I100" s="4">
        <v>8.8061582629648694E-2</v>
      </c>
      <c r="J100" s="4">
        <v>7.7573320562100104E-2</v>
      </c>
    </row>
    <row r="101" spans="1:10" x14ac:dyDescent="0.2">
      <c r="A101">
        <v>100</v>
      </c>
      <c r="B101" t="s">
        <v>17</v>
      </c>
      <c r="C101" t="s">
        <v>18</v>
      </c>
      <c r="D101">
        <v>2020</v>
      </c>
      <c r="E101" s="1">
        <v>44012</v>
      </c>
      <c r="F101">
        <v>531166016</v>
      </c>
      <c r="G101" s="3">
        <v>4.7E-2</v>
      </c>
      <c r="H101">
        <v>6</v>
      </c>
      <c r="I101" s="4">
        <v>6.3716990304805807E-2</v>
      </c>
      <c r="J101" s="4">
        <v>8.8738677855373801E-2</v>
      </c>
    </row>
    <row r="102" spans="1:10" x14ac:dyDescent="0.2">
      <c r="A102">
        <v>101</v>
      </c>
      <c r="B102" t="s">
        <v>19</v>
      </c>
      <c r="C102" t="s">
        <v>20</v>
      </c>
      <c r="D102">
        <v>2001</v>
      </c>
      <c r="E102" t="s">
        <v>21</v>
      </c>
      <c r="F102" t="s">
        <v>21</v>
      </c>
      <c r="G102" s="3">
        <v>-7.6999999999999999E-2</v>
      </c>
      <c r="H102" t="s">
        <v>21</v>
      </c>
      <c r="I102" s="4" t="s">
        <v>21</v>
      </c>
      <c r="J102" s="4" t="s">
        <v>21</v>
      </c>
    </row>
    <row r="103" spans="1:10" x14ac:dyDescent="0.2">
      <c r="A103">
        <v>102</v>
      </c>
      <c r="B103" t="s">
        <v>19</v>
      </c>
      <c r="C103" t="s">
        <v>20</v>
      </c>
      <c r="D103">
        <v>2002</v>
      </c>
      <c r="E103" t="s">
        <v>21</v>
      </c>
      <c r="F103" t="s">
        <v>21</v>
      </c>
      <c r="G103" s="3">
        <v>-0.1179</v>
      </c>
      <c r="H103" t="s">
        <v>21</v>
      </c>
      <c r="I103" s="4" t="s">
        <v>21</v>
      </c>
      <c r="J103" s="4" t="s">
        <v>21</v>
      </c>
    </row>
    <row r="104" spans="1:10" x14ac:dyDescent="0.2">
      <c r="A104">
        <v>103</v>
      </c>
      <c r="B104" t="s">
        <v>19</v>
      </c>
      <c r="C104" t="s">
        <v>20</v>
      </c>
      <c r="D104">
        <v>2003</v>
      </c>
      <c r="E104" t="s">
        <v>21</v>
      </c>
      <c r="F104" t="s">
        <v>21</v>
      </c>
      <c r="G104" s="3">
        <v>0.24060000000000001</v>
      </c>
      <c r="H104" t="s">
        <v>21</v>
      </c>
      <c r="I104" s="4" t="s">
        <v>21</v>
      </c>
      <c r="J104" s="4" t="s">
        <v>21</v>
      </c>
    </row>
    <row r="105" spans="1:10" x14ac:dyDescent="0.2">
      <c r="A105">
        <v>104</v>
      </c>
      <c r="B105" t="s">
        <v>19</v>
      </c>
      <c r="C105" t="s">
        <v>20</v>
      </c>
      <c r="D105">
        <v>2004</v>
      </c>
      <c r="E105" t="s">
        <v>21</v>
      </c>
      <c r="F105" t="s">
        <v>21</v>
      </c>
      <c r="G105" s="3">
        <v>0.14099999999999999</v>
      </c>
      <c r="H105" t="s">
        <v>21</v>
      </c>
      <c r="I105" s="4" t="s">
        <v>21</v>
      </c>
      <c r="J105" s="4" t="s">
        <v>21</v>
      </c>
    </row>
    <row r="106" spans="1:10" x14ac:dyDescent="0.2">
      <c r="A106">
        <v>105</v>
      </c>
      <c r="B106" t="s">
        <v>19</v>
      </c>
      <c r="C106" t="s">
        <v>20</v>
      </c>
      <c r="D106">
        <v>2005</v>
      </c>
      <c r="E106" s="1">
        <v>38717</v>
      </c>
      <c r="F106">
        <v>17541744</v>
      </c>
      <c r="G106" s="3">
        <v>9.8000000000000004E-2</v>
      </c>
      <c r="H106">
        <v>12</v>
      </c>
      <c r="I106" s="4">
        <v>6.2162082747622402E-2</v>
      </c>
      <c r="J106" s="4">
        <v>2.42862992406159E-2</v>
      </c>
    </row>
    <row r="107" spans="1:10" x14ac:dyDescent="0.2">
      <c r="A107">
        <v>106</v>
      </c>
      <c r="B107" t="s">
        <v>19</v>
      </c>
      <c r="C107" t="s">
        <v>20</v>
      </c>
      <c r="D107">
        <v>2006</v>
      </c>
      <c r="E107" s="1">
        <v>39082</v>
      </c>
      <c r="F107">
        <v>18246010</v>
      </c>
      <c r="G107" s="3">
        <v>0.157</v>
      </c>
      <c r="H107">
        <v>12</v>
      </c>
      <c r="I107" s="4">
        <v>0.15530034172934301</v>
      </c>
      <c r="J107" s="4">
        <v>4.3079084808731898E-2</v>
      </c>
    </row>
    <row r="108" spans="1:10" x14ac:dyDescent="0.2">
      <c r="A108">
        <v>107</v>
      </c>
      <c r="B108" t="s">
        <v>19</v>
      </c>
      <c r="C108" t="s">
        <v>20</v>
      </c>
      <c r="D108">
        <v>2007</v>
      </c>
      <c r="E108" s="1">
        <v>39447</v>
      </c>
      <c r="F108">
        <v>19390296</v>
      </c>
      <c r="G108" s="3">
        <v>0.1</v>
      </c>
      <c r="H108">
        <v>12</v>
      </c>
      <c r="I108" s="4">
        <v>5.3662370622836297E-2</v>
      </c>
      <c r="J108" s="4">
        <v>6.9561568381073496E-2</v>
      </c>
    </row>
    <row r="109" spans="1:10" x14ac:dyDescent="0.2">
      <c r="A109">
        <v>108</v>
      </c>
      <c r="B109" t="s">
        <v>19</v>
      </c>
      <c r="C109" t="s">
        <v>20</v>
      </c>
      <c r="D109">
        <v>2008</v>
      </c>
      <c r="E109" s="1">
        <v>39813</v>
      </c>
      <c r="F109">
        <v>20498668</v>
      </c>
      <c r="G109" s="3">
        <v>-0.26</v>
      </c>
      <c r="H109">
        <v>12</v>
      </c>
      <c r="I109" s="4">
        <v>-0.36561113361471897</v>
      </c>
      <c r="J109" s="4">
        <v>5.0898216936429798E-2</v>
      </c>
    </row>
    <row r="110" spans="1:10" x14ac:dyDescent="0.2">
      <c r="A110">
        <v>109</v>
      </c>
      <c r="B110" t="s">
        <v>19</v>
      </c>
      <c r="C110" t="s">
        <v>20</v>
      </c>
      <c r="D110">
        <v>2009</v>
      </c>
      <c r="E110" s="1">
        <v>40178</v>
      </c>
      <c r="F110">
        <v>19977216</v>
      </c>
      <c r="G110" s="3">
        <v>0.17399999999999999</v>
      </c>
      <c r="H110">
        <v>12</v>
      </c>
      <c r="I110" s="4">
        <v>0.28302678430053702</v>
      </c>
      <c r="J110" s="4">
        <v>5.95041044259721E-2</v>
      </c>
    </row>
    <row r="111" spans="1:10" x14ac:dyDescent="0.2">
      <c r="A111">
        <v>110</v>
      </c>
      <c r="B111" t="s">
        <v>19</v>
      </c>
      <c r="C111" t="s">
        <v>20</v>
      </c>
      <c r="D111">
        <v>2010</v>
      </c>
      <c r="E111" s="1">
        <v>40543</v>
      </c>
      <c r="F111">
        <v>20356176</v>
      </c>
      <c r="G111" s="3">
        <v>0.14000000000000001</v>
      </c>
      <c r="H111">
        <v>12</v>
      </c>
      <c r="I111" s="4">
        <v>0.17235552316719999</v>
      </c>
      <c r="J111" s="4">
        <v>6.3138052413928697E-2</v>
      </c>
    </row>
    <row r="112" spans="1:10" x14ac:dyDescent="0.2">
      <c r="A112">
        <v>111</v>
      </c>
      <c r="B112" t="s">
        <v>19</v>
      </c>
      <c r="C112" t="s">
        <v>20</v>
      </c>
      <c r="D112">
        <v>2011</v>
      </c>
      <c r="E112" s="1">
        <v>40908</v>
      </c>
      <c r="F112">
        <v>20826544</v>
      </c>
      <c r="G112" s="3">
        <v>1.9E-2</v>
      </c>
      <c r="H112">
        <v>12</v>
      </c>
      <c r="I112" s="4">
        <v>1.27794250327182E-2</v>
      </c>
      <c r="J112" s="4">
        <v>7.5915934684472705E-2</v>
      </c>
    </row>
    <row r="113" spans="1:10" x14ac:dyDescent="0.2">
      <c r="A113">
        <v>112</v>
      </c>
      <c r="B113" t="s">
        <v>19</v>
      </c>
      <c r="C113" t="s">
        <v>20</v>
      </c>
      <c r="D113">
        <v>2012</v>
      </c>
      <c r="E113" s="1">
        <v>41274</v>
      </c>
      <c r="F113">
        <v>21191496</v>
      </c>
      <c r="G113" s="3">
        <v>0.129</v>
      </c>
      <c r="H113">
        <v>12</v>
      </c>
      <c r="I113" s="4">
        <v>0.162879588313943</v>
      </c>
      <c r="J113" s="4">
        <v>4.0682398624984697E-2</v>
      </c>
    </row>
    <row r="114" spans="1:10" x14ac:dyDescent="0.2">
      <c r="A114">
        <v>113</v>
      </c>
      <c r="B114" t="s">
        <v>19</v>
      </c>
      <c r="C114" t="s">
        <v>20</v>
      </c>
      <c r="D114">
        <v>2013</v>
      </c>
      <c r="E114" s="1">
        <v>41639</v>
      </c>
      <c r="F114">
        <v>22843724</v>
      </c>
      <c r="G114" s="3">
        <v>0.156</v>
      </c>
      <c r="H114">
        <v>12</v>
      </c>
      <c r="I114" s="4">
        <v>0.33357471457264798</v>
      </c>
      <c r="J114" s="4">
        <v>-2.24694328980868E-2</v>
      </c>
    </row>
    <row r="115" spans="1:10" x14ac:dyDescent="0.2">
      <c r="A115">
        <v>114</v>
      </c>
      <c r="B115" t="s">
        <v>19</v>
      </c>
      <c r="C115" t="s">
        <v>20</v>
      </c>
      <c r="D115">
        <v>2014</v>
      </c>
      <c r="E115" s="1">
        <v>42004</v>
      </c>
      <c r="F115">
        <v>23408320</v>
      </c>
      <c r="G115" s="3">
        <v>5.7000000000000002E-2</v>
      </c>
      <c r="H115">
        <v>12</v>
      </c>
      <c r="I115" s="4">
        <v>0.123741839062513</v>
      </c>
      <c r="J115" s="4">
        <v>5.7676735733602803E-2</v>
      </c>
    </row>
    <row r="116" spans="1:10" x14ac:dyDescent="0.2">
      <c r="A116">
        <v>115</v>
      </c>
      <c r="B116" t="s">
        <v>19</v>
      </c>
      <c r="C116" t="s">
        <v>20</v>
      </c>
      <c r="D116">
        <v>2015</v>
      </c>
      <c r="E116" s="1">
        <v>42369</v>
      </c>
      <c r="F116">
        <v>24085672</v>
      </c>
      <c r="G116" s="3">
        <v>1.4999999999999999E-2</v>
      </c>
      <c r="H116">
        <v>12</v>
      </c>
      <c r="I116" s="4">
        <v>4.2972754131538303E-3</v>
      </c>
      <c r="J116" s="4">
        <v>2.96553217941198E-3</v>
      </c>
    </row>
    <row r="117" spans="1:10" x14ac:dyDescent="0.2">
      <c r="A117">
        <v>116</v>
      </c>
      <c r="B117" t="s">
        <v>19</v>
      </c>
      <c r="C117" t="s">
        <v>20</v>
      </c>
      <c r="D117">
        <v>2016</v>
      </c>
      <c r="E117" s="1">
        <v>42735</v>
      </c>
      <c r="F117">
        <v>25669916</v>
      </c>
      <c r="G117" s="3">
        <v>7.2999999999999995E-2</v>
      </c>
      <c r="H117">
        <v>12</v>
      </c>
      <c r="I117" s="4">
        <v>0.12589739755284901</v>
      </c>
      <c r="J117" s="4">
        <v>2.50349423439165E-2</v>
      </c>
    </row>
    <row r="118" spans="1:10" x14ac:dyDescent="0.2">
      <c r="A118">
        <v>117</v>
      </c>
      <c r="B118" t="s">
        <v>19</v>
      </c>
      <c r="C118" t="s">
        <v>20</v>
      </c>
      <c r="D118">
        <v>2017</v>
      </c>
      <c r="E118" s="1">
        <v>43100</v>
      </c>
      <c r="F118">
        <v>24782084</v>
      </c>
      <c r="G118" s="3">
        <v>0.18099999999999999</v>
      </c>
      <c r="H118">
        <v>12</v>
      </c>
      <c r="I118" s="4">
        <v>0.21077015753637199</v>
      </c>
      <c r="J118" s="4">
        <v>3.4705277201442203E-2</v>
      </c>
    </row>
    <row r="119" spans="1:10" x14ac:dyDescent="0.2">
      <c r="A119">
        <v>118</v>
      </c>
      <c r="B119" t="s">
        <v>19</v>
      </c>
      <c r="C119" t="s">
        <v>20</v>
      </c>
      <c r="D119">
        <v>2018</v>
      </c>
      <c r="E119" s="1">
        <v>43465</v>
      </c>
      <c r="F119">
        <v>25509852</v>
      </c>
      <c r="G119" s="3">
        <v>-3.5000000000000003E-2</v>
      </c>
      <c r="H119">
        <v>12</v>
      </c>
      <c r="I119" s="4">
        <v>-5.3485587417098197E-2</v>
      </c>
      <c r="J119" s="4">
        <v>-1.2080627744232E-3</v>
      </c>
    </row>
    <row r="120" spans="1:10" x14ac:dyDescent="0.2">
      <c r="A120">
        <v>119</v>
      </c>
      <c r="B120" t="s">
        <v>19</v>
      </c>
      <c r="C120" t="s">
        <v>20</v>
      </c>
      <c r="D120">
        <v>2019</v>
      </c>
      <c r="E120" s="1">
        <v>43830</v>
      </c>
      <c r="F120">
        <v>25717648</v>
      </c>
      <c r="G120" s="3">
        <v>0.20300000000000001</v>
      </c>
      <c r="H120">
        <v>12</v>
      </c>
      <c r="I120" s="4">
        <v>0.30895941516936998</v>
      </c>
      <c r="J120" s="4">
        <v>8.6248832973659706E-2</v>
      </c>
    </row>
    <row r="121" spans="1:10" x14ac:dyDescent="0.2">
      <c r="A121">
        <v>120</v>
      </c>
      <c r="B121" t="s">
        <v>19</v>
      </c>
      <c r="C121" t="s">
        <v>20</v>
      </c>
      <c r="D121">
        <v>2020</v>
      </c>
      <c r="E121" s="1">
        <v>44196</v>
      </c>
      <c r="F121">
        <v>27116806</v>
      </c>
      <c r="G121" s="3">
        <v>0.17399999999999999</v>
      </c>
      <c r="H121">
        <v>12</v>
      </c>
      <c r="I121" s="4">
        <v>0.201461842099767</v>
      </c>
      <c r="J121" s="4">
        <v>7.3652834779720497E-2</v>
      </c>
    </row>
    <row r="122" spans="1:10" x14ac:dyDescent="0.2">
      <c r="A122">
        <v>121</v>
      </c>
      <c r="B122" t="s">
        <v>22</v>
      </c>
      <c r="C122" t="s">
        <v>23</v>
      </c>
      <c r="D122">
        <v>2001</v>
      </c>
      <c r="E122" s="1">
        <v>37072</v>
      </c>
      <c r="F122">
        <v>12105366</v>
      </c>
      <c r="G122" s="3">
        <v>-3.6799999999999999E-2</v>
      </c>
      <c r="H122">
        <v>6</v>
      </c>
      <c r="I122" s="4">
        <v>-0.14976751514473</v>
      </c>
      <c r="J122" s="4">
        <v>0.11593702130420799</v>
      </c>
    </row>
    <row r="123" spans="1:10" x14ac:dyDescent="0.2">
      <c r="A123">
        <v>122</v>
      </c>
      <c r="B123" t="s">
        <v>22</v>
      </c>
      <c r="C123" t="s">
        <v>23</v>
      </c>
      <c r="D123">
        <v>2002</v>
      </c>
      <c r="E123" s="1">
        <v>37437</v>
      </c>
      <c r="F123">
        <v>12806115</v>
      </c>
      <c r="G123" s="3">
        <v>-6.3899999999999998E-2</v>
      </c>
      <c r="H123">
        <v>6</v>
      </c>
      <c r="I123" s="4">
        <v>-0.16137746257152799</v>
      </c>
      <c r="J123" s="4">
        <v>7.2495878320161494E-2</v>
      </c>
    </row>
    <row r="124" spans="1:10" x14ac:dyDescent="0.2">
      <c r="A124">
        <v>123</v>
      </c>
      <c r="B124" t="s">
        <v>22</v>
      </c>
      <c r="C124" t="s">
        <v>23</v>
      </c>
      <c r="D124">
        <v>2003</v>
      </c>
      <c r="E124" s="1">
        <v>37802</v>
      </c>
      <c r="F124">
        <v>14223786</v>
      </c>
      <c r="G124" s="3">
        <v>2.4899999999999999E-2</v>
      </c>
      <c r="H124">
        <v>6</v>
      </c>
      <c r="I124" s="4">
        <v>8.4073633717065607E-3</v>
      </c>
      <c r="J124" s="4">
        <v>9.4138682118862796E-2</v>
      </c>
    </row>
    <row r="125" spans="1:10" x14ac:dyDescent="0.2">
      <c r="A125">
        <v>124</v>
      </c>
      <c r="B125" t="s">
        <v>22</v>
      </c>
      <c r="C125" t="s">
        <v>23</v>
      </c>
      <c r="D125">
        <v>2004</v>
      </c>
      <c r="E125" s="1">
        <v>38168</v>
      </c>
      <c r="F125">
        <v>15128502</v>
      </c>
      <c r="G125" s="3">
        <v>0.15229999999999999</v>
      </c>
      <c r="H125">
        <v>6</v>
      </c>
      <c r="I125" s="4">
        <v>0.21004491184353799</v>
      </c>
      <c r="J125" s="4">
        <v>1.5178744448662901E-3</v>
      </c>
    </row>
    <row r="126" spans="1:10" x14ac:dyDescent="0.2">
      <c r="A126">
        <v>125</v>
      </c>
      <c r="B126" t="s">
        <v>22</v>
      </c>
      <c r="C126" t="s">
        <v>23</v>
      </c>
      <c r="D126">
        <v>2005</v>
      </c>
      <c r="E126" s="1">
        <v>38533</v>
      </c>
      <c r="F126">
        <v>15987547</v>
      </c>
      <c r="G126" s="3">
        <v>0.10440000000000001</v>
      </c>
      <c r="H126">
        <v>6</v>
      </c>
      <c r="I126" s="4">
        <v>8.3450790005188194E-2</v>
      </c>
      <c r="J126" s="4">
        <v>6.7182672167049901E-2</v>
      </c>
    </row>
    <row r="127" spans="1:10" x14ac:dyDescent="0.2">
      <c r="A127">
        <v>126</v>
      </c>
      <c r="B127" t="s">
        <v>22</v>
      </c>
      <c r="C127" t="s">
        <v>23</v>
      </c>
      <c r="D127">
        <v>2006</v>
      </c>
      <c r="E127" s="1">
        <v>38898</v>
      </c>
      <c r="F127">
        <v>16830348</v>
      </c>
      <c r="G127" s="3">
        <v>0.1055</v>
      </c>
      <c r="H127">
        <v>6</v>
      </c>
      <c r="I127" s="4">
        <v>9.5863563641276794E-2</v>
      </c>
      <c r="J127" s="4">
        <v>-1.00681436787651E-2</v>
      </c>
    </row>
    <row r="128" spans="1:10" x14ac:dyDescent="0.2">
      <c r="A128">
        <v>127</v>
      </c>
      <c r="B128" t="s">
        <v>22</v>
      </c>
      <c r="C128" t="s">
        <v>23</v>
      </c>
      <c r="D128">
        <v>2007</v>
      </c>
      <c r="E128" s="1">
        <v>39263</v>
      </c>
      <c r="F128">
        <v>17888064</v>
      </c>
      <c r="G128" s="3">
        <v>0.1734</v>
      </c>
      <c r="H128">
        <v>6</v>
      </c>
      <c r="I128" s="4">
        <v>0.20172518677159501</v>
      </c>
      <c r="J128" s="4">
        <v>6.1049847632546297E-2</v>
      </c>
    </row>
    <row r="129" spans="1:10" x14ac:dyDescent="0.2">
      <c r="A129">
        <v>128</v>
      </c>
      <c r="B129" t="s">
        <v>22</v>
      </c>
      <c r="C129" t="s">
        <v>23</v>
      </c>
      <c r="D129">
        <v>2008</v>
      </c>
      <c r="E129" s="1">
        <v>39629</v>
      </c>
      <c r="F129">
        <v>19243372</v>
      </c>
      <c r="G129" s="3">
        <v>-4.8300000000000003E-2</v>
      </c>
      <c r="H129">
        <v>6</v>
      </c>
      <c r="I129" s="4">
        <v>-0.12667265686562099</v>
      </c>
      <c r="J129" s="4">
        <v>7.2736541862282705E-2</v>
      </c>
    </row>
    <row r="130" spans="1:10" x14ac:dyDescent="0.2">
      <c r="A130">
        <v>129</v>
      </c>
      <c r="B130" t="s">
        <v>22</v>
      </c>
      <c r="C130" t="s">
        <v>23</v>
      </c>
      <c r="D130">
        <v>2009</v>
      </c>
      <c r="E130" s="1">
        <v>39994</v>
      </c>
      <c r="F130">
        <v>20148784</v>
      </c>
      <c r="G130" s="3">
        <v>-0.1825</v>
      </c>
      <c r="H130">
        <v>6</v>
      </c>
      <c r="I130" s="4">
        <v>-0.25700810464609603</v>
      </c>
      <c r="J130" s="4">
        <v>6.1544018499208202E-2</v>
      </c>
    </row>
    <row r="131" spans="1:10" x14ac:dyDescent="0.2">
      <c r="A131">
        <v>130</v>
      </c>
      <c r="B131" t="s">
        <v>22</v>
      </c>
      <c r="C131" t="s">
        <v>23</v>
      </c>
      <c r="D131">
        <v>2010</v>
      </c>
      <c r="E131" s="1">
        <v>40359</v>
      </c>
      <c r="F131">
        <v>21054196</v>
      </c>
      <c r="G131" s="3">
        <v>0.1293</v>
      </c>
      <c r="H131">
        <v>6</v>
      </c>
      <c r="I131" s="4">
        <v>0.159958780629437</v>
      </c>
      <c r="J131" s="4">
        <v>9.1652687525142398E-2</v>
      </c>
    </row>
    <row r="132" spans="1:10" x14ac:dyDescent="0.2">
      <c r="A132">
        <v>131</v>
      </c>
      <c r="B132" t="s">
        <v>22</v>
      </c>
      <c r="C132" t="s">
        <v>23</v>
      </c>
      <c r="D132">
        <v>2011</v>
      </c>
      <c r="E132" s="1">
        <v>40724</v>
      </c>
      <c r="F132">
        <v>21126724</v>
      </c>
      <c r="G132" s="3">
        <v>0.21149999999999999</v>
      </c>
      <c r="H132">
        <v>6</v>
      </c>
      <c r="I132" s="4">
        <v>0.32330509841180899</v>
      </c>
      <c r="J132" s="4">
        <v>3.5635936547355501E-2</v>
      </c>
    </row>
    <row r="133" spans="1:10" x14ac:dyDescent="0.2">
      <c r="A133">
        <v>132</v>
      </c>
      <c r="B133" t="s">
        <v>22</v>
      </c>
      <c r="C133" t="s">
        <v>23</v>
      </c>
      <c r="D133">
        <v>2012</v>
      </c>
      <c r="E133" s="1">
        <v>41090</v>
      </c>
      <c r="F133">
        <v>23018752</v>
      </c>
      <c r="G133" s="3">
        <v>-8.9999999999999993E-3</v>
      </c>
      <c r="H133">
        <v>6</v>
      </c>
      <c r="I133" s="4">
        <v>1.4392632296640799E-2</v>
      </c>
      <c r="J133" s="4">
        <v>7.4825819670876606E-2</v>
      </c>
    </row>
    <row r="134" spans="1:10" x14ac:dyDescent="0.2">
      <c r="A134">
        <v>133</v>
      </c>
      <c r="B134" t="s">
        <v>22</v>
      </c>
      <c r="C134" t="s">
        <v>23</v>
      </c>
      <c r="D134">
        <v>2013</v>
      </c>
      <c r="E134" s="1">
        <v>41455</v>
      </c>
      <c r="F134">
        <v>23768192</v>
      </c>
      <c r="G134" s="3">
        <v>0.11899999999999999</v>
      </c>
      <c r="H134">
        <v>6</v>
      </c>
      <c r="I134" s="4">
        <v>0.24517848723001601</v>
      </c>
      <c r="J134" s="4">
        <v>-9.43590428279939E-3</v>
      </c>
    </row>
    <row r="135" spans="1:10" x14ac:dyDescent="0.2">
      <c r="A135">
        <v>134</v>
      </c>
      <c r="B135" t="s">
        <v>22</v>
      </c>
      <c r="C135" t="s">
        <v>23</v>
      </c>
      <c r="D135">
        <v>2014</v>
      </c>
      <c r="E135" s="1">
        <v>41820</v>
      </c>
      <c r="F135">
        <v>25505610</v>
      </c>
      <c r="G135" s="3">
        <v>0.15620000000000001</v>
      </c>
      <c r="H135">
        <v>6</v>
      </c>
      <c r="I135" s="4">
        <v>0.24897794255540401</v>
      </c>
      <c r="J135" s="4">
        <v>4.1748828496701397E-2</v>
      </c>
    </row>
    <row r="136" spans="1:10" x14ac:dyDescent="0.2">
      <c r="A136">
        <v>135</v>
      </c>
      <c r="B136" t="s">
        <v>22</v>
      </c>
      <c r="C136" t="s">
        <v>23</v>
      </c>
      <c r="D136">
        <v>2015</v>
      </c>
      <c r="E136" s="1">
        <v>42185</v>
      </c>
      <c r="F136">
        <v>26255512</v>
      </c>
      <c r="G136" s="3">
        <v>2.8400000000000002E-2</v>
      </c>
      <c r="H136">
        <v>6</v>
      </c>
      <c r="I136" s="4">
        <v>7.0634068496525607E-2</v>
      </c>
      <c r="J136" s="4">
        <v>1.6051658520505298E-2</v>
      </c>
    </row>
    <row r="137" spans="1:10" x14ac:dyDescent="0.2">
      <c r="A137">
        <v>136</v>
      </c>
      <c r="B137" t="s">
        <v>22</v>
      </c>
      <c r="C137" t="s">
        <v>23</v>
      </c>
      <c r="D137">
        <v>2016</v>
      </c>
      <c r="E137" s="1">
        <v>42551</v>
      </c>
      <c r="F137">
        <v>32310336</v>
      </c>
      <c r="G137" s="3">
        <v>2.5999999999999999E-3</v>
      </c>
      <c r="H137">
        <v>6</v>
      </c>
      <c r="I137" s="4">
        <v>2.1120256762729599E-2</v>
      </c>
      <c r="J137" s="4">
        <v>6.0238140199533802E-2</v>
      </c>
    </row>
    <row r="138" spans="1:10" x14ac:dyDescent="0.2">
      <c r="A138">
        <v>137</v>
      </c>
      <c r="B138" t="s">
        <v>22</v>
      </c>
      <c r="C138" t="s">
        <v>23</v>
      </c>
      <c r="D138">
        <v>2017</v>
      </c>
      <c r="E138" s="1">
        <v>42916</v>
      </c>
      <c r="F138">
        <v>33077608</v>
      </c>
      <c r="G138" s="3">
        <v>0.14319999999999999</v>
      </c>
      <c r="H138">
        <v>6</v>
      </c>
      <c r="I138" s="4">
        <v>0.18476129216242199</v>
      </c>
      <c r="J138" s="4">
        <v>-5.38867080717342E-3</v>
      </c>
    </row>
    <row r="139" spans="1:10" x14ac:dyDescent="0.2">
      <c r="A139">
        <v>138</v>
      </c>
      <c r="B139" t="s">
        <v>22</v>
      </c>
      <c r="C139" t="s">
        <v>23</v>
      </c>
      <c r="D139">
        <v>2018</v>
      </c>
      <c r="E139" s="1">
        <v>43281</v>
      </c>
      <c r="F139">
        <v>34214164</v>
      </c>
      <c r="G139" s="3">
        <v>7.2999999999999995E-2</v>
      </c>
      <c r="H139">
        <v>6</v>
      </c>
      <c r="I139" s="4">
        <v>0.147441951647899</v>
      </c>
      <c r="J139" s="4">
        <v>-6.0586377884168704E-3</v>
      </c>
    </row>
    <row r="140" spans="1:10" x14ac:dyDescent="0.2">
      <c r="A140">
        <v>139</v>
      </c>
      <c r="B140" t="s">
        <v>22</v>
      </c>
      <c r="C140" t="s">
        <v>23</v>
      </c>
      <c r="D140">
        <v>2019</v>
      </c>
      <c r="E140" s="1">
        <v>43646</v>
      </c>
      <c r="F140">
        <v>36087936</v>
      </c>
      <c r="G140" s="3">
        <v>5.8799999999999998E-2</v>
      </c>
      <c r="H140">
        <v>6</v>
      </c>
      <c r="I140" s="4">
        <v>8.8061582629648694E-2</v>
      </c>
      <c r="J140" s="4">
        <v>7.7573320562100104E-2</v>
      </c>
    </row>
    <row r="141" spans="1:10" x14ac:dyDescent="0.2">
      <c r="A141">
        <v>140</v>
      </c>
      <c r="B141" t="s">
        <v>22</v>
      </c>
      <c r="C141" t="s">
        <v>23</v>
      </c>
      <c r="D141">
        <v>2020</v>
      </c>
      <c r="E141" s="1">
        <v>44012</v>
      </c>
      <c r="F141">
        <v>36971136</v>
      </c>
      <c r="G141" s="3">
        <v>1.8599999999999998E-2</v>
      </c>
      <c r="H141">
        <v>6</v>
      </c>
      <c r="I141" s="4">
        <v>6.3716990304805807E-2</v>
      </c>
      <c r="J141" s="4">
        <v>8.8738677855373801E-2</v>
      </c>
    </row>
    <row r="142" spans="1:10" x14ac:dyDescent="0.2">
      <c r="A142">
        <v>141</v>
      </c>
      <c r="B142" t="s">
        <v>24</v>
      </c>
      <c r="C142" t="s">
        <v>25</v>
      </c>
      <c r="D142">
        <v>2001</v>
      </c>
      <c r="E142" s="1">
        <v>37256</v>
      </c>
      <c r="F142">
        <v>2983551</v>
      </c>
      <c r="G142" s="3">
        <v>-2.4E-2</v>
      </c>
      <c r="H142">
        <v>12</v>
      </c>
      <c r="I142" s="4">
        <v>-0.110854159673123</v>
      </c>
      <c r="J142" s="4">
        <v>8.3874674692591605E-2</v>
      </c>
    </row>
    <row r="143" spans="1:10" x14ac:dyDescent="0.2">
      <c r="A143">
        <v>142</v>
      </c>
      <c r="B143" t="s">
        <v>24</v>
      </c>
      <c r="C143" t="s">
        <v>25</v>
      </c>
      <c r="D143">
        <v>2002</v>
      </c>
      <c r="E143" s="1">
        <v>37621</v>
      </c>
      <c r="F143">
        <v>3677624</v>
      </c>
      <c r="G143" s="3">
        <v>-9.5000000000000001E-2</v>
      </c>
      <c r="H143">
        <v>12</v>
      </c>
      <c r="I143" s="4">
        <v>-0.204322854681705</v>
      </c>
      <c r="J143" s="4">
        <v>8.43298403235411E-2</v>
      </c>
    </row>
    <row r="144" spans="1:10" x14ac:dyDescent="0.2">
      <c r="A144">
        <v>143</v>
      </c>
      <c r="B144" t="s">
        <v>24</v>
      </c>
      <c r="C144" t="s">
        <v>25</v>
      </c>
      <c r="D144">
        <v>2003</v>
      </c>
      <c r="E144" s="1">
        <v>37986</v>
      </c>
      <c r="F144">
        <v>4141390</v>
      </c>
      <c r="G144" s="3">
        <v>0.23499999999999999</v>
      </c>
      <c r="H144">
        <v>12</v>
      </c>
      <c r="I144" s="4">
        <v>0.30977906632556501</v>
      </c>
      <c r="J144" s="4">
        <v>3.9055003407306901E-2</v>
      </c>
    </row>
    <row r="145" spans="1:10" x14ac:dyDescent="0.2">
      <c r="A145">
        <v>144</v>
      </c>
      <c r="B145" t="s">
        <v>24</v>
      </c>
      <c r="C145" t="s">
        <v>25</v>
      </c>
      <c r="D145">
        <v>2004</v>
      </c>
      <c r="E145" s="1">
        <v>38352</v>
      </c>
      <c r="F145">
        <v>4481243</v>
      </c>
      <c r="G145" s="3">
        <v>0.13400000000000001</v>
      </c>
      <c r="H145">
        <v>12</v>
      </c>
      <c r="I145" s="4">
        <v>0.12478955072966801</v>
      </c>
      <c r="J145" s="4">
        <v>4.2728848659655302E-2</v>
      </c>
    </row>
    <row r="146" spans="1:10" x14ac:dyDescent="0.2">
      <c r="A146">
        <v>145</v>
      </c>
      <c r="B146" t="s">
        <v>24</v>
      </c>
      <c r="C146" t="s">
        <v>25</v>
      </c>
      <c r="D146">
        <v>2005</v>
      </c>
      <c r="E146" s="1">
        <v>38717</v>
      </c>
      <c r="F146">
        <v>4792428</v>
      </c>
      <c r="G146" s="3">
        <v>0.108</v>
      </c>
      <c r="H146">
        <v>12</v>
      </c>
      <c r="I146" s="4">
        <v>6.2162082747622402E-2</v>
      </c>
      <c r="J146" s="4">
        <v>2.42862992406159E-2</v>
      </c>
    </row>
    <row r="147" spans="1:10" x14ac:dyDescent="0.2">
      <c r="A147">
        <v>146</v>
      </c>
      <c r="B147" t="s">
        <v>24</v>
      </c>
      <c r="C147" t="s">
        <v>25</v>
      </c>
      <c r="D147">
        <v>2006</v>
      </c>
      <c r="E147" s="1">
        <v>39082</v>
      </c>
      <c r="F147">
        <v>5293977</v>
      </c>
      <c r="G147" s="3">
        <v>0.153</v>
      </c>
      <c r="H147">
        <v>12</v>
      </c>
      <c r="I147" s="4">
        <v>0.15530034172934301</v>
      </c>
      <c r="J147" s="4">
        <v>4.3079084808731898E-2</v>
      </c>
    </row>
    <row r="148" spans="1:10" x14ac:dyDescent="0.2">
      <c r="A148">
        <v>147</v>
      </c>
      <c r="B148" t="s">
        <v>24</v>
      </c>
      <c r="C148" t="s">
        <v>25</v>
      </c>
      <c r="D148">
        <v>2007</v>
      </c>
      <c r="E148" s="1">
        <v>39447</v>
      </c>
      <c r="F148">
        <v>5581048</v>
      </c>
      <c r="G148" s="3">
        <v>7.2999999999999995E-2</v>
      </c>
      <c r="H148">
        <v>12</v>
      </c>
      <c r="I148" s="4">
        <v>5.3662370622836297E-2</v>
      </c>
      <c r="J148" s="4">
        <v>6.9561568381073496E-2</v>
      </c>
    </row>
    <row r="149" spans="1:10" x14ac:dyDescent="0.2">
      <c r="A149">
        <v>148</v>
      </c>
      <c r="B149" t="s">
        <v>24</v>
      </c>
      <c r="C149" t="s">
        <v>25</v>
      </c>
      <c r="D149">
        <v>2008</v>
      </c>
      <c r="E149" s="1">
        <v>39813</v>
      </c>
      <c r="F149">
        <v>5972471</v>
      </c>
      <c r="G149" s="3">
        <v>-0.26500000000000001</v>
      </c>
      <c r="H149">
        <v>12</v>
      </c>
      <c r="I149" s="4">
        <v>-0.36561113361471897</v>
      </c>
      <c r="J149" s="4">
        <v>5.0898216936429798E-2</v>
      </c>
    </row>
    <row r="150" spans="1:10" x14ac:dyDescent="0.2">
      <c r="A150">
        <v>149</v>
      </c>
      <c r="B150" t="s">
        <v>24</v>
      </c>
      <c r="C150" t="s">
        <v>25</v>
      </c>
      <c r="D150">
        <v>2009</v>
      </c>
      <c r="E150" s="1">
        <v>40178</v>
      </c>
      <c r="F150">
        <v>6314787</v>
      </c>
      <c r="G150" s="3">
        <v>0.219</v>
      </c>
      <c r="H150">
        <v>12</v>
      </c>
      <c r="I150" s="4">
        <v>0.28302678430053702</v>
      </c>
      <c r="J150" s="4">
        <v>5.95041044259721E-2</v>
      </c>
    </row>
    <row r="151" spans="1:10" x14ac:dyDescent="0.2">
      <c r="A151">
        <v>150</v>
      </c>
      <c r="B151" t="s">
        <v>24</v>
      </c>
      <c r="C151" t="s">
        <v>25</v>
      </c>
      <c r="D151">
        <v>2010</v>
      </c>
      <c r="E151" s="1">
        <v>40543</v>
      </c>
      <c r="F151">
        <v>6654037</v>
      </c>
      <c r="G151" s="3">
        <v>0.14000000000000001</v>
      </c>
      <c r="H151">
        <v>12</v>
      </c>
      <c r="I151" s="4">
        <v>0.17235552316719999</v>
      </c>
      <c r="J151" s="4">
        <v>6.3138052413928697E-2</v>
      </c>
    </row>
    <row r="152" spans="1:10" x14ac:dyDescent="0.2">
      <c r="A152">
        <v>151</v>
      </c>
      <c r="B152" t="s">
        <v>24</v>
      </c>
      <c r="C152" t="s">
        <v>25</v>
      </c>
      <c r="D152">
        <v>2011</v>
      </c>
      <c r="E152" s="1">
        <v>40908</v>
      </c>
      <c r="F152">
        <v>6915311.5</v>
      </c>
      <c r="G152" s="3">
        <v>2.7E-2</v>
      </c>
      <c r="H152">
        <v>12</v>
      </c>
      <c r="I152" s="4">
        <v>1.27794250327182E-2</v>
      </c>
      <c r="J152" s="4">
        <v>7.5915934684472705E-2</v>
      </c>
    </row>
    <row r="153" spans="1:10" x14ac:dyDescent="0.2">
      <c r="A153">
        <v>152</v>
      </c>
      <c r="B153" t="s">
        <v>24</v>
      </c>
      <c r="C153" t="s">
        <v>25</v>
      </c>
      <c r="D153">
        <v>2012</v>
      </c>
      <c r="E153" s="1">
        <v>41274</v>
      </c>
      <c r="F153">
        <v>7761315.5</v>
      </c>
      <c r="G153" s="3">
        <v>0.14099999999999999</v>
      </c>
      <c r="H153">
        <v>12</v>
      </c>
      <c r="I153" s="4">
        <v>0.162879588313943</v>
      </c>
      <c r="J153" s="4">
        <v>4.0682398624984697E-2</v>
      </c>
    </row>
    <row r="154" spans="1:10" x14ac:dyDescent="0.2">
      <c r="A154">
        <v>153</v>
      </c>
      <c r="B154" t="s">
        <v>24</v>
      </c>
      <c r="C154" t="s">
        <v>25</v>
      </c>
      <c r="D154">
        <v>2013</v>
      </c>
      <c r="E154" s="1">
        <v>41639</v>
      </c>
      <c r="F154">
        <v>7731097.5</v>
      </c>
      <c r="G154" s="3">
        <v>0.16500000000000001</v>
      </c>
      <c r="H154">
        <v>12</v>
      </c>
      <c r="I154" s="4">
        <v>0.33357471457264798</v>
      </c>
      <c r="J154" s="4">
        <v>-2.24694328980868E-2</v>
      </c>
    </row>
    <row r="155" spans="1:10" x14ac:dyDescent="0.2">
      <c r="A155">
        <v>154</v>
      </c>
      <c r="B155" t="s">
        <v>24</v>
      </c>
      <c r="C155" t="s">
        <v>25</v>
      </c>
      <c r="D155">
        <v>2014</v>
      </c>
      <c r="E155" s="1">
        <v>42004</v>
      </c>
      <c r="F155">
        <v>8027438</v>
      </c>
      <c r="G155" s="3">
        <v>8.4000000000000005E-2</v>
      </c>
      <c r="H155">
        <v>12</v>
      </c>
      <c r="I155" s="4">
        <v>0.123741839062513</v>
      </c>
      <c r="J155" s="4">
        <v>5.7676735733602803E-2</v>
      </c>
    </row>
    <row r="156" spans="1:10" x14ac:dyDescent="0.2">
      <c r="A156">
        <v>155</v>
      </c>
      <c r="B156" t="s">
        <v>24</v>
      </c>
      <c r="C156" t="s">
        <v>25</v>
      </c>
      <c r="D156">
        <v>2015</v>
      </c>
      <c r="E156" s="1">
        <v>42369</v>
      </c>
      <c r="F156">
        <v>8448624</v>
      </c>
      <c r="G156" s="3">
        <v>2.5999999999999999E-2</v>
      </c>
      <c r="H156">
        <v>12</v>
      </c>
      <c r="I156" s="4">
        <v>4.2972754131538303E-3</v>
      </c>
      <c r="J156" s="4">
        <v>2.96553217941198E-3</v>
      </c>
    </row>
    <row r="157" spans="1:10" x14ac:dyDescent="0.2">
      <c r="A157">
        <v>156</v>
      </c>
      <c r="B157" t="s">
        <v>24</v>
      </c>
      <c r="C157" t="s">
        <v>25</v>
      </c>
      <c r="D157">
        <v>2016</v>
      </c>
      <c r="E157" s="1">
        <v>42735</v>
      </c>
      <c r="F157">
        <v>8794434</v>
      </c>
      <c r="G157" s="3">
        <v>7.3999999999999996E-2</v>
      </c>
      <c r="H157">
        <v>12</v>
      </c>
      <c r="I157" s="4">
        <v>0.12589739755284901</v>
      </c>
      <c r="J157" s="4">
        <v>2.50349423439165E-2</v>
      </c>
    </row>
    <row r="158" spans="1:10" x14ac:dyDescent="0.2">
      <c r="A158">
        <v>157</v>
      </c>
      <c r="B158" t="s">
        <v>24</v>
      </c>
      <c r="C158" t="s">
        <v>25</v>
      </c>
      <c r="D158">
        <v>2017</v>
      </c>
      <c r="E158" s="1">
        <v>43100</v>
      </c>
      <c r="F158">
        <v>9239247</v>
      </c>
      <c r="G158" s="3">
        <v>0.14199999999999999</v>
      </c>
      <c r="H158">
        <v>12</v>
      </c>
      <c r="I158" s="4">
        <v>0.21077015753637199</v>
      </c>
      <c r="J158" s="4">
        <v>3.4705277201442203E-2</v>
      </c>
    </row>
    <row r="159" spans="1:10" x14ac:dyDescent="0.2">
      <c r="A159">
        <v>158</v>
      </c>
      <c r="B159" t="s">
        <v>24</v>
      </c>
      <c r="C159" t="s">
        <v>25</v>
      </c>
      <c r="D159">
        <v>2018</v>
      </c>
      <c r="E159" s="1">
        <v>43465</v>
      </c>
      <c r="F159">
        <v>9682144</v>
      </c>
      <c r="G159" s="3">
        <v>-2.7E-2</v>
      </c>
      <c r="H159">
        <v>12</v>
      </c>
      <c r="I159" s="4">
        <v>-5.3485587417098197E-2</v>
      </c>
      <c r="J159" s="4">
        <v>-1.2080627744232E-3</v>
      </c>
    </row>
    <row r="160" spans="1:10" x14ac:dyDescent="0.2">
      <c r="A160">
        <v>159</v>
      </c>
      <c r="B160" t="s">
        <v>24</v>
      </c>
      <c r="C160" t="s">
        <v>25</v>
      </c>
      <c r="D160">
        <v>2019</v>
      </c>
      <c r="E160" s="1">
        <v>43830</v>
      </c>
      <c r="F160">
        <v>10075722</v>
      </c>
      <c r="G160" s="3">
        <v>0.14599999999999999</v>
      </c>
      <c r="H160">
        <v>12</v>
      </c>
      <c r="I160" s="4">
        <v>0.30895941516936998</v>
      </c>
      <c r="J160" s="4">
        <v>8.6248832973659706E-2</v>
      </c>
    </row>
    <row r="161" spans="1:10" x14ac:dyDescent="0.2">
      <c r="A161">
        <v>160</v>
      </c>
      <c r="B161" t="s">
        <v>24</v>
      </c>
      <c r="C161" t="s">
        <v>25</v>
      </c>
      <c r="D161">
        <v>2020</v>
      </c>
      <c r="E161" s="1">
        <v>44196</v>
      </c>
      <c r="F161">
        <v>10521628</v>
      </c>
      <c r="G161" s="3">
        <v>9.1999999999999998E-2</v>
      </c>
      <c r="H161">
        <v>12</v>
      </c>
      <c r="I161" s="4">
        <v>0.201461842099767</v>
      </c>
      <c r="J161" s="4">
        <v>7.3652834779720497E-2</v>
      </c>
    </row>
    <row r="162" spans="1:10" x14ac:dyDescent="0.2">
      <c r="A162">
        <v>161</v>
      </c>
      <c r="B162" t="s">
        <v>26</v>
      </c>
      <c r="C162" t="s">
        <v>27</v>
      </c>
      <c r="D162">
        <v>2001</v>
      </c>
      <c r="E162" s="1">
        <v>37164</v>
      </c>
      <c r="F162" t="s">
        <v>21</v>
      </c>
      <c r="G162" s="3">
        <v>-0.11700000000000001</v>
      </c>
      <c r="H162">
        <v>9</v>
      </c>
      <c r="I162" s="4">
        <v>-0.28706186216367302</v>
      </c>
      <c r="J162" s="4">
        <v>0.12903101802489</v>
      </c>
    </row>
    <row r="163" spans="1:10" x14ac:dyDescent="0.2">
      <c r="A163">
        <v>162</v>
      </c>
      <c r="B163" t="s">
        <v>26</v>
      </c>
      <c r="C163" t="s">
        <v>27</v>
      </c>
      <c r="D163">
        <v>2002</v>
      </c>
      <c r="E163" s="1">
        <v>37529</v>
      </c>
      <c r="F163" t="s">
        <v>21</v>
      </c>
      <c r="G163" s="3">
        <v>-7.9000000000000001E-2</v>
      </c>
      <c r="H163">
        <v>9</v>
      </c>
      <c r="I163" s="4">
        <v>-0.16822345810271</v>
      </c>
      <c r="J163" s="4">
        <v>6.6615574781714496E-2</v>
      </c>
    </row>
    <row r="164" spans="1:10" x14ac:dyDescent="0.2">
      <c r="A164">
        <v>163</v>
      </c>
      <c r="B164" t="s">
        <v>26</v>
      </c>
      <c r="C164" t="s">
        <v>27</v>
      </c>
      <c r="D164">
        <v>2003</v>
      </c>
      <c r="E164" s="1">
        <v>37894</v>
      </c>
      <c r="F164" t="s">
        <v>21</v>
      </c>
      <c r="G164" s="3">
        <v>0.16300000000000001</v>
      </c>
      <c r="H164">
        <v>9</v>
      </c>
      <c r="I164" s="4">
        <v>0.25070119054026802</v>
      </c>
      <c r="J164" s="4">
        <v>5.3642888624349003E-2</v>
      </c>
    </row>
    <row r="165" spans="1:10" x14ac:dyDescent="0.2">
      <c r="A165">
        <v>164</v>
      </c>
      <c r="B165" t="s">
        <v>26</v>
      </c>
      <c r="C165" t="s">
        <v>27</v>
      </c>
      <c r="D165">
        <v>2004</v>
      </c>
      <c r="E165" s="1">
        <v>38260</v>
      </c>
      <c r="F165" t="s">
        <v>21</v>
      </c>
      <c r="G165" s="3">
        <v>0.11899999999999999</v>
      </c>
      <c r="H165">
        <v>9</v>
      </c>
      <c r="I165" s="4">
        <v>0.148803864872739</v>
      </c>
      <c r="J165" s="4">
        <v>3.3703692679698097E-2</v>
      </c>
    </row>
    <row r="166" spans="1:10" x14ac:dyDescent="0.2">
      <c r="A166">
        <v>165</v>
      </c>
      <c r="B166" t="s">
        <v>26</v>
      </c>
      <c r="C166" t="s">
        <v>27</v>
      </c>
      <c r="D166">
        <v>2005</v>
      </c>
      <c r="E166" s="1">
        <v>38625</v>
      </c>
      <c r="F166" t="s">
        <v>21</v>
      </c>
      <c r="G166" s="3">
        <v>0.13900000000000001</v>
      </c>
      <c r="H166">
        <v>9</v>
      </c>
      <c r="I166" s="4">
        <v>0.14409322259134699</v>
      </c>
      <c r="J166" s="4">
        <v>2.7390101602884801E-2</v>
      </c>
    </row>
    <row r="167" spans="1:10" x14ac:dyDescent="0.2">
      <c r="A167">
        <v>166</v>
      </c>
      <c r="B167" t="s">
        <v>26</v>
      </c>
      <c r="C167" t="s">
        <v>27</v>
      </c>
      <c r="D167">
        <v>2006</v>
      </c>
      <c r="E167" s="1">
        <v>38990</v>
      </c>
      <c r="F167">
        <v>2459000</v>
      </c>
      <c r="G167" s="3">
        <v>0.104</v>
      </c>
      <c r="H167">
        <v>9</v>
      </c>
      <c r="I167" s="4">
        <v>0.103371818394942</v>
      </c>
      <c r="J167" s="4">
        <v>3.5821107664681502E-2</v>
      </c>
    </row>
    <row r="168" spans="1:10" x14ac:dyDescent="0.2">
      <c r="A168">
        <v>167</v>
      </c>
      <c r="B168" t="s">
        <v>26</v>
      </c>
      <c r="C168" t="s">
        <v>27</v>
      </c>
      <c r="D168">
        <v>2007</v>
      </c>
      <c r="E168" s="1">
        <v>39355</v>
      </c>
      <c r="F168">
        <v>2647300</v>
      </c>
      <c r="G168" s="3">
        <v>0.16800000000000001</v>
      </c>
      <c r="H168">
        <v>9</v>
      </c>
      <c r="I168" s="4">
        <v>0.164648174149576</v>
      </c>
      <c r="J168" s="4">
        <v>5.1613067399322497E-2</v>
      </c>
    </row>
    <row r="169" spans="1:10" x14ac:dyDescent="0.2">
      <c r="A169">
        <v>168</v>
      </c>
      <c r="B169" t="s">
        <v>26</v>
      </c>
      <c r="C169" t="s">
        <v>27</v>
      </c>
      <c r="D169">
        <v>2008</v>
      </c>
      <c r="E169" s="1">
        <v>39721</v>
      </c>
      <c r="F169">
        <v>2938800</v>
      </c>
      <c r="G169" s="3">
        <v>-0.16900000000000001</v>
      </c>
      <c r="H169">
        <v>9</v>
      </c>
      <c r="I169" s="4">
        <v>-0.20692008616774299</v>
      </c>
      <c r="J169" s="4">
        <v>3.7893705083486898E-2</v>
      </c>
    </row>
    <row r="170" spans="1:10" x14ac:dyDescent="0.2">
      <c r="A170">
        <v>169</v>
      </c>
      <c r="B170" t="s">
        <v>26</v>
      </c>
      <c r="C170" t="s">
        <v>27</v>
      </c>
      <c r="D170">
        <v>2009</v>
      </c>
      <c r="E170" s="1">
        <v>40086</v>
      </c>
      <c r="F170">
        <v>3027900</v>
      </c>
      <c r="G170" s="3">
        <v>-2.1999999999999999E-2</v>
      </c>
      <c r="H170">
        <v>9</v>
      </c>
      <c r="I170" s="4">
        <v>-6.1800412578152199E-2</v>
      </c>
      <c r="J170" s="4">
        <v>0.105123861186699</v>
      </c>
    </row>
    <row r="171" spans="1:10" x14ac:dyDescent="0.2">
      <c r="A171">
        <v>170</v>
      </c>
      <c r="B171" t="s">
        <v>26</v>
      </c>
      <c r="C171" t="s">
        <v>27</v>
      </c>
      <c r="D171">
        <v>2010</v>
      </c>
      <c r="E171" s="1">
        <v>40451</v>
      </c>
      <c r="F171">
        <v>3166830</v>
      </c>
      <c r="G171" s="3">
        <v>0.10299999999999999</v>
      </c>
      <c r="H171">
        <v>9</v>
      </c>
      <c r="I171" s="4">
        <v>0.11432075058147401</v>
      </c>
      <c r="J171" s="4">
        <v>7.8506245230705304E-2</v>
      </c>
    </row>
    <row r="172" spans="1:10" x14ac:dyDescent="0.2">
      <c r="A172">
        <v>171</v>
      </c>
      <c r="B172" t="s">
        <v>26</v>
      </c>
      <c r="C172" t="s">
        <v>27</v>
      </c>
      <c r="D172">
        <v>2011</v>
      </c>
      <c r="E172" s="1">
        <v>40816</v>
      </c>
      <c r="F172">
        <v>3309825</v>
      </c>
      <c r="G172" s="3">
        <v>2.9000000000000001E-2</v>
      </c>
      <c r="H172">
        <v>9</v>
      </c>
      <c r="I172" s="4">
        <v>7.4684893178273998E-3</v>
      </c>
      <c r="J172" s="4">
        <v>5.1433447897576402E-2</v>
      </c>
    </row>
    <row r="173" spans="1:10" x14ac:dyDescent="0.2">
      <c r="A173">
        <v>172</v>
      </c>
      <c r="B173" t="s">
        <v>26</v>
      </c>
      <c r="C173" t="s">
        <v>27</v>
      </c>
      <c r="D173">
        <v>2012</v>
      </c>
      <c r="E173" s="1">
        <v>41182</v>
      </c>
      <c r="F173">
        <v>3456976</v>
      </c>
      <c r="G173" s="3">
        <v>0.14499999999999999</v>
      </c>
      <c r="H173">
        <v>9</v>
      </c>
      <c r="I173" s="4">
        <v>0.30099444117945701</v>
      </c>
      <c r="J173" s="4">
        <v>4.9364543611789498E-2</v>
      </c>
    </row>
    <row r="174" spans="1:10" x14ac:dyDescent="0.2">
      <c r="A174">
        <v>173</v>
      </c>
      <c r="B174" t="s">
        <v>26</v>
      </c>
      <c r="C174" t="s">
        <v>27</v>
      </c>
      <c r="D174">
        <v>2013</v>
      </c>
      <c r="E174" s="1">
        <v>41547</v>
      </c>
      <c r="F174">
        <v>3644085</v>
      </c>
      <c r="G174" s="3">
        <v>0.113</v>
      </c>
      <c r="H174">
        <v>9</v>
      </c>
      <c r="I174" s="4">
        <v>0.213613550554446</v>
      </c>
      <c r="J174" s="4">
        <v>-1.9251109240465001E-2</v>
      </c>
    </row>
    <row r="175" spans="1:10" x14ac:dyDescent="0.2">
      <c r="A175">
        <v>174</v>
      </c>
      <c r="B175" t="s">
        <v>26</v>
      </c>
      <c r="C175" t="s">
        <v>27</v>
      </c>
      <c r="D175">
        <v>2014</v>
      </c>
      <c r="E175" s="1">
        <v>41912</v>
      </c>
      <c r="F175">
        <v>3998537</v>
      </c>
      <c r="G175" s="3">
        <v>8.4000000000000005E-2</v>
      </c>
      <c r="H175">
        <v>9</v>
      </c>
      <c r="I175" s="4">
        <v>0.17556364273217501</v>
      </c>
      <c r="J175" s="4">
        <v>3.7804610298237201E-2</v>
      </c>
    </row>
    <row r="176" spans="1:10" x14ac:dyDescent="0.2">
      <c r="A176">
        <v>175</v>
      </c>
      <c r="B176" t="s">
        <v>26</v>
      </c>
      <c r="C176" t="s">
        <v>27</v>
      </c>
      <c r="D176">
        <v>2015</v>
      </c>
      <c r="E176" s="1">
        <v>42277</v>
      </c>
      <c r="F176">
        <v>4283093</v>
      </c>
      <c r="G176" s="3">
        <v>-3.9E-2</v>
      </c>
      <c r="H176">
        <v>9</v>
      </c>
      <c r="I176" s="4">
        <v>-5.8637472922518103E-3</v>
      </c>
      <c r="J176" s="4">
        <v>2.65120580110982E-2</v>
      </c>
    </row>
    <row r="177" spans="1:10" x14ac:dyDescent="0.2">
      <c r="A177">
        <v>176</v>
      </c>
      <c r="B177" t="s">
        <v>26</v>
      </c>
      <c r="C177" t="s">
        <v>27</v>
      </c>
      <c r="D177">
        <v>2016</v>
      </c>
      <c r="E177" s="1">
        <v>42643</v>
      </c>
      <c r="F177">
        <v>4498513</v>
      </c>
      <c r="G177" s="3">
        <v>9.4E-2</v>
      </c>
      <c r="H177">
        <v>9</v>
      </c>
      <c r="I177" s="4">
        <v>0.14918144872081099</v>
      </c>
      <c r="J177" s="4">
        <v>5.20488971359752E-2</v>
      </c>
    </row>
    <row r="178" spans="1:10" x14ac:dyDescent="0.2">
      <c r="A178">
        <v>177</v>
      </c>
      <c r="B178" t="s">
        <v>26</v>
      </c>
      <c r="C178" t="s">
        <v>27</v>
      </c>
      <c r="D178">
        <v>2017</v>
      </c>
      <c r="E178" s="1">
        <v>43008</v>
      </c>
      <c r="F178">
        <v>4878260</v>
      </c>
      <c r="G178" s="3">
        <v>0.13100000000000001</v>
      </c>
      <c r="H178">
        <v>9</v>
      </c>
      <c r="I178" s="4">
        <v>0.18631253492236599</v>
      </c>
      <c r="J178" s="4">
        <v>-2.2358230880224999E-3</v>
      </c>
    </row>
    <row r="179" spans="1:10" x14ac:dyDescent="0.2">
      <c r="A179">
        <v>178</v>
      </c>
      <c r="B179" t="s">
        <v>26</v>
      </c>
      <c r="C179" t="s">
        <v>27</v>
      </c>
      <c r="D179">
        <v>2018</v>
      </c>
      <c r="E179" s="1">
        <v>43373</v>
      </c>
      <c r="F179">
        <v>5223760</v>
      </c>
      <c r="G179" s="3">
        <v>5.3999999999999999E-2</v>
      </c>
      <c r="H179">
        <v>9</v>
      </c>
      <c r="I179" s="4">
        <v>0.175340221587339</v>
      </c>
      <c r="J179" s="4">
        <v>-1.2934054004059699E-2</v>
      </c>
    </row>
    <row r="180" spans="1:10" x14ac:dyDescent="0.2">
      <c r="A180">
        <v>179</v>
      </c>
      <c r="B180" t="s">
        <v>26</v>
      </c>
      <c r="C180" t="s">
        <v>27</v>
      </c>
      <c r="D180">
        <v>2019</v>
      </c>
      <c r="E180" s="1">
        <v>43738</v>
      </c>
      <c r="F180">
        <v>5604573</v>
      </c>
      <c r="G180" s="3">
        <v>3.9E-2</v>
      </c>
      <c r="H180">
        <v>9</v>
      </c>
      <c r="I180" s="4">
        <v>2.7401729867867299E-2</v>
      </c>
      <c r="J180" s="4">
        <v>0.103356629222218</v>
      </c>
    </row>
    <row r="181" spans="1:10" x14ac:dyDescent="0.2">
      <c r="A181">
        <v>180</v>
      </c>
      <c r="B181" t="s">
        <v>26</v>
      </c>
      <c r="C181" t="s">
        <v>27</v>
      </c>
      <c r="D181">
        <v>2020</v>
      </c>
      <c r="E181" s="1">
        <v>44104</v>
      </c>
      <c r="F181">
        <v>6023843</v>
      </c>
      <c r="G181" s="3">
        <v>5.3999999999999999E-2</v>
      </c>
      <c r="H181">
        <v>9</v>
      </c>
      <c r="I181" s="4">
        <v>0.14721538379204199</v>
      </c>
      <c r="J181" s="4">
        <v>6.9506615031924998E-2</v>
      </c>
    </row>
    <row r="182" spans="1:10" x14ac:dyDescent="0.2">
      <c r="A182">
        <v>181</v>
      </c>
      <c r="B182" t="s">
        <v>28</v>
      </c>
      <c r="C182" t="s">
        <v>29</v>
      </c>
      <c r="D182">
        <v>2001</v>
      </c>
      <c r="E182" s="1">
        <v>37072</v>
      </c>
      <c r="F182">
        <v>80993720</v>
      </c>
      <c r="G182" s="3">
        <v>-7.5999999999999998E-2</v>
      </c>
      <c r="H182">
        <v>6</v>
      </c>
      <c r="I182" s="4">
        <v>-0.14976751514473</v>
      </c>
      <c r="J182" s="4">
        <v>0.11593702130420799</v>
      </c>
    </row>
    <row r="183" spans="1:10" x14ac:dyDescent="0.2">
      <c r="A183">
        <v>182</v>
      </c>
      <c r="B183" t="s">
        <v>28</v>
      </c>
      <c r="C183" t="s">
        <v>29</v>
      </c>
      <c r="D183">
        <v>2002</v>
      </c>
      <c r="E183" s="1">
        <v>37437</v>
      </c>
      <c r="F183">
        <v>86469776</v>
      </c>
      <c r="G183" s="3">
        <v>-8.0699999999999994E-2</v>
      </c>
      <c r="H183">
        <v>6</v>
      </c>
      <c r="I183" s="4">
        <v>-0.16137746257152799</v>
      </c>
      <c r="J183" s="4">
        <v>7.2495878320161494E-2</v>
      </c>
    </row>
    <row r="184" spans="1:10" x14ac:dyDescent="0.2">
      <c r="A184">
        <v>183</v>
      </c>
      <c r="B184" t="s">
        <v>28</v>
      </c>
      <c r="C184" t="s">
        <v>29</v>
      </c>
      <c r="D184">
        <v>2003</v>
      </c>
      <c r="E184" s="1">
        <v>37802</v>
      </c>
      <c r="F184">
        <v>89251328</v>
      </c>
      <c r="G184" s="3">
        <v>2.8500000000000001E-2</v>
      </c>
      <c r="H184">
        <v>6</v>
      </c>
      <c r="I184" s="4">
        <v>8.4073633717065607E-3</v>
      </c>
      <c r="J184" s="4">
        <v>9.4138682118862796E-2</v>
      </c>
    </row>
    <row r="185" spans="1:10" x14ac:dyDescent="0.2">
      <c r="A185">
        <v>184</v>
      </c>
      <c r="B185" t="s">
        <v>28</v>
      </c>
      <c r="C185" t="s">
        <v>29</v>
      </c>
      <c r="D185">
        <v>2004</v>
      </c>
      <c r="E185" s="1">
        <v>38168</v>
      </c>
      <c r="F185">
        <v>95185432</v>
      </c>
      <c r="G185" s="3">
        <v>0.16650000000000001</v>
      </c>
      <c r="H185">
        <v>6</v>
      </c>
      <c r="I185" s="4">
        <v>0.21004491184353799</v>
      </c>
      <c r="J185" s="4">
        <v>1.5178744448662901E-3</v>
      </c>
    </row>
    <row r="186" spans="1:10" x14ac:dyDescent="0.2">
      <c r="A186">
        <v>185</v>
      </c>
      <c r="B186" t="s">
        <v>28</v>
      </c>
      <c r="C186" t="s">
        <v>29</v>
      </c>
      <c r="D186">
        <v>2005</v>
      </c>
      <c r="E186" s="1">
        <v>38533</v>
      </c>
      <c r="F186">
        <v>103925952</v>
      </c>
      <c r="G186" s="3">
        <v>0.1018</v>
      </c>
      <c r="H186">
        <v>6</v>
      </c>
      <c r="I186" s="4">
        <v>8.3450790005188194E-2</v>
      </c>
      <c r="J186" s="4">
        <v>6.7182672167049901E-2</v>
      </c>
    </row>
    <row r="187" spans="1:10" x14ac:dyDescent="0.2">
      <c r="A187">
        <v>186</v>
      </c>
      <c r="B187" t="s">
        <v>28</v>
      </c>
      <c r="C187" t="s">
        <v>29</v>
      </c>
      <c r="D187">
        <v>2006</v>
      </c>
      <c r="E187" s="1">
        <v>38898</v>
      </c>
      <c r="F187">
        <v>110977832</v>
      </c>
      <c r="G187" s="3">
        <v>0.1056</v>
      </c>
      <c r="H187">
        <v>6</v>
      </c>
      <c r="I187" s="4">
        <v>9.5863563641276794E-2</v>
      </c>
      <c r="J187" s="4">
        <v>-1.00681436787651E-2</v>
      </c>
    </row>
    <row r="188" spans="1:10" x14ac:dyDescent="0.2">
      <c r="A188">
        <v>187</v>
      </c>
      <c r="B188" t="s">
        <v>28</v>
      </c>
      <c r="C188" t="s">
        <v>29</v>
      </c>
      <c r="D188">
        <v>2007</v>
      </c>
      <c r="E188" s="1">
        <v>39263</v>
      </c>
      <c r="F188">
        <v>118870512</v>
      </c>
      <c r="G188" s="3">
        <v>0.1807</v>
      </c>
      <c r="H188">
        <v>6</v>
      </c>
      <c r="I188" s="4">
        <v>0.20172518677159501</v>
      </c>
      <c r="J188" s="4">
        <v>6.1049847632546297E-2</v>
      </c>
    </row>
    <row r="189" spans="1:10" x14ac:dyDescent="0.2">
      <c r="A189">
        <v>188</v>
      </c>
      <c r="B189" t="s">
        <v>28</v>
      </c>
      <c r="C189" t="s">
        <v>29</v>
      </c>
      <c r="D189">
        <v>2008</v>
      </c>
      <c r="E189" s="1">
        <v>39629</v>
      </c>
      <c r="F189">
        <v>124087216</v>
      </c>
      <c r="G189" s="3">
        <v>-4.4200000000000003E-2</v>
      </c>
      <c r="H189">
        <v>6</v>
      </c>
      <c r="I189" s="4">
        <v>-0.12667265686562099</v>
      </c>
      <c r="J189" s="4">
        <v>7.2736541862282705E-2</v>
      </c>
    </row>
    <row r="190" spans="1:10" x14ac:dyDescent="0.2">
      <c r="A190">
        <v>189</v>
      </c>
      <c r="B190" t="s">
        <v>28</v>
      </c>
      <c r="C190" t="s">
        <v>29</v>
      </c>
      <c r="D190">
        <v>2009</v>
      </c>
      <c r="E190" s="1">
        <v>39994</v>
      </c>
      <c r="F190">
        <v>135140576</v>
      </c>
      <c r="G190" s="3">
        <v>-0.1903</v>
      </c>
      <c r="H190">
        <v>6</v>
      </c>
      <c r="I190" s="4">
        <v>-0.25700810464609603</v>
      </c>
      <c r="J190" s="4">
        <v>6.1544018499208202E-2</v>
      </c>
    </row>
    <row r="191" spans="1:10" x14ac:dyDescent="0.2">
      <c r="A191">
        <v>190</v>
      </c>
      <c r="B191" t="s">
        <v>28</v>
      </c>
      <c r="C191" t="s">
        <v>29</v>
      </c>
      <c r="D191">
        <v>2010</v>
      </c>
      <c r="E191" s="1">
        <v>40359</v>
      </c>
      <c r="F191">
        <v>137442432</v>
      </c>
      <c r="G191" s="3">
        <v>0.14030000000000001</v>
      </c>
      <c r="H191">
        <v>6</v>
      </c>
      <c r="I191" s="4">
        <v>0.159958780629437</v>
      </c>
      <c r="J191" s="4">
        <v>9.1652687525142398E-2</v>
      </c>
    </row>
    <row r="192" spans="1:10" x14ac:dyDescent="0.2">
      <c r="A192">
        <v>191</v>
      </c>
      <c r="B192" t="s">
        <v>28</v>
      </c>
      <c r="C192" t="s">
        <v>29</v>
      </c>
      <c r="D192">
        <v>2011</v>
      </c>
      <c r="E192" s="1">
        <v>40724</v>
      </c>
      <c r="F192">
        <v>145034480</v>
      </c>
      <c r="G192" s="3">
        <v>0.22090000000000001</v>
      </c>
      <c r="H192">
        <v>6</v>
      </c>
      <c r="I192" s="4">
        <v>0.32330509841180899</v>
      </c>
      <c r="J192" s="4">
        <v>3.5635936547355501E-2</v>
      </c>
    </row>
    <row r="193" spans="1:10" x14ac:dyDescent="0.2">
      <c r="A193">
        <v>192</v>
      </c>
      <c r="B193" t="s">
        <v>28</v>
      </c>
      <c r="C193" t="s">
        <v>29</v>
      </c>
      <c r="D193">
        <v>2012</v>
      </c>
      <c r="E193" s="1">
        <v>41090</v>
      </c>
      <c r="F193">
        <v>148049600</v>
      </c>
      <c r="G193" s="3">
        <v>2.8999999999999998E-3</v>
      </c>
      <c r="H193">
        <v>6</v>
      </c>
      <c r="I193" s="4">
        <v>1.4392632296640799E-2</v>
      </c>
      <c r="J193" s="4">
        <v>7.4825819670876606E-2</v>
      </c>
    </row>
    <row r="194" spans="1:10" x14ac:dyDescent="0.2">
      <c r="A194">
        <v>193</v>
      </c>
      <c r="B194" t="s">
        <v>28</v>
      </c>
      <c r="C194" t="s">
        <v>29</v>
      </c>
      <c r="D194">
        <v>2013</v>
      </c>
      <c r="E194" s="1">
        <v>41455</v>
      </c>
      <c r="F194">
        <v>154125952</v>
      </c>
      <c r="G194" s="3">
        <v>0.13120000000000001</v>
      </c>
      <c r="H194">
        <v>6</v>
      </c>
      <c r="I194" s="4">
        <v>0.24517848723001601</v>
      </c>
      <c r="J194" s="4">
        <v>-9.43590428279939E-3</v>
      </c>
    </row>
    <row r="195" spans="1:10" x14ac:dyDescent="0.2">
      <c r="A195">
        <v>194</v>
      </c>
      <c r="B195" t="s">
        <v>28</v>
      </c>
      <c r="C195" t="s">
        <v>29</v>
      </c>
      <c r="D195">
        <v>2014</v>
      </c>
      <c r="E195" s="1">
        <v>41820</v>
      </c>
      <c r="F195">
        <v>160130496</v>
      </c>
      <c r="G195" s="3">
        <v>0.17399999999999999</v>
      </c>
      <c r="H195">
        <v>6</v>
      </c>
      <c r="I195" s="4">
        <v>0.24897794255540401</v>
      </c>
      <c r="J195" s="4">
        <v>4.1748828496701397E-2</v>
      </c>
    </row>
    <row r="196" spans="1:10" x14ac:dyDescent="0.2">
      <c r="A196">
        <v>195</v>
      </c>
      <c r="B196" t="s">
        <v>28</v>
      </c>
      <c r="C196" t="s">
        <v>29</v>
      </c>
      <c r="D196">
        <v>2015</v>
      </c>
      <c r="E196" s="1">
        <v>42185</v>
      </c>
      <c r="F196">
        <v>165548928</v>
      </c>
      <c r="G196" s="3">
        <v>3.6700000000000003E-2</v>
      </c>
      <c r="H196">
        <v>6</v>
      </c>
      <c r="I196" s="4">
        <v>7.0634068496525607E-2</v>
      </c>
      <c r="J196" s="4">
        <v>1.6051658520505298E-2</v>
      </c>
    </row>
    <row r="197" spans="1:10" x14ac:dyDescent="0.2">
      <c r="A197">
        <v>196</v>
      </c>
      <c r="B197" t="s">
        <v>28</v>
      </c>
      <c r="C197" t="s">
        <v>29</v>
      </c>
      <c r="D197">
        <v>2016</v>
      </c>
      <c r="E197" s="1">
        <v>42551</v>
      </c>
      <c r="F197">
        <v>170374608</v>
      </c>
      <c r="G197" s="3">
        <v>5.4000000000000003E-3</v>
      </c>
      <c r="H197">
        <v>6</v>
      </c>
      <c r="I197" s="4">
        <v>2.1120256762729599E-2</v>
      </c>
      <c r="J197" s="4">
        <v>6.0238140199533802E-2</v>
      </c>
    </row>
    <row r="198" spans="1:10" x14ac:dyDescent="0.2">
      <c r="A198">
        <v>197</v>
      </c>
      <c r="B198" t="s">
        <v>28</v>
      </c>
      <c r="C198" t="s">
        <v>29</v>
      </c>
      <c r="D198">
        <v>2017</v>
      </c>
      <c r="E198" s="1">
        <v>42916</v>
      </c>
      <c r="F198">
        <v>178579120</v>
      </c>
      <c r="G198" s="3">
        <v>0.13769999999999999</v>
      </c>
      <c r="H198">
        <v>6</v>
      </c>
      <c r="I198" s="4">
        <v>0.18476129216242199</v>
      </c>
      <c r="J198" s="4">
        <v>-5.38867080717342E-3</v>
      </c>
    </row>
    <row r="199" spans="1:10" x14ac:dyDescent="0.2">
      <c r="A199">
        <v>198</v>
      </c>
      <c r="B199" t="s">
        <v>28</v>
      </c>
      <c r="C199" t="s">
        <v>29</v>
      </c>
      <c r="D199">
        <v>2018</v>
      </c>
      <c r="E199" s="1">
        <v>43281</v>
      </c>
      <c r="F199">
        <v>185950080</v>
      </c>
      <c r="G199" s="3">
        <v>8.9800000000000005E-2</v>
      </c>
      <c r="H199">
        <v>6</v>
      </c>
      <c r="I199" s="4">
        <v>0.147441951647899</v>
      </c>
      <c r="J199" s="4">
        <v>-6.0586377884168704E-3</v>
      </c>
    </row>
    <row r="200" spans="1:10" x14ac:dyDescent="0.2">
      <c r="A200">
        <v>199</v>
      </c>
      <c r="B200" t="s">
        <v>28</v>
      </c>
      <c r="C200" t="s">
        <v>29</v>
      </c>
      <c r="D200">
        <v>2019</v>
      </c>
      <c r="E200" s="1">
        <v>43646</v>
      </c>
      <c r="F200">
        <v>191330896</v>
      </c>
      <c r="G200" s="3">
        <v>6.2600000000000003E-2</v>
      </c>
      <c r="H200">
        <v>6</v>
      </c>
      <c r="I200" s="4">
        <v>8.8061582629648694E-2</v>
      </c>
      <c r="J200" s="4">
        <v>7.7573320562100104E-2</v>
      </c>
    </row>
    <row r="201" spans="1:10" x14ac:dyDescent="0.2">
      <c r="A201">
        <v>200</v>
      </c>
      <c r="B201" t="s">
        <v>28</v>
      </c>
      <c r="C201" t="s">
        <v>29</v>
      </c>
      <c r="D201">
        <v>2020</v>
      </c>
      <c r="E201" s="1">
        <v>44012</v>
      </c>
      <c r="F201">
        <v>200277168</v>
      </c>
      <c r="G201" s="3">
        <v>3.0800000000000001E-2</v>
      </c>
      <c r="H201">
        <v>6</v>
      </c>
      <c r="I201" s="4">
        <v>6.3716990304805807E-2</v>
      </c>
      <c r="J201" s="4">
        <v>8.8738677855373801E-2</v>
      </c>
    </row>
    <row r="202" spans="1:10" x14ac:dyDescent="0.2">
      <c r="A202">
        <v>201</v>
      </c>
      <c r="B202" t="s">
        <v>30</v>
      </c>
      <c r="C202" t="s">
        <v>31</v>
      </c>
      <c r="D202">
        <v>2001</v>
      </c>
      <c r="E202" s="1">
        <v>37072</v>
      </c>
      <c r="F202">
        <v>10506913</v>
      </c>
      <c r="G202" s="3">
        <v>-6.6799999999999998E-2</v>
      </c>
      <c r="H202">
        <v>6</v>
      </c>
      <c r="I202" s="4">
        <v>-0.14976751514473</v>
      </c>
      <c r="J202" s="4">
        <v>0.11593702130420799</v>
      </c>
    </row>
    <row r="203" spans="1:10" x14ac:dyDescent="0.2">
      <c r="A203">
        <v>202</v>
      </c>
      <c r="B203" t="s">
        <v>30</v>
      </c>
      <c r="C203" t="s">
        <v>31</v>
      </c>
      <c r="D203">
        <v>2002</v>
      </c>
      <c r="E203" s="1">
        <v>37437</v>
      </c>
      <c r="F203">
        <v>11210226</v>
      </c>
      <c r="G203" s="3">
        <v>-5.5199999999999999E-2</v>
      </c>
      <c r="H203">
        <v>6</v>
      </c>
      <c r="I203" s="4">
        <v>-0.16137746257152799</v>
      </c>
      <c r="J203" s="4">
        <v>7.2495878320161494E-2</v>
      </c>
    </row>
    <row r="204" spans="1:10" x14ac:dyDescent="0.2">
      <c r="A204">
        <v>203</v>
      </c>
      <c r="B204" t="s">
        <v>30</v>
      </c>
      <c r="C204" t="s">
        <v>31</v>
      </c>
      <c r="D204">
        <v>2003</v>
      </c>
      <c r="E204" s="1">
        <v>37802</v>
      </c>
      <c r="F204">
        <v>11952057</v>
      </c>
      <c r="G204" s="3">
        <v>2.9700000000000001E-2</v>
      </c>
      <c r="H204">
        <v>6</v>
      </c>
      <c r="I204" s="4">
        <v>8.4073633717065607E-3</v>
      </c>
      <c r="J204" s="4">
        <v>9.4138682118862796E-2</v>
      </c>
    </row>
    <row r="205" spans="1:10" x14ac:dyDescent="0.2">
      <c r="A205">
        <v>204</v>
      </c>
      <c r="B205" t="s">
        <v>30</v>
      </c>
      <c r="C205" t="s">
        <v>31</v>
      </c>
      <c r="D205">
        <v>2004</v>
      </c>
      <c r="E205" s="1">
        <v>38168</v>
      </c>
      <c r="F205">
        <v>12271331</v>
      </c>
      <c r="G205" s="3">
        <v>0.15809999999999999</v>
      </c>
      <c r="H205">
        <v>6</v>
      </c>
      <c r="I205" s="4">
        <v>0.21004491184353799</v>
      </c>
      <c r="J205" s="4">
        <v>1.5178744448662901E-3</v>
      </c>
    </row>
    <row r="206" spans="1:10" x14ac:dyDescent="0.2">
      <c r="A206">
        <v>205</v>
      </c>
      <c r="B206" t="s">
        <v>30</v>
      </c>
      <c r="C206" t="s">
        <v>31</v>
      </c>
      <c r="D206">
        <v>2005</v>
      </c>
      <c r="E206" s="1">
        <v>38533</v>
      </c>
      <c r="F206">
        <v>12985989</v>
      </c>
      <c r="G206" s="3">
        <v>0.113</v>
      </c>
      <c r="H206">
        <v>6</v>
      </c>
      <c r="I206" s="4">
        <v>8.3450790005188194E-2</v>
      </c>
      <c r="J206" s="4">
        <v>6.7182672167049901E-2</v>
      </c>
    </row>
    <row r="207" spans="1:10" x14ac:dyDescent="0.2">
      <c r="A207">
        <v>206</v>
      </c>
      <c r="B207" t="s">
        <v>30</v>
      </c>
      <c r="C207" t="s">
        <v>31</v>
      </c>
      <c r="D207">
        <v>2006</v>
      </c>
      <c r="E207" s="1">
        <v>38898</v>
      </c>
      <c r="F207">
        <v>14661399</v>
      </c>
      <c r="G207" s="3">
        <v>0.11119999999999999</v>
      </c>
      <c r="H207">
        <v>6</v>
      </c>
      <c r="I207" s="4">
        <v>9.5863563641276794E-2</v>
      </c>
      <c r="J207" s="4">
        <v>-1.00681436787651E-2</v>
      </c>
    </row>
    <row r="208" spans="1:10" x14ac:dyDescent="0.2">
      <c r="A208">
        <v>207</v>
      </c>
      <c r="B208" t="s">
        <v>30</v>
      </c>
      <c r="C208" t="s">
        <v>31</v>
      </c>
      <c r="D208">
        <v>2007</v>
      </c>
      <c r="E208" s="1">
        <v>39263</v>
      </c>
      <c r="F208">
        <v>15696500</v>
      </c>
      <c r="G208" s="3">
        <v>0.17710000000000001</v>
      </c>
      <c r="H208">
        <v>6</v>
      </c>
      <c r="I208" s="4">
        <v>0.20172518677159501</v>
      </c>
      <c r="J208" s="4">
        <v>6.1049847632546297E-2</v>
      </c>
    </row>
    <row r="209" spans="1:10" x14ac:dyDescent="0.2">
      <c r="A209">
        <v>208</v>
      </c>
      <c r="B209" t="s">
        <v>30</v>
      </c>
      <c r="C209" t="s">
        <v>31</v>
      </c>
      <c r="D209">
        <v>2008</v>
      </c>
      <c r="E209" s="1">
        <v>39629</v>
      </c>
      <c r="F209">
        <v>16549100</v>
      </c>
      <c r="G209" s="3">
        <v>-3.5099999999999999E-2</v>
      </c>
      <c r="H209">
        <v>6</v>
      </c>
      <c r="I209" s="4">
        <v>-0.12667265686562099</v>
      </c>
      <c r="J209" s="4">
        <v>7.2736541862282705E-2</v>
      </c>
    </row>
    <row r="210" spans="1:10" x14ac:dyDescent="0.2">
      <c r="A210">
        <v>209</v>
      </c>
      <c r="B210" t="s">
        <v>30</v>
      </c>
      <c r="C210" t="s">
        <v>31</v>
      </c>
      <c r="D210">
        <v>2009</v>
      </c>
      <c r="E210" s="1">
        <v>39994</v>
      </c>
      <c r="F210">
        <v>17636400</v>
      </c>
      <c r="G210" s="3">
        <v>-0.1754</v>
      </c>
      <c r="H210">
        <v>6</v>
      </c>
      <c r="I210" s="4">
        <v>-0.25700810464609603</v>
      </c>
      <c r="J210" s="4">
        <v>6.1544018499208202E-2</v>
      </c>
    </row>
    <row r="211" spans="1:10" x14ac:dyDescent="0.2">
      <c r="A211">
        <v>210</v>
      </c>
      <c r="B211" t="s">
        <v>30</v>
      </c>
      <c r="C211" t="s">
        <v>31</v>
      </c>
      <c r="D211">
        <v>2010</v>
      </c>
      <c r="E211" s="1">
        <v>40359</v>
      </c>
      <c r="F211">
        <v>18483700</v>
      </c>
      <c r="G211" s="3">
        <v>0.1196</v>
      </c>
      <c r="H211">
        <v>6</v>
      </c>
      <c r="I211" s="4">
        <v>0.159958780629437</v>
      </c>
      <c r="J211" s="4">
        <v>9.1652687525142398E-2</v>
      </c>
    </row>
    <row r="212" spans="1:10" x14ac:dyDescent="0.2">
      <c r="A212">
        <v>211</v>
      </c>
      <c r="B212" t="s">
        <v>30</v>
      </c>
      <c r="C212" t="s">
        <v>31</v>
      </c>
      <c r="D212">
        <v>2011</v>
      </c>
      <c r="E212" s="1">
        <v>40724</v>
      </c>
      <c r="F212">
        <v>20096900</v>
      </c>
      <c r="G212" s="3">
        <v>0.21249999999999999</v>
      </c>
      <c r="H212">
        <v>6</v>
      </c>
      <c r="I212" s="4">
        <v>0.32330509841180899</v>
      </c>
      <c r="J212" s="4">
        <v>3.5635936547355501E-2</v>
      </c>
    </row>
    <row r="213" spans="1:10" x14ac:dyDescent="0.2">
      <c r="A213">
        <v>212</v>
      </c>
      <c r="B213" t="s">
        <v>30</v>
      </c>
      <c r="C213" t="s">
        <v>31</v>
      </c>
      <c r="D213">
        <v>2012</v>
      </c>
      <c r="E213" s="1">
        <v>41090</v>
      </c>
      <c r="F213">
        <v>20683400</v>
      </c>
      <c r="G213" s="3">
        <v>-1.4E-3</v>
      </c>
      <c r="H213">
        <v>6</v>
      </c>
      <c r="I213" s="4">
        <v>1.4392632296640799E-2</v>
      </c>
      <c r="J213" s="4">
        <v>7.4825819670876606E-2</v>
      </c>
    </row>
    <row r="214" spans="1:10" x14ac:dyDescent="0.2">
      <c r="A214">
        <v>213</v>
      </c>
      <c r="B214" t="s">
        <v>30</v>
      </c>
      <c r="C214" t="s">
        <v>31</v>
      </c>
      <c r="D214">
        <v>2013</v>
      </c>
      <c r="E214" s="1">
        <v>41455</v>
      </c>
      <c r="F214">
        <v>21243700</v>
      </c>
      <c r="G214" s="3">
        <v>0.12570000000000001</v>
      </c>
      <c r="H214">
        <v>6</v>
      </c>
      <c r="I214" s="4">
        <v>0.24517848723001601</v>
      </c>
      <c r="J214" s="4">
        <v>-9.43590428279939E-3</v>
      </c>
    </row>
    <row r="215" spans="1:10" x14ac:dyDescent="0.2">
      <c r="A215">
        <v>214</v>
      </c>
      <c r="B215" t="s">
        <v>30</v>
      </c>
      <c r="C215" t="s">
        <v>31</v>
      </c>
      <c r="D215">
        <v>2014</v>
      </c>
      <c r="E215" s="1">
        <v>41820</v>
      </c>
      <c r="F215">
        <v>22220100</v>
      </c>
      <c r="G215" s="3">
        <v>0.1777</v>
      </c>
      <c r="H215">
        <v>6</v>
      </c>
      <c r="I215" s="4">
        <v>0.24897794255540401</v>
      </c>
      <c r="J215" s="4">
        <v>4.1748828496701397E-2</v>
      </c>
    </row>
    <row r="216" spans="1:10" x14ac:dyDescent="0.2">
      <c r="A216">
        <v>215</v>
      </c>
      <c r="B216" t="s">
        <v>30</v>
      </c>
      <c r="C216" t="s">
        <v>31</v>
      </c>
      <c r="D216">
        <v>2015</v>
      </c>
      <c r="E216" s="1">
        <v>42185</v>
      </c>
      <c r="F216">
        <v>23238400</v>
      </c>
      <c r="G216" s="3">
        <v>4.2299999999999997E-2</v>
      </c>
      <c r="H216">
        <v>6</v>
      </c>
      <c r="I216" s="4">
        <v>7.0634068496525607E-2</v>
      </c>
      <c r="J216" s="4">
        <v>1.6051658520505298E-2</v>
      </c>
    </row>
    <row r="217" spans="1:10" x14ac:dyDescent="0.2">
      <c r="A217">
        <v>216</v>
      </c>
      <c r="B217" t="s">
        <v>30</v>
      </c>
      <c r="C217" t="s">
        <v>31</v>
      </c>
      <c r="D217">
        <v>2016</v>
      </c>
      <c r="E217" s="1">
        <v>42551</v>
      </c>
      <c r="F217">
        <v>27439200</v>
      </c>
      <c r="G217" s="3">
        <v>-7.7999999999999996E-3</v>
      </c>
      <c r="H217">
        <v>6</v>
      </c>
      <c r="I217" s="4">
        <v>2.1120256762729599E-2</v>
      </c>
      <c r="J217" s="4">
        <v>6.0238140199533802E-2</v>
      </c>
    </row>
    <row r="218" spans="1:10" x14ac:dyDescent="0.2">
      <c r="A218">
        <v>217</v>
      </c>
      <c r="B218" t="s">
        <v>30</v>
      </c>
      <c r="C218" t="s">
        <v>31</v>
      </c>
      <c r="D218">
        <v>2017</v>
      </c>
      <c r="E218" s="1">
        <v>42916</v>
      </c>
      <c r="F218">
        <v>28648600</v>
      </c>
      <c r="G218" s="3">
        <v>0.1368</v>
      </c>
      <c r="H218">
        <v>6</v>
      </c>
      <c r="I218" s="4">
        <v>0.18476129216242199</v>
      </c>
      <c r="J218" s="4">
        <v>-5.38867080717342E-3</v>
      </c>
    </row>
    <row r="219" spans="1:10" x14ac:dyDescent="0.2">
      <c r="A219">
        <v>218</v>
      </c>
      <c r="B219" t="s">
        <v>30</v>
      </c>
      <c r="C219" t="s">
        <v>31</v>
      </c>
      <c r="D219">
        <v>2018</v>
      </c>
      <c r="E219" s="1">
        <v>43281</v>
      </c>
      <c r="F219">
        <v>29917400</v>
      </c>
      <c r="G219" s="3">
        <v>7.85E-2</v>
      </c>
      <c r="H219">
        <v>6</v>
      </c>
      <c r="I219" s="4">
        <v>0.147441951647899</v>
      </c>
      <c r="J219" s="4">
        <v>-6.0586377884168704E-3</v>
      </c>
    </row>
    <row r="220" spans="1:10" x14ac:dyDescent="0.2">
      <c r="A220">
        <v>219</v>
      </c>
      <c r="B220" t="s">
        <v>30</v>
      </c>
      <c r="C220" t="s">
        <v>31</v>
      </c>
      <c r="D220">
        <v>2019</v>
      </c>
      <c r="E220" s="1">
        <v>43646</v>
      </c>
      <c r="F220">
        <v>31396400</v>
      </c>
      <c r="G220" s="3">
        <v>0.06</v>
      </c>
      <c r="H220">
        <v>6</v>
      </c>
      <c r="I220" s="4">
        <v>8.8061582629648694E-2</v>
      </c>
      <c r="J220" s="4">
        <v>7.7573320562100104E-2</v>
      </c>
    </row>
    <row r="221" spans="1:10" x14ac:dyDescent="0.2">
      <c r="A221">
        <v>220</v>
      </c>
      <c r="B221" t="s">
        <v>30</v>
      </c>
      <c r="C221" t="s">
        <v>31</v>
      </c>
      <c r="D221">
        <v>2020</v>
      </c>
      <c r="E221" s="1">
        <v>44012</v>
      </c>
      <c r="F221">
        <v>32691800</v>
      </c>
      <c r="G221" s="3" t="s">
        <v>21</v>
      </c>
      <c r="H221">
        <v>6</v>
      </c>
      <c r="I221" s="4">
        <v>6.3716990304805807E-2</v>
      </c>
      <c r="J221" s="4">
        <v>8.8738677855373801E-2</v>
      </c>
    </row>
    <row r="222" spans="1:10" x14ac:dyDescent="0.2">
      <c r="A222">
        <v>221</v>
      </c>
      <c r="B222" t="s">
        <v>32</v>
      </c>
      <c r="C222" t="s">
        <v>33</v>
      </c>
      <c r="D222">
        <v>2001</v>
      </c>
      <c r="E222" s="1">
        <v>37072</v>
      </c>
      <c r="F222">
        <v>6679100</v>
      </c>
      <c r="G222" s="3">
        <v>-6.0999999999999999E-2</v>
      </c>
      <c r="H222">
        <v>6</v>
      </c>
      <c r="I222" s="4">
        <v>-0.14976751514473</v>
      </c>
      <c r="J222" s="4">
        <v>0.11593702130420799</v>
      </c>
    </row>
    <row r="223" spans="1:10" x14ac:dyDescent="0.2">
      <c r="A223">
        <v>222</v>
      </c>
      <c r="B223" t="s">
        <v>32</v>
      </c>
      <c r="C223" t="s">
        <v>33</v>
      </c>
      <c r="D223">
        <v>2002</v>
      </c>
      <c r="E223" s="1">
        <v>37437</v>
      </c>
      <c r="F223">
        <v>7137800</v>
      </c>
      <c r="G223" s="3">
        <v>-7.0999999999999994E-2</v>
      </c>
      <c r="H223">
        <v>6</v>
      </c>
      <c r="I223" s="4">
        <v>-0.16137746257152799</v>
      </c>
      <c r="J223" s="4">
        <v>7.2495878320161494E-2</v>
      </c>
    </row>
    <row r="224" spans="1:10" x14ac:dyDescent="0.2">
      <c r="A224">
        <v>223</v>
      </c>
      <c r="B224" t="s">
        <v>32</v>
      </c>
      <c r="C224" t="s">
        <v>33</v>
      </c>
      <c r="D224">
        <v>2003</v>
      </c>
      <c r="E224" s="1">
        <v>37802</v>
      </c>
      <c r="F224">
        <v>7512400</v>
      </c>
      <c r="G224" s="3">
        <v>3.6999999999999998E-2</v>
      </c>
      <c r="H224">
        <v>6</v>
      </c>
      <c r="I224" s="4">
        <v>8.4073633717065607E-3</v>
      </c>
      <c r="J224" s="4">
        <v>9.4138682118862796E-2</v>
      </c>
    </row>
    <row r="225" spans="1:10" x14ac:dyDescent="0.2">
      <c r="A225">
        <v>224</v>
      </c>
      <c r="B225" t="s">
        <v>32</v>
      </c>
      <c r="C225" t="s">
        <v>33</v>
      </c>
      <c r="D225">
        <v>2004</v>
      </c>
      <c r="E225" s="1">
        <v>38168</v>
      </c>
      <c r="F225">
        <v>8091300</v>
      </c>
      <c r="G225" s="3">
        <v>0.18099999999999999</v>
      </c>
      <c r="H225">
        <v>6</v>
      </c>
      <c r="I225" s="4">
        <v>0.21004491184353799</v>
      </c>
      <c r="J225" s="4">
        <v>1.5178744448662901E-3</v>
      </c>
    </row>
    <row r="226" spans="1:10" x14ac:dyDescent="0.2">
      <c r="A226">
        <v>225</v>
      </c>
      <c r="B226" t="s">
        <v>32</v>
      </c>
      <c r="C226" t="s">
        <v>33</v>
      </c>
      <c r="D226">
        <v>2005</v>
      </c>
      <c r="E226" s="1">
        <v>38533</v>
      </c>
      <c r="F226">
        <v>8717400</v>
      </c>
      <c r="G226" s="3">
        <v>0.108</v>
      </c>
      <c r="H226">
        <v>6</v>
      </c>
      <c r="I226" s="4">
        <v>8.3450790005188194E-2</v>
      </c>
      <c r="J226" s="4">
        <v>6.7182672167049901E-2</v>
      </c>
    </row>
    <row r="227" spans="1:10" x14ac:dyDescent="0.2">
      <c r="A227">
        <v>226</v>
      </c>
      <c r="B227" t="s">
        <v>32</v>
      </c>
      <c r="C227" t="s">
        <v>33</v>
      </c>
      <c r="D227">
        <v>2006</v>
      </c>
      <c r="E227" s="1">
        <v>38898</v>
      </c>
      <c r="F227">
        <v>9638800</v>
      </c>
      <c r="G227" s="3">
        <v>0.122</v>
      </c>
      <c r="H227">
        <v>6</v>
      </c>
      <c r="I227" s="4">
        <v>9.5863563641276794E-2</v>
      </c>
      <c r="J227" s="4">
        <v>-1.00681436787651E-2</v>
      </c>
    </row>
    <row r="228" spans="1:10" x14ac:dyDescent="0.2">
      <c r="A228">
        <v>227</v>
      </c>
      <c r="B228" t="s">
        <v>32</v>
      </c>
      <c r="C228" t="s">
        <v>33</v>
      </c>
      <c r="D228">
        <v>2007</v>
      </c>
      <c r="E228" s="1">
        <v>39263</v>
      </c>
      <c r="F228">
        <v>10372400</v>
      </c>
      <c r="G228" s="3">
        <v>0.2</v>
      </c>
      <c r="H228">
        <v>6</v>
      </c>
      <c r="I228" s="4">
        <v>0.20172518677159501</v>
      </c>
      <c r="J228" s="4">
        <v>6.1049847632546297E-2</v>
      </c>
    </row>
    <row r="229" spans="1:10" x14ac:dyDescent="0.2">
      <c r="A229">
        <v>228</v>
      </c>
      <c r="B229" t="s">
        <v>32</v>
      </c>
      <c r="C229" t="s">
        <v>33</v>
      </c>
      <c r="D229">
        <v>2008</v>
      </c>
      <c r="E229" s="1">
        <v>39629</v>
      </c>
      <c r="F229">
        <v>11150900</v>
      </c>
      <c r="G229" s="3">
        <v>-4.2000000000000003E-2</v>
      </c>
      <c r="H229">
        <v>6</v>
      </c>
      <c r="I229" s="4">
        <v>-0.12667265686562099</v>
      </c>
      <c r="J229" s="4">
        <v>7.2736541862282705E-2</v>
      </c>
    </row>
    <row r="230" spans="1:10" x14ac:dyDescent="0.2">
      <c r="A230">
        <v>229</v>
      </c>
      <c r="B230" t="s">
        <v>32</v>
      </c>
      <c r="C230" t="s">
        <v>33</v>
      </c>
      <c r="D230">
        <v>2009</v>
      </c>
      <c r="E230" s="1">
        <v>39994</v>
      </c>
      <c r="F230">
        <v>11672600</v>
      </c>
      <c r="G230" s="3">
        <v>-0.16</v>
      </c>
      <c r="H230">
        <v>6</v>
      </c>
      <c r="I230" s="4">
        <v>-0.25700810464609603</v>
      </c>
      <c r="J230" s="4">
        <v>6.1544018499208202E-2</v>
      </c>
    </row>
    <row r="231" spans="1:10" x14ac:dyDescent="0.2">
      <c r="A231">
        <v>230</v>
      </c>
      <c r="B231" t="s">
        <v>32</v>
      </c>
      <c r="C231" t="s">
        <v>33</v>
      </c>
      <c r="D231">
        <v>2010</v>
      </c>
      <c r="E231" s="1">
        <v>40359</v>
      </c>
      <c r="F231">
        <v>12135600</v>
      </c>
      <c r="G231" s="3">
        <v>0.124</v>
      </c>
      <c r="H231">
        <v>6</v>
      </c>
      <c r="I231" s="4">
        <v>0.159958780629437</v>
      </c>
      <c r="J231" s="4">
        <v>9.1652687525142398E-2</v>
      </c>
    </row>
    <row r="232" spans="1:10" x14ac:dyDescent="0.2">
      <c r="A232">
        <v>231</v>
      </c>
      <c r="B232" t="s">
        <v>32</v>
      </c>
      <c r="C232" t="s">
        <v>33</v>
      </c>
      <c r="D232">
        <v>2011</v>
      </c>
      <c r="E232" s="1">
        <v>40724</v>
      </c>
      <c r="F232">
        <v>12592700</v>
      </c>
      <c r="G232" s="3">
        <v>0.20699999999999999</v>
      </c>
      <c r="H232">
        <v>6</v>
      </c>
      <c r="I232" s="4">
        <v>0.32330509841180899</v>
      </c>
      <c r="J232" s="4">
        <v>3.5635936547355501E-2</v>
      </c>
    </row>
    <row r="233" spans="1:10" x14ac:dyDescent="0.2">
      <c r="A233">
        <v>232</v>
      </c>
      <c r="B233" t="s">
        <v>32</v>
      </c>
      <c r="C233" t="s">
        <v>33</v>
      </c>
      <c r="D233">
        <v>2012</v>
      </c>
      <c r="E233" s="1">
        <v>41090</v>
      </c>
      <c r="F233">
        <v>13349700</v>
      </c>
      <c r="G233" s="3">
        <v>1.6E-2</v>
      </c>
      <c r="H233">
        <v>6</v>
      </c>
      <c r="I233" s="4">
        <v>1.4392632296640799E-2</v>
      </c>
      <c r="J233" s="4">
        <v>7.4825819670876606E-2</v>
      </c>
    </row>
    <row r="234" spans="1:10" x14ac:dyDescent="0.2">
      <c r="A234">
        <v>233</v>
      </c>
      <c r="B234" t="s">
        <v>32</v>
      </c>
      <c r="C234" t="s">
        <v>33</v>
      </c>
      <c r="D234">
        <v>2013</v>
      </c>
      <c r="E234" s="1">
        <v>41455</v>
      </c>
      <c r="F234">
        <v>14127600</v>
      </c>
      <c r="G234" s="3">
        <v>9.0999999999999998E-2</v>
      </c>
      <c r="H234">
        <v>6</v>
      </c>
      <c r="I234" s="4">
        <v>0.24517848723001601</v>
      </c>
      <c r="J234" s="4">
        <v>-9.43590428279939E-3</v>
      </c>
    </row>
    <row r="235" spans="1:10" x14ac:dyDescent="0.2">
      <c r="A235">
        <v>234</v>
      </c>
      <c r="B235" t="s">
        <v>32</v>
      </c>
      <c r="C235" t="s">
        <v>33</v>
      </c>
      <c r="D235">
        <v>2014</v>
      </c>
      <c r="E235" s="1">
        <v>41820</v>
      </c>
      <c r="F235">
        <v>14736500</v>
      </c>
      <c r="G235" s="3">
        <v>0.17199999999999999</v>
      </c>
      <c r="H235">
        <v>6</v>
      </c>
      <c r="I235" s="4">
        <v>0.24897794255540401</v>
      </c>
      <c r="J235" s="4">
        <v>4.1748828496701397E-2</v>
      </c>
    </row>
    <row r="236" spans="1:10" x14ac:dyDescent="0.2">
      <c r="A236">
        <v>235</v>
      </c>
      <c r="B236" t="s">
        <v>32</v>
      </c>
      <c r="C236" t="s">
        <v>33</v>
      </c>
      <c r="D236">
        <v>2015</v>
      </c>
      <c r="E236" s="1">
        <v>42185</v>
      </c>
      <c r="F236">
        <v>15446900</v>
      </c>
      <c r="G236" s="3">
        <v>0.03</v>
      </c>
      <c r="H236">
        <v>6</v>
      </c>
      <c r="I236" s="4">
        <v>7.0634068496525607E-2</v>
      </c>
      <c r="J236" s="4">
        <v>1.6051658520505298E-2</v>
      </c>
    </row>
    <row r="237" spans="1:10" x14ac:dyDescent="0.2">
      <c r="A237">
        <v>236</v>
      </c>
      <c r="B237" t="s">
        <v>32</v>
      </c>
      <c r="C237" t="s">
        <v>33</v>
      </c>
      <c r="D237">
        <v>2016</v>
      </c>
      <c r="E237" s="1">
        <v>42551</v>
      </c>
      <c r="F237">
        <v>16090300</v>
      </c>
      <c r="G237" s="3">
        <v>1.7999999999999999E-2</v>
      </c>
      <c r="H237">
        <v>6</v>
      </c>
      <c r="I237" s="4">
        <v>2.1120256762729599E-2</v>
      </c>
      <c r="J237" s="4">
        <v>6.0238140199533802E-2</v>
      </c>
    </row>
    <row r="238" spans="1:10" x14ac:dyDescent="0.2">
      <c r="A238">
        <v>237</v>
      </c>
      <c r="B238" t="s">
        <v>32</v>
      </c>
      <c r="C238" t="s">
        <v>33</v>
      </c>
      <c r="D238">
        <v>2017</v>
      </c>
      <c r="E238" s="1">
        <v>42916</v>
      </c>
      <c r="F238">
        <v>17063300</v>
      </c>
      <c r="G238" s="3">
        <v>0.127</v>
      </c>
      <c r="H238">
        <v>6</v>
      </c>
      <c r="I238" s="4">
        <v>0.18476129216242199</v>
      </c>
      <c r="J238" s="4">
        <v>-5.38867080717342E-3</v>
      </c>
    </row>
    <row r="239" spans="1:10" x14ac:dyDescent="0.2">
      <c r="A239">
        <v>238</v>
      </c>
      <c r="B239" t="s">
        <v>32</v>
      </c>
      <c r="C239" t="s">
        <v>33</v>
      </c>
      <c r="D239">
        <v>2018</v>
      </c>
      <c r="E239" s="1">
        <v>43281</v>
      </c>
      <c r="F239">
        <v>17991200</v>
      </c>
      <c r="G239" s="3">
        <v>8.6999999999999994E-2</v>
      </c>
      <c r="H239">
        <v>6</v>
      </c>
      <c r="I239" s="4">
        <v>0.147441951647899</v>
      </c>
      <c r="J239" s="4">
        <v>-6.0586377884168704E-3</v>
      </c>
    </row>
    <row r="240" spans="1:10" x14ac:dyDescent="0.2">
      <c r="A240">
        <v>239</v>
      </c>
      <c r="B240" t="s">
        <v>32</v>
      </c>
      <c r="C240" t="s">
        <v>33</v>
      </c>
      <c r="D240">
        <v>2019</v>
      </c>
      <c r="E240" s="1">
        <v>43646</v>
      </c>
      <c r="F240">
        <v>18672900</v>
      </c>
      <c r="G240" s="3">
        <v>8.4000000000000005E-2</v>
      </c>
      <c r="H240">
        <v>6</v>
      </c>
      <c r="I240" s="4">
        <v>8.8061582629648694E-2</v>
      </c>
      <c r="J240" s="4">
        <v>7.7573320562100104E-2</v>
      </c>
    </row>
    <row r="241" spans="1:10" x14ac:dyDescent="0.2">
      <c r="A241">
        <v>240</v>
      </c>
      <c r="B241" t="s">
        <v>32</v>
      </c>
      <c r="C241" t="s">
        <v>33</v>
      </c>
      <c r="D241">
        <v>2020</v>
      </c>
      <c r="E241" s="1">
        <v>44012</v>
      </c>
      <c r="F241">
        <v>19828500</v>
      </c>
      <c r="G241" s="3">
        <v>3.1E-2</v>
      </c>
      <c r="H241">
        <v>6</v>
      </c>
      <c r="I241" s="4">
        <v>6.3716990304805807E-2</v>
      </c>
      <c r="J241" s="4">
        <v>8.8738677855373801E-2</v>
      </c>
    </row>
    <row r="242" spans="1:10" x14ac:dyDescent="0.2">
      <c r="A242">
        <v>241</v>
      </c>
      <c r="B242" t="s">
        <v>34</v>
      </c>
      <c r="C242" t="s">
        <v>35</v>
      </c>
      <c r="D242">
        <v>2001</v>
      </c>
      <c r="E242" s="1">
        <v>37072</v>
      </c>
      <c r="F242">
        <v>12572240</v>
      </c>
      <c r="G242" s="3">
        <v>-7.0999999999999994E-2</v>
      </c>
      <c r="H242">
        <v>6</v>
      </c>
      <c r="I242" s="4">
        <v>-0.14976751514473</v>
      </c>
      <c r="J242" s="4">
        <v>0.11593702130420799</v>
      </c>
    </row>
    <row r="243" spans="1:10" x14ac:dyDescent="0.2">
      <c r="A243">
        <v>242</v>
      </c>
      <c r="B243" t="s">
        <v>34</v>
      </c>
      <c r="C243" t="s">
        <v>35</v>
      </c>
      <c r="D243">
        <v>2002</v>
      </c>
      <c r="E243" s="1">
        <v>37437</v>
      </c>
      <c r="F243">
        <v>14291044</v>
      </c>
      <c r="G243" s="3">
        <v>-6.9000000000000006E-2</v>
      </c>
      <c r="H243">
        <v>6</v>
      </c>
      <c r="I243" s="4">
        <v>-0.16137746257152799</v>
      </c>
      <c r="J243" s="4">
        <v>7.2495878320161494E-2</v>
      </c>
    </row>
    <row r="244" spans="1:10" x14ac:dyDescent="0.2">
      <c r="A244">
        <v>243</v>
      </c>
      <c r="B244" t="s">
        <v>34</v>
      </c>
      <c r="C244" t="s">
        <v>35</v>
      </c>
      <c r="D244">
        <v>2003</v>
      </c>
      <c r="E244" s="1">
        <v>37802</v>
      </c>
      <c r="F244">
        <v>17593980</v>
      </c>
      <c r="G244" s="3">
        <v>3.0000000000000001E-3</v>
      </c>
      <c r="H244">
        <v>6</v>
      </c>
      <c r="I244" s="4">
        <v>8.4073633717065607E-3</v>
      </c>
      <c r="J244" s="4">
        <v>9.4138682118862796E-2</v>
      </c>
    </row>
    <row r="245" spans="1:10" x14ac:dyDescent="0.2">
      <c r="A245">
        <v>244</v>
      </c>
      <c r="B245" t="s">
        <v>34</v>
      </c>
      <c r="C245" t="s">
        <v>35</v>
      </c>
      <c r="D245">
        <v>2004</v>
      </c>
      <c r="E245" s="1">
        <v>38168</v>
      </c>
      <c r="F245">
        <v>18442664</v>
      </c>
      <c r="G245" s="3">
        <v>0.16400000000000001</v>
      </c>
      <c r="H245">
        <v>6</v>
      </c>
      <c r="I245" s="4">
        <v>0.21004491184353799</v>
      </c>
      <c r="J245" s="4">
        <v>1.5178744448662901E-3</v>
      </c>
    </row>
    <row r="246" spans="1:10" x14ac:dyDescent="0.2">
      <c r="A246">
        <v>245</v>
      </c>
      <c r="B246" t="s">
        <v>34</v>
      </c>
      <c r="C246" t="s">
        <v>35</v>
      </c>
      <c r="D246">
        <v>2005</v>
      </c>
      <c r="E246" s="1">
        <v>38533</v>
      </c>
      <c r="F246">
        <v>19304648</v>
      </c>
      <c r="G246" s="3">
        <v>0.10100000000000001</v>
      </c>
      <c r="H246">
        <v>6</v>
      </c>
      <c r="I246" s="4">
        <v>8.3450790005188194E-2</v>
      </c>
      <c r="J246" s="4">
        <v>6.7182672167049901E-2</v>
      </c>
    </row>
    <row r="247" spans="1:10" x14ac:dyDescent="0.2">
      <c r="A247">
        <v>246</v>
      </c>
      <c r="B247" t="s">
        <v>34</v>
      </c>
      <c r="C247" t="s">
        <v>35</v>
      </c>
      <c r="D247">
        <v>2006</v>
      </c>
      <c r="E247" s="1">
        <v>38898</v>
      </c>
      <c r="F247">
        <v>20874542</v>
      </c>
      <c r="G247" s="3">
        <v>0.11</v>
      </c>
      <c r="H247">
        <v>6</v>
      </c>
      <c r="I247" s="4">
        <v>9.5863563641276794E-2</v>
      </c>
      <c r="J247" s="4">
        <v>-1.00681436787651E-2</v>
      </c>
    </row>
    <row r="248" spans="1:10" x14ac:dyDescent="0.2">
      <c r="A248">
        <v>247</v>
      </c>
      <c r="B248" t="s">
        <v>34</v>
      </c>
      <c r="C248" t="s">
        <v>35</v>
      </c>
      <c r="D248">
        <v>2007</v>
      </c>
      <c r="E248" s="1">
        <v>39263</v>
      </c>
      <c r="F248">
        <v>22280916</v>
      </c>
      <c r="G248" s="3">
        <v>0.17100000000000001</v>
      </c>
      <c r="H248">
        <v>6</v>
      </c>
      <c r="I248" s="4">
        <v>0.20172518677159501</v>
      </c>
      <c r="J248" s="4">
        <v>6.1049847632546297E-2</v>
      </c>
    </row>
    <row r="249" spans="1:10" x14ac:dyDescent="0.2">
      <c r="A249">
        <v>248</v>
      </c>
      <c r="B249" t="s">
        <v>34</v>
      </c>
      <c r="C249" t="s">
        <v>35</v>
      </c>
      <c r="D249">
        <v>2008</v>
      </c>
      <c r="E249" s="1">
        <v>39629</v>
      </c>
      <c r="F249">
        <v>23841280</v>
      </c>
      <c r="G249" s="3">
        <v>-6.2E-2</v>
      </c>
      <c r="H249">
        <v>6</v>
      </c>
      <c r="I249" s="4">
        <v>-0.12667265686562099</v>
      </c>
      <c r="J249" s="4">
        <v>7.2736541862282705E-2</v>
      </c>
    </row>
    <row r="250" spans="1:10" x14ac:dyDescent="0.2">
      <c r="A250">
        <v>249</v>
      </c>
      <c r="B250" t="s">
        <v>34</v>
      </c>
      <c r="C250" t="s">
        <v>35</v>
      </c>
      <c r="D250">
        <v>2009</v>
      </c>
      <c r="E250" s="1">
        <v>39994</v>
      </c>
      <c r="F250">
        <v>25298346</v>
      </c>
      <c r="G250" s="3">
        <v>-0.20100000000000001</v>
      </c>
      <c r="H250">
        <v>6</v>
      </c>
      <c r="I250" s="4">
        <v>-0.25700810464609603</v>
      </c>
      <c r="J250" s="4">
        <v>6.1544018499208202E-2</v>
      </c>
    </row>
    <row r="251" spans="1:10" x14ac:dyDescent="0.2">
      <c r="A251">
        <v>250</v>
      </c>
      <c r="B251" t="s">
        <v>34</v>
      </c>
      <c r="C251" t="s">
        <v>35</v>
      </c>
      <c r="D251">
        <v>2010</v>
      </c>
      <c r="E251" s="1">
        <v>40359</v>
      </c>
      <c r="F251">
        <v>29309464</v>
      </c>
      <c r="G251" s="3">
        <v>9.0999999999999998E-2</v>
      </c>
      <c r="H251">
        <v>6</v>
      </c>
      <c r="I251" s="4">
        <v>0.159958780629437</v>
      </c>
      <c r="J251" s="4">
        <v>9.1652687525142398E-2</v>
      </c>
    </row>
    <row r="252" spans="1:10" x14ac:dyDescent="0.2">
      <c r="A252">
        <v>251</v>
      </c>
      <c r="B252" t="s">
        <v>34</v>
      </c>
      <c r="C252" t="s">
        <v>35</v>
      </c>
      <c r="D252">
        <v>2011</v>
      </c>
      <c r="E252" s="1">
        <v>40724</v>
      </c>
      <c r="F252">
        <v>31395008</v>
      </c>
      <c r="G252" s="3">
        <v>0.217</v>
      </c>
      <c r="H252">
        <v>6</v>
      </c>
      <c r="I252" s="4">
        <v>0.32330509841180899</v>
      </c>
      <c r="J252" s="4">
        <v>3.5635936547355501E-2</v>
      </c>
    </row>
    <row r="253" spans="1:10" x14ac:dyDescent="0.2">
      <c r="A253">
        <v>252</v>
      </c>
      <c r="B253" t="s">
        <v>34</v>
      </c>
      <c r="C253" t="s">
        <v>35</v>
      </c>
      <c r="D253">
        <v>2012</v>
      </c>
      <c r="E253" s="1">
        <v>41090</v>
      </c>
      <c r="F253">
        <v>33091186</v>
      </c>
      <c r="G253" s="3">
        <v>1E-3</v>
      </c>
      <c r="H253">
        <v>6</v>
      </c>
      <c r="I253" s="4">
        <v>1.4392632296640799E-2</v>
      </c>
      <c r="J253" s="4">
        <v>7.4825819670876606E-2</v>
      </c>
    </row>
    <row r="254" spans="1:10" x14ac:dyDescent="0.2">
      <c r="A254">
        <v>253</v>
      </c>
      <c r="B254" t="s">
        <v>34</v>
      </c>
      <c r="C254" t="s">
        <v>35</v>
      </c>
      <c r="D254">
        <v>2013</v>
      </c>
      <c r="E254" s="1">
        <v>41455</v>
      </c>
      <c r="F254">
        <v>34720764</v>
      </c>
      <c r="G254" s="3">
        <v>0.14099999999999999</v>
      </c>
      <c r="H254">
        <v>6</v>
      </c>
      <c r="I254" s="4">
        <v>0.24517848723001601</v>
      </c>
      <c r="J254" s="4">
        <v>-9.43590428279939E-3</v>
      </c>
    </row>
    <row r="255" spans="1:10" x14ac:dyDescent="0.2">
      <c r="A255">
        <v>254</v>
      </c>
      <c r="B255" t="s">
        <v>34</v>
      </c>
      <c r="C255" t="s">
        <v>35</v>
      </c>
      <c r="D255">
        <v>2014</v>
      </c>
      <c r="E255" s="1">
        <v>41820</v>
      </c>
      <c r="F255">
        <v>39526844</v>
      </c>
      <c r="G255" s="3">
        <v>0.17899999999999999</v>
      </c>
      <c r="H255">
        <v>6</v>
      </c>
      <c r="I255" s="4">
        <v>0.24897794255540401</v>
      </c>
      <c r="J255" s="4">
        <v>4.1748828496701397E-2</v>
      </c>
    </row>
    <row r="256" spans="1:10" x14ac:dyDescent="0.2">
      <c r="A256">
        <v>255</v>
      </c>
      <c r="B256" t="s">
        <v>34</v>
      </c>
      <c r="C256" t="s">
        <v>35</v>
      </c>
      <c r="D256">
        <v>2015</v>
      </c>
      <c r="E256" s="1">
        <v>42185</v>
      </c>
      <c r="F256">
        <v>40743412</v>
      </c>
      <c r="G256" s="3">
        <v>4.7E-2</v>
      </c>
      <c r="H256">
        <v>6</v>
      </c>
      <c r="I256" s="4">
        <v>7.0634068496525607E-2</v>
      </c>
      <c r="J256" s="4">
        <v>1.6051658520505298E-2</v>
      </c>
    </row>
    <row r="257" spans="1:10" x14ac:dyDescent="0.2">
      <c r="A257">
        <v>256</v>
      </c>
      <c r="B257" t="s">
        <v>34</v>
      </c>
      <c r="C257" t="s">
        <v>35</v>
      </c>
      <c r="D257">
        <v>2016</v>
      </c>
      <c r="E257" s="1">
        <v>42551</v>
      </c>
      <c r="F257">
        <v>45515372</v>
      </c>
      <c r="G257" s="3">
        <v>-8.0000000000000002E-3</v>
      </c>
      <c r="H257">
        <v>6</v>
      </c>
      <c r="I257" s="4">
        <v>2.1120256762729599E-2</v>
      </c>
      <c r="J257" s="4">
        <v>6.0238140199533802E-2</v>
      </c>
    </row>
    <row r="258" spans="1:10" x14ac:dyDescent="0.2">
      <c r="A258">
        <v>257</v>
      </c>
      <c r="B258" t="s">
        <v>34</v>
      </c>
      <c r="C258" t="s">
        <v>35</v>
      </c>
      <c r="D258">
        <v>2017</v>
      </c>
      <c r="E258" s="1">
        <v>42916</v>
      </c>
      <c r="F258">
        <v>46701348</v>
      </c>
      <c r="G258" s="3">
        <v>0.123</v>
      </c>
      <c r="H258">
        <v>6</v>
      </c>
      <c r="I258" s="4">
        <v>0.18476129216242199</v>
      </c>
      <c r="J258" s="4">
        <v>-5.38867080717342E-3</v>
      </c>
    </row>
    <row r="259" spans="1:10" x14ac:dyDescent="0.2">
      <c r="A259">
        <v>258</v>
      </c>
      <c r="B259" t="s">
        <v>34</v>
      </c>
      <c r="C259" t="s">
        <v>35</v>
      </c>
      <c r="D259">
        <v>2018</v>
      </c>
      <c r="E259" s="1">
        <v>43281</v>
      </c>
      <c r="F259">
        <v>47925684</v>
      </c>
      <c r="G259" s="3">
        <v>7.5999999999999998E-2</v>
      </c>
      <c r="H259">
        <v>6</v>
      </c>
      <c r="I259" s="4">
        <v>0.147441951647899</v>
      </c>
      <c r="J259" s="4">
        <v>-6.0586377884168704E-3</v>
      </c>
    </row>
    <row r="260" spans="1:10" x14ac:dyDescent="0.2">
      <c r="A260">
        <v>259</v>
      </c>
      <c r="B260" t="s">
        <v>34</v>
      </c>
      <c r="C260" t="s">
        <v>35</v>
      </c>
      <c r="D260">
        <v>2019</v>
      </c>
      <c r="E260" s="1">
        <v>43646</v>
      </c>
      <c r="F260">
        <v>48731440</v>
      </c>
      <c r="G260" s="3">
        <v>7.0999999999999994E-2</v>
      </c>
      <c r="H260">
        <v>6</v>
      </c>
      <c r="I260" s="4">
        <v>8.8061582629648694E-2</v>
      </c>
      <c r="J260" s="4">
        <v>7.7573320562100104E-2</v>
      </c>
    </row>
    <row r="261" spans="1:10" x14ac:dyDescent="0.2">
      <c r="A261">
        <v>260</v>
      </c>
      <c r="B261" t="s">
        <v>34</v>
      </c>
      <c r="C261" t="s">
        <v>35</v>
      </c>
      <c r="D261">
        <v>2020</v>
      </c>
      <c r="E261" s="1">
        <v>44012</v>
      </c>
      <c r="F261">
        <v>50145832</v>
      </c>
      <c r="G261" s="3">
        <v>4.5999999999999999E-2</v>
      </c>
      <c r="H261">
        <v>6</v>
      </c>
      <c r="I261" s="4">
        <v>6.3716990304805807E-2</v>
      </c>
      <c r="J261" s="4">
        <v>8.8738677855373801E-2</v>
      </c>
    </row>
    <row r="262" spans="1:10" x14ac:dyDescent="0.2">
      <c r="A262">
        <v>261</v>
      </c>
      <c r="B262" t="s">
        <v>36</v>
      </c>
      <c r="C262" t="s">
        <v>37</v>
      </c>
      <c r="D262">
        <v>2001</v>
      </c>
      <c r="E262" s="1">
        <v>37072</v>
      </c>
      <c r="F262">
        <v>14915317</v>
      </c>
      <c r="G262" s="3">
        <v>-8.7999999999999995E-2</v>
      </c>
      <c r="H262">
        <v>6</v>
      </c>
      <c r="I262" s="4">
        <v>-0.14976751514473</v>
      </c>
      <c r="J262" s="4">
        <v>0.11593702130420799</v>
      </c>
    </row>
    <row r="263" spans="1:10" x14ac:dyDescent="0.2">
      <c r="A263">
        <v>262</v>
      </c>
      <c r="B263" t="s">
        <v>36</v>
      </c>
      <c r="C263" t="s">
        <v>37</v>
      </c>
      <c r="D263">
        <v>2002</v>
      </c>
      <c r="E263" s="1">
        <v>37437</v>
      </c>
      <c r="F263">
        <v>16654041</v>
      </c>
      <c r="G263" s="3">
        <v>-6.0999999999999999E-2</v>
      </c>
      <c r="H263">
        <v>6</v>
      </c>
      <c r="I263" s="4">
        <v>-0.16137746257152799</v>
      </c>
      <c r="J263" s="4">
        <v>7.2495878320161494E-2</v>
      </c>
    </row>
    <row r="264" spans="1:10" x14ac:dyDescent="0.2">
      <c r="A264">
        <v>263</v>
      </c>
      <c r="B264" t="s">
        <v>36</v>
      </c>
      <c r="C264" t="s">
        <v>37</v>
      </c>
      <c r="D264">
        <v>2003</v>
      </c>
      <c r="E264" s="1">
        <v>37802</v>
      </c>
      <c r="F264">
        <v>18025032</v>
      </c>
      <c r="G264" s="3">
        <v>2.9000000000000001E-2</v>
      </c>
      <c r="H264">
        <v>6</v>
      </c>
      <c r="I264" s="4">
        <v>8.4073633717065607E-3</v>
      </c>
      <c r="J264" s="4">
        <v>9.4138682118862796E-2</v>
      </c>
    </row>
    <row r="265" spans="1:10" x14ac:dyDescent="0.2">
      <c r="A265">
        <v>264</v>
      </c>
      <c r="B265" t="s">
        <v>36</v>
      </c>
      <c r="C265" t="s">
        <v>37</v>
      </c>
      <c r="D265">
        <v>2004</v>
      </c>
      <c r="E265" s="1">
        <v>38168</v>
      </c>
      <c r="F265">
        <v>19078584</v>
      </c>
      <c r="G265" s="3">
        <v>0.17</v>
      </c>
      <c r="H265">
        <v>6</v>
      </c>
      <c r="I265" s="4">
        <v>0.21004491184353799</v>
      </c>
      <c r="J265" s="4">
        <v>1.5178744448662901E-3</v>
      </c>
    </row>
    <row r="266" spans="1:10" x14ac:dyDescent="0.2">
      <c r="A266">
        <v>265</v>
      </c>
      <c r="B266" t="s">
        <v>36</v>
      </c>
      <c r="C266" t="s">
        <v>37</v>
      </c>
      <c r="D266">
        <v>2005</v>
      </c>
      <c r="E266" s="1">
        <v>38533</v>
      </c>
      <c r="F266">
        <v>20349922</v>
      </c>
      <c r="G266" s="3">
        <v>0.104</v>
      </c>
      <c r="H266">
        <v>6</v>
      </c>
      <c r="I266" s="4">
        <v>8.3450790005188194E-2</v>
      </c>
      <c r="J266" s="4">
        <v>6.7182672167049901E-2</v>
      </c>
    </row>
    <row r="267" spans="1:10" x14ac:dyDescent="0.2">
      <c r="A267">
        <v>266</v>
      </c>
      <c r="B267" t="s">
        <v>36</v>
      </c>
      <c r="C267" t="s">
        <v>37</v>
      </c>
      <c r="D267">
        <v>2006</v>
      </c>
      <c r="E267" s="1">
        <v>38898</v>
      </c>
      <c r="F267">
        <v>21688936</v>
      </c>
      <c r="G267" s="3">
        <v>0.11700000000000001</v>
      </c>
      <c r="H267">
        <v>6</v>
      </c>
      <c r="I267" s="4">
        <v>9.5863563641276794E-2</v>
      </c>
      <c r="J267" s="4">
        <v>-1.00681436787651E-2</v>
      </c>
    </row>
    <row r="268" spans="1:10" x14ac:dyDescent="0.2">
      <c r="A268">
        <v>267</v>
      </c>
      <c r="B268" t="s">
        <v>36</v>
      </c>
      <c r="C268" t="s">
        <v>37</v>
      </c>
      <c r="D268">
        <v>2007</v>
      </c>
      <c r="E268" s="1">
        <v>39263</v>
      </c>
      <c r="F268">
        <v>23362080</v>
      </c>
      <c r="G268" s="3">
        <v>0.183</v>
      </c>
      <c r="H268">
        <v>6</v>
      </c>
      <c r="I268" s="4">
        <v>0.20172518677159501</v>
      </c>
      <c r="J268" s="4">
        <v>6.1049847632546297E-2</v>
      </c>
    </row>
    <row r="269" spans="1:10" x14ac:dyDescent="0.2">
      <c r="A269">
        <v>268</v>
      </c>
      <c r="B269" t="s">
        <v>36</v>
      </c>
      <c r="C269" t="s">
        <v>37</v>
      </c>
      <c r="D269">
        <v>2008</v>
      </c>
      <c r="E269" s="1">
        <v>39629</v>
      </c>
      <c r="F269">
        <v>24917678</v>
      </c>
      <c r="G269" s="3">
        <v>-4.4999999999999998E-2</v>
      </c>
      <c r="H269">
        <v>6</v>
      </c>
      <c r="I269" s="4">
        <v>-0.12667265686562099</v>
      </c>
      <c r="J269" s="4">
        <v>7.2736541862282705E-2</v>
      </c>
    </row>
    <row r="270" spans="1:10" x14ac:dyDescent="0.2">
      <c r="A270">
        <v>269</v>
      </c>
      <c r="B270" t="s">
        <v>36</v>
      </c>
      <c r="C270" t="s">
        <v>37</v>
      </c>
      <c r="D270">
        <v>2009</v>
      </c>
      <c r="E270" s="1">
        <v>39994</v>
      </c>
      <c r="F270">
        <v>26316232</v>
      </c>
      <c r="G270" s="3">
        <v>-0.19700000000000001</v>
      </c>
      <c r="H270">
        <v>6</v>
      </c>
      <c r="I270" s="4">
        <v>-0.25700810464609603</v>
      </c>
      <c r="J270" s="4">
        <v>6.1544018499208202E-2</v>
      </c>
    </row>
    <row r="271" spans="1:10" x14ac:dyDescent="0.2">
      <c r="A271">
        <v>270</v>
      </c>
      <c r="B271" t="s">
        <v>36</v>
      </c>
      <c r="C271" t="s">
        <v>37</v>
      </c>
      <c r="D271">
        <v>2010</v>
      </c>
      <c r="E271" s="1">
        <v>40359</v>
      </c>
      <c r="F271">
        <v>30120428</v>
      </c>
      <c r="G271" s="3">
        <v>0.15</v>
      </c>
      <c r="H271">
        <v>6</v>
      </c>
      <c r="I271" s="4">
        <v>0.159958780629437</v>
      </c>
      <c r="J271" s="4">
        <v>9.1652687525142398E-2</v>
      </c>
    </row>
    <row r="272" spans="1:10" x14ac:dyDescent="0.2">
      <c r="A272">
        <v>271</v>
      </c>
      <c r="B272" t="s">
        <v>36</v>
      </c>
      <c r="C272" t="s">
        <v>37</v>
      </c>
      <c r="D272">
        <v>2011</v>
      </c>
      <c r="E272" s="1">
        <v>40724</v>
      </c>
      <c r="F272">
        <v>31514336</v>
      </c>
      <c r="G272" s="3">
        <v>0.23799999999999999</v>
      </c>
      <c r="H272">
        <v>6</v>
      </c>
      <c r="I272" s="4">
        <v>0.32330509841180899</v>
      </c>
      <c r="J272" s="4">
        <v>3.5635936547355501E-2</v>
      </c>
    </row>
    <row r="273" spans="1:10" x14ac:dyDescent="0.2">
      <c r="A273">
        <v>272</v>
      </c>
      <c r="B273" t="s">
        <v>36</v>
      </c>
      <c r="C273" t="s">
        <v>37</v>
      </c>
      <c r="D273">
        <v>2012</v>
      </c>
      <c r="E273" s="1">
        <v>41090</v>
      </c>
      <c r="F273">
        <v>33170216</v>
      </c>
      <c r="G273" s="3">
        <v>5.0000000000000001E-3</v>
      </c>
      <c r="H273">
        <v>6</v>
      </c>
      <c r="I273" s="4">
        <v>1.4392632296640799E-2</v>
      </c>
      <c r="J273" s="4">
        <v>7.4825819670876606E-2</v>
      </c>
    </row>
    <row r="274" spans="1:10" x14ac:dyDescent="0.2">
      <c r="A274">
        <v>273</v>
      </c>
      <c r="B274" t="s">
        <v>36</v>
      </c>
      <c r="C274" t="s">
        <v>37</v>
      </c>
      <c r="D274">
        <v>2013</v>
      </c>
      <c r="E274" s="1">
        <v>41455</v>
      </c>
      <c r="F274">
        <v>34373104</v>
      </c>
      <c r="G274" s="3">
        <v>0.125</v>
      </c>
      <c r="H274">
        <v>6</v>
      </c>
      <c r="I274" s="4">
        <v>0.24517848723001601</v>
      </c>
      <c r="J274" s="4">
        <v>-9.43590428279939E-3</v>
      </c>
    </row>
    <row r="275" spans="1:10" x14ac:dyDescent="0.2">
      <c r="A275">
        <v>274</v>
      </c>
      <c r="B275" t="s">
        <v>36</v>
      </c>
      <c r="C275" t="s">
        <v>37</v>
      </c>
      <c r="D275">
        <v>2014</v>
      </c>
      <c r="E275" s="1">
        <v>41820</v>
      </c>
      <c r="F275">
        <v>37429516</v>
      </c>
      <c r="G275" s="3">
        <v>0.182</v>
      </c>
      <c r="H275">
        <v>6</v>
      </c>
      <c r="I275" s="4">
        <v>0.24897794255540401</v>
      </c>
      <c r="J275" s="4">
        <v>4.1748828496701397E-2</v>
      </c>
    </row>
    <row r="276" spans="1:10" x14ac:dyDescent="0.2">
      <c r="A276">
        <v>275</v>
      </c>
      <c r="B276" t="s">
        <v>36</v>
      </c>
      <c r="C276" t="s">
        <v>37</v>
      </c>
      <c r="D276">
        <v>2015</v>
      </c>
      <c r="E276" s="1">
        <v>42185</v>
      </c>
      <c r="F276">
        <v>39520688</v>
      </c>
      <c r="G276" s="3">
        <v>2.9000000000000001E-2</v>
      </c>
      <c r="H276">
        <v>6</v>
      </c>
      <c r="I276" s="4">
        <v>7.0634068496525607E-2</v>
      </c>
      <c r="J276" s="4">
        <v>1.6051658520505298E-2</v>
      </c>
    </row>
    <row r="277" spans="1:10" x14ac:dyDescent="0.2">
      <c r="A277">
        <v>276</v>
      </c>
      <c r="B277" t="s">
        <v>36</v>
      </c>
      <c r="C277" t="s">
        <v>37</v>
      </c>
      <c r="D277">
        <v>2016</v>
      </c>
      <c r="E277" s="1">
        <v>42551</v>
      </c>
      <c r="F277">
        <v>40923300</v>
      </c>
      <c r="G277" s="3">
        <v>2E-3</v>
      </c>
      <c r="H277">
        <v>6</v>
      </c>
      <c r="I277" s="4">
        <v>2.1120256762729599E-2</v>
      </c>
      <c r="J277" s="4">
        <v>6.0238140199533802E-2</v>
      </c>
    </row>
    <row r="278" spans="1:10" x14ac:dyDescent="0.2">
      <c r="A278">
        <v>277</v>
      </c>
      <c r="B278" t="s">
        <v>36</v>
      </c>
      <c r="C278" t="s">
        <v>37</v>
      </c>
      <c r="D278">
        <v>2017</v>
      </c>
      <c r="E278" s="1">
        <v>42916</v>
      </c>
      <c r="F278">
        <v>41853348</v>
      </c>
      <c r="G278" s="3">
        <v>0.122</v>
      </c>
      <c r="H278">
        <v>6</v>
      </c>
      <c r="I278" s="4">
        <v>0.18476129216242199</v>
      </c>
      <c r="J278" s="4">
        <v>-5.38867080717342E-3</v>
      </c>
    </row>
    <row r="279" spans="1:10" x14ac:dyDescent="0.2">
      <c r="A279">
        <v>278</v>
      </c>
      <c r="B279" t="s">
        <v>36</v>
      </c>
      <c r="C279" t="s">
        <v>37</v>
      </c>
      <c r="D279">
        <v>2018</v>
      </c>
      <c r="E279" s="1">
        <v>43281</v>
      </c>
      <c r="F279">
        <v>45258752</v>
      </c>
      <c r="G279" s="3">
        <v>8.2000000000000003E-2</v>
      </c>
      <c r="H279">
        <v>6</v>
      </c>
      <c r="I279" s="4">
        <v>0.147441951647899</v>
      </c>
      <c r="J279" s="4">
        <v>-6.0586377884168704E-3</v>
      </c>
    </row>
    <row r="280" spans="1:10" x14ac:dyDescent="0.2">
      <c r="A280">
        <v>279</v>
      </c>
      <c r="B280" t="s">
        <v>36</v>
      </c>
      <c r="C280" t="s">
        <v>37</v>
      </c>
      <c r="D280">
        <v>2019</v>
      </c>
      <c r="E280" s="1">
        <v>43646</v>
      </c>
      <c r="F280">
        <v>46443936</v>
      </c>
      <c r="G280" s="3">
        <v>0.06</v>
      </c>
      <c r="H280">
        <v>6</v>
      </c>
      <c r="I280" s="4">
        <v>8.8061582629648694E-2</v>
      </c>
      <c r="J280" s="4">
        <v>7.7573320562100104E-2</v>
      </c>
    </row>
    <row r="281" spans="1:10" x14ac:dyDescent="0.2">
      <c r="A281">
        <v>280</v>
      </c>
      <c r="B281" t="s">
        <v>36</v>
      </c>
      <c r="C281" t="s">
        <v>37</v>
      </c>
      <c r="D281">
        <v>2020</v>
      </c>
      <c r="E281" s="1">
        <v>44012</v>
      </c>
      <c r="F281">
        <v>47580472</v>
      </c>
      <c r="G281" s="3">
        <v>2.5999999999999999E-2</v>
      </c>
      <c r="H281">
        <v>6</v>
      </c>
      <c r="I281" s="4">
        <v>6.3716990304805807E-2</v>
      </c>
      <c r="J281" s="4">
        <v>8.8738677855373801E-2</v>
      </c>
    </row>
    <row r="282" spans="1:10" x14ac:dyDescent="0.2">
      <c r="A282">
        <v>281</v>
      </c>
      <c r="B282" t="s">
        <v>38</v>
      </c>
      <c r="C282" t="s">
        <v>39</v>
      </c>
      <c r="D282">
        <v>2001</v>
      </c>
      <c r="E282" s="1">
        <v>37072</v>
      </c>
      <c r="F282">
        <v>8305672</v>
      </c>
      <c r="G282" s="3">
        <v>-2.5100000000000001E-2</v>
      </c>
      <c r="H282">
        <v>6</v>
      </c>
      <c r="I282" s="4">
        <v>-0.14976751514473</v>
      </c>
      <c r="J282" s="4">
        <v>0.11593702130420799</v>
      </c>
    </row>
    <row r="283" spans="1:10" x14ac:dyDescent="0.2">
      <c r="A283">
        <v>282</v>
      </c>
      <c r="B283" t="s">
        <v>38</v>
      </c>
      <c r="C283" t="s">
        <v>39</v>
      </c>
      <c r="D283">
        <v>2002</v>
      </c>
      <c r="E283" s="1">
        <v>37437</v>
      </c>
      <c r="F283">
        <v>9066132</v>
      </c>
      <c r="G283" s="3">
        <v>-4.5100000000000001E-2</v>
      </c>
      <c r="H283">
        <v>6</v>
      </c>
      <c r="I283" s="4">
        <v>-0.16137746257152799</v>
      </c>
      <c r="J283" s="4">
        <v>7.2495878320161494E-2</v>
      </c>
    </row>
    <row r="284" spans="1:10" x14ac:dyDescent="0.2">
      <c r="A284">
        <v>283</v>
      </c>
      <c r="B284" t="s">
        <v>38</v>
      </c>
      <c r="C284" t="s">
        <v>39</v>
      </c>
      <c r="D284">
        <v>2003</v>
      </c>
      <c r="E284" s="1">
        <v>37802</v>
      </c>
      <c r="F284">
        <v>9034573</v>
      </c>
      <c r="G284" s="3">
        <v>4.7E-2</v>
      </c>
      <c r="H284">
        <v>6</v>
      </c>
      <c r="I284" s="4">
        <v>8.4073633717065607E-3</v>
      </c>
      <c r="J284" s="4">
        <v>9.4138682118862796E-2</v>
      </c>
    </row>
    <row r="285" spans="1:10" x14ac:dyDescent="0.2">
      <c r="A285">
        <v>284</v>
      </c>
      <c r="B285" t="s">
        <v>38</v>
      </c>
      <c r="C285" t="s">
        <v>39</v>
      </c>
      <c r="D285">
        <v>2004</v>
      </c>
      <c r="E285" s="1">
        <v>38168</v>
      </c>
      <c r="F285">
        <v>9844353</v>
      </c>
      <c r="G285" s="3">
        <v>0.16300000000000001</v>
      </c>
      <c r="H285">
        <v>6</v>
      </c>
      <c r="I285" s="4">
        <v>0.21004491184353799</v>
      </c>
      <c r="J285" s="4">
        <v>1.5178744448662901E-3</v>
      </c>
    </row>
    <row r="286" spans="1:10" x14ac:dyDescent="0.2">
      <c r="A286">
        <v>285</v>
      </c>
      <c r="B286" t="s">
        <v>38</v>
      </c>
      <c r="C286" t="s">
        <v>39</v>
      </c>
      <c r="D286">
        <v>2005</v>
      </c>
      <c r="E286" s="1">
        <v>38533</v>
      </c>
      <c r="F286">
        <v>10858322</v>
      </c>
      <c r="G286" s="3">
        <v>9.8000000000000004E-2</v>
      </c>
      <c r="H286">
        <v>6</v>
      </c>
      <c r="I286" s="4">
        <v>8.3450790005188194E-2</v>
      </c>
      <c r="J286" s="4">
        <v>6.7182672167049901E-2</v>
      </c>
    </row>
    <row r="287" spans="1:10" x14ac:dyDescent="0.2">
      <c r="A287">
        <v>286</v>
      </c>
      <c r="B287" t="s">
        <v>38</v>
      </c>
      <c r="C287" t="s">
        <v>39</v>
      </c>
      <c r="D287">
        <v>2006</v>
      </c>
      <c r="E287" s="1">
        <v>38898</v>
      </c>
      <c r="F287">
        <v>11450928</v>
      </c>
      <c r="G287" s="3">
        <v>0.107</v>
      </c>
      <c r="H287">
        <v>6</v>
      </c>
      <c r="I287" s="4">
        <v>9.5863563641276794E-2</v>
      </c>
      <c r="J287" s="4">
        <v>-1.00681436787651E-2</v>
      </c>
    </row>
    <row r="288" spans="1:10" x14ac:dyDescent="0.2">
      <c r="A288">
        <v>287</v>
      </c>
      <c r="B288" t="s">
        <v>38</v>
      </c>
      <c r="C288" t="s">
        <v>39</v>
      </c>
      <c r="D288">
        <v>2007</v>
      </c>
      <c r="E288" s="1">
        <v>39263</v>
      </c>
      <c r="F288">
        <v>12439798</v>
      </c>
      <c r="G288" s="3">
        <v>0.182</v>
      </c>
      <c r="H288">
        <v>6</v>
      </c>
      <c r="I288" s="4">
        <v>0.20172518677159501</v>
      </c>
      <c r="J288" s="4">
        <v>6.1049847632546297E-2</v>
      </c>
    </row>
    <row r="289" spans="1:10" x14ac:dyDescent="0.2">
      <c r="A289">
        <v>288</v>
      </c>
      <c r="B289" t="s">
        <v>38</v>
      </c>
      <c r="C289" t="s">
        <v>39</v>
      </c>
      <c r="D289">
        <v>2008</v>
      </c>
      <c r="E289" s="1">
        <v>39629</v>
      </c>
      <c r="F289">
        <v>13103221</v>
      </c>
      <c r="G289" s="3">
        <v>-7.5999999999999998E-2</v>
      </c>
      <c r="H289">
        <v>6</v>
      </c>
      <c r="I289" s="4">
        <v>-0.12667265686562099</v>
      </c>
      <c r="J289" s="4">
        <v>7.2736541862282705E-2</v>
      </c>
    </row>
    <row r="290" spans="1:10" x14ac:dyDescent="0.2">
      <c r="A290">
        <v>289</v>
      </c>
      <c r="B290" t="s">
        <v>38</v>
      </c>
      <c r="C290" t="s">
        <v>39</v>
      </c>
      <c r="D290">
        <v>2009</v>
      </c>
      <c r="E290" s="1">
        <v>39994</v>
      </c>
      <c r="F290">
        <v>13506280</v>
      </c>
      <c r="G290" s="3">
        <v>-0.20599999999999999</v>
      </c>
      <c r="H290">
        <v>6</v>
      </c>
      <c r="I290" s="4">
        <v>-0.25700810464609603</v>
      </c>
      <c r="J290" s="4">
        <v>6.1544018499208202E-2</v>
      </c>
    </row>
    <row r="291" spans="1:10" x14ac:dyDescent="0.2">
      <c r="A291">
        <v>290</v>
      </c>
      <c r="B291" t="s">
        <v>38</v>
      </c>
      <c r="C291" t="s">
        <v>39</v>
      </c>
      <c r="D291">
        <v>2010</v>
      </c>
      <c r="E291" s="1">
        <v>40359</v>
      </c>
      <c r="F291">
        <v>14506052</v>
      </c>
      <c r="G291" s="3">
        <v>0.13900000000000001</v>
      </c>
      <c r="H291">
        <v>6</v>
      </c>
      <c r="I291" s="4">
        <v>0.159958780629437</v>
      </c>
      <c r="J291" s="4">
        <v>9.1652687525142398E-2</v>
      </c>
    </row>
    <row r="292" spans="1:10" x14ac:dyDescent="0.2">
      <c r="A292">
        <v>291</v>
      </c>
      <c r="B292" t="s">
        <v>38</v>
      </c>
      <c r="C292" t="s">
        <v>39</v>
      </c>
      <c r="D292">
        <v>2011</v>
      </c>
      <c r="E292" s="1">
        <v>40724</v>
      </c>
      <c r="F292">
        <v>14913147</v>
      </c>
      <c r="G292" s="3">
        <v>0.19900000000000001</v>
      </c>
      <c r="H292">
        <v>6</v>
      </c>
      <c r="I292" s="4">
        <v>0.32330509841180899</v>
      </c>
      <c r="J292" s="4">
        <v>3.5635936547355501E-2</v>
      </c>
    </row>
    <row r="293" spans="1:10" x14ac:dyDescent="0.2">
      <c r="A293">
        <v>292</v>
      </c>
      <c r="B293" t="s">
        <v>38</v>
      </c>
      <c r="C293" t="s">
        <v>39</v>
      </c>
      <c r="D293">
        <v>2012</v>
      </c>
      <c r="E293" s="1">
        <v>41090</v>
      </c>
      <c r="F293">
        <v>15784240</v>
      </c>
      <c r="G293" s="3">
        <v>7.0000000000000001E-3</v>
      </c>
      <c r="H293">
        <v>6</v>
      </c>
      <c r="I293" s="4">
        <v>1.4392632296640799E-2</v>
      </c>
      <c r="J293" s="4">
        <v>7.4825819670876606E-2</v>
      </c>
    </row>
    <row r="294" spans="1:10" x14ac:dyDescent="0.2">
      <c r="A294">
        <v>293</v>
      </c>
      <c r="B294" t="s">
        <v>38</v>
      </c>
      <c r="C294" t="s">
        <v>39</v>
      </c>
      <c r="D294">
        <v>2013</v>
      </c>
      <c r="E294" s="1">
        <v>41455</v>
      </c>
      <c r="F294">
        <v>16145681</v>
      </c>
      <c r="G294" s="3">
        <v>0.06</v>
      </c>
      <c r="H294">
        <v>6</v>
      </c>
      <c r="I294" s="4">
        <v>0.24517848723001601</v>
      </c>
      <c r="J294" s="4">
        <v>-9.43590428279939E-3</v>
      </c>
    </row>
    <row r="295" spans="1:10" x14ac:dyDescent="0.2">
      <c r="A295">
        <v>294</v>
      </c>
      <c r="B295" t="s">
        <v>38</v>
      </c>
      <c r="C295" t="s">
        <v>39</v>
      </c>
      <c r="D295">
        <v>2014</v>
      </c>
      <c r="E295" s="1">
        <v>41820</v>
      </c>
      <c r="F295">
        <v>16732223</v>
      </c>
      <c r="G295" s="3">
        <v>0.13730000000000001</v>
      </c>
      <c r="H295">
        <v>6</v>
      </c>
      <c r="I295" s="4">
        <v>0.24897794255540401</v>
      </c>
      <c r="J295" s="4">
        <v>4.1748828496701397E-2</v>
      </c>
    </row>
    <row r="296" spans="1:10" x14ac:dyDescent="0.2">
      <c r="A296">
        <v>295</v>
      </c>
      <c r="B296" t="s">
        <v>38</v>
      </c>
      <c r="C296" t="s">
        <v>39</v>
      </c>
      <c r="D296">
        <v>2015</v>
      </c>
      <c r="E296" s="1">
        <v>42185</v>
      </c>
      <c r="F296">
        <v>17980568</v>
      </c>
      <c r="G296" s="3">
        <v>0</v>
      </c>
      <c r="H296">
        <v>6</v>
      </c>
      <c r="I296" s="4">
        <v>7.0634068496525607E-2</v>
      </c>
      <c r="J296" s="4">
        <v>1.6051658520505298E-2</v>
      </c>
    </row>
    <row r="297" spans="1:10" x14ac:dyDescent="0.2">
      <c r="A297">
        <v>296</v>
      </c>
      <c r="B297" t="s">
        <v>38</v>
      </c>
      <c r="C297" t="s">
        <v>39</v>
      </c>
      <c r="D297">
        <v>2016</v>
      </c>
      <c r="E297" s="1">
        <v>42551</v>
      </c>
      <c r="F297">
        <v>18408946</v>
      </c>
      <c r="G297" s="3">
        <v>1.1900000000000001E-2</v>
      </c>
      <c r="H297">
        <v>6</v>
      </c>
      <c r="I297" s="4">
        <v>2.1120256762729599E-2</v>
      </c>
      <c r="J297" s="4">
        <v>6.0238140199533802E-2</v>
      </c>
    </row>
    <row r="298" spans="1:10" x14ac:dyDescent="0.2">
      <c r="A298">
        <v>297</v>
      </c>
      <c r="B298" t="s">
        <v>38</v>
      </c>
      <c r="C298" t="s">
        <v>39</v>
      </c>
      <c r="D298">
        <v>2017</v>
      </c>
      <c r="E298" s="1">
        <v>42916</v>
      </c>
      <c r="F298">
        <v>19106214</v>
      </c>
      <c r="G298" s="3">
        <v>0.08</v>
      </c>
      <c r="H298">
        <v>6</v>
      </c>
      <c r="I298" s="4">
        <v>0.18476129216242199</v>
      </c>
      <c r="J298" s="4">
        <v>-5.38867080717342E-3</v>
      </c>
    </row>
    <row r="299" spans="1:10" x14ac:dyDescent="0.2">
      <c r="A299">
        <v>298</v>
      </c>
      <c r="B299" t="s">
        <v>38</v>
      </c>
      <c r="C299" t="s">
        <v>39</v>
      </c>
      <c r="D299">
        <v>2018</v>
      </c>
      <c r="E299" s="1">
        <v>43281</v>
      </c>
      <c r="F299">
        <v>16091373</v>
      </c>
      <c r="G299" s="3">
        <v>9.2999999999999999E-2</v>
      </c>
      <c r="H299">
        <v>6</v>
      </c>
      <c r="I299" s="4">
        <v>0.147441951647899</v>
      </c>
      <c r="J299" s="4">
        <v>-6.0586377884168704E-3</v>
      </c>
    </row>
    <row r="300" spans="1:10" x14ac:dyDescent="0.2">
      <c r="A300">
        <v>299</v>
      </c>
      <c r="B300" t="s">
        <v>38</v>
      </c>
      <c r="C300" t="s">
        <v>39</v>
      </c>
      <c r="D300">
        <v>2019</v>
      </c>
      <c r="E300" s="1">
        <v>43646</v>
      </c>
      <c r="F300">
        <v>16576060</v>
      </c>
      <c r="G300" s="3">
        <v>7.3999999999999996E-2</v>
      </c>
      <c r="H300">
        <v>6</v>
      </c>
      <c r="I300" s="4">
        <v>8.8061582629648694E-2</v>
      </c>
      <c r="J300" s="4">
        <v>7.7573320562100104E-2</v>
      </c>
    </row>
    <row r="301" spans="1:10" x14ac:dyDescent="0.2">
      <c r="A301">
        <v>300</v>
      </c>
      <c r="B301" t="s">
        <v>38</v>
      </c>
      <c r="C301" t="s">
        <v>39</v>
      </c>
      <c r="D301">
        <v>2020</v>
      </c>
      <c r="E301" s="1">
        <v>44012</v>
      </c>
      <c r="F301">
        <v>16281754</v>
      </c>
      <c r="G301" s="3">
        <v>2.5999999999999999E-2</v>
      </c>
      <c r="H301">
        <v>6</v>
      </c>
      <c r="I301" s="4">
        <v>6.3716990304805807E-2</v>
      </c>
      <c r="J301" s="4">
        <v>8.8738677855373801E-2</v>
      </c>
    </row>
    <row r="302" spans="1:10" x14ac:dyDescent="0.2">
      <c r="A302">
        <v>301</v>
      </c>
      <c r="B302" t="s">
        <v>40</v>
      </c>
      <c r="C302" t="s">
        <v>41</v>
      </c>
      <c r="D302">
        <v>2001</v>
      </c>
      <c r="E302" s="1">
        <v>37072</v>
      </c>
      <c r="F302">
        <v>13523826</v>
      </c>
      <c r="G302" s="3">
        <v>8.3000000000000001E-3</v>
      </c>
      <c r="H302">
        <v>6</v>
      </c>
      <c r="I302" s="4">
        <v>-0.14976751514473</v>
      </c>
      <c r="J302" s="4">
        <v>0.11593702130420799</v>
      </c>
    </row>
    <row r="303" spans="1:10" x14ac:dyDescent="0.2">
      <c r="A303">
        <v>302</v>
      </c>
      <c r="B303" t="s">
        <v>40</v>
      </c>
      <c r="C303" t="s">
        <v>41</v>
      </c>
      <c r="D303">
        <v>2002</v>
      </c>
      <c r="E303" s="1">
        <v>37437</v>
      </c>
      <c r="F303">
        <v>14664661</v>
      </c>
      <c r="G303" s="3">
        <v>-3.7999999999999999E-2</v>
      </c>
      <c r="H303">
        <v>6</v>
      </c>
      <c r="I303" s="4">
        <v>-0.16137746257152799</v>
      </c>
      <c r="J303" s="4">
        <v>7.2495878320161494E-2</v>
      </c>
    </row>
    <row r="304" spans="1:10" x14ac:dyDescent="0.2">
      <c r="A304">
        <v>303</v>
      </c>
      <c r="B304" t="s">
        <v>40</v>
      </c>
      <c r="C304" t="s">
        <v>41</v>
      </c>
      <c r="D304">
        <v>2003</v>
      </c>
      <c r="E304" s="1">
        <v>37802</v>
      </c>
      <c r="F304">
        <v>14747339</v>
      </c>
      <c r="G304" s="3">
        <v>4.7800000000000002E-2</v>
      </c>
      <c r="H304">
        <v>6</v>
      </c>
      <c r="I304" s="4">
        <v>8.4073633717065607E-3</v>
      </c>
      <c r="J304" s="4">
        <v>9.4138682118862796E-2</v>
      </c>
    </row>
    <row r="305" spans="1:10" x14ac:dyDescent="0.2">
      <c r="A305">
        <v>304</v>
      </c>
      <c r="B305" t="s">
        <v>40</v>
      </c>
      <c r="C305" t="s">
        <v>41</v>
      </c>
      <c r="D305">
        <v>2004</v>
      </c>
      <c r="E305" s="1">
        <v>38168</v>
      </c>
      <c r="F305">
        <v>15197926</v>
      </c>
      <c r="G305" s="3">
        <v>0.1507</v>
      </c>
      <c r="H305">
        <v>6</v>
      </c>
      <c r="I305" s="4">
        <v>0.21004491184353799</v>
      </c>
      <c r="J305" s="4">
        <v>1.5178744448662901E-3</v>
      </c>
    </row>
    <row r="306" spans="1:10" x14ac:dyDescent="0.2">
      <c r="A306">
        <v>305</v>
      </c>
      <c r="B306" t="s">
        <v>40</v>
      </c>
      <c r="C306" t="s">
        <v>41</v>
      </c>
      <c r="D306">
        <v>2005</v>
      </c>
      <c r="E306" s="1">
        <v>38533</v>
      </c>
      <c r="F306">
        <v>16264893</v>
      </c>
      <c r="G306" s="3">
        <v>9.2600000000000002E-2</v>
      </c>
      <c r="H306">
        <v>6</v>
      </c>
      <c r="I306" s="4">
        <v>8.3450790005188194E-2</v>
      </c>
      <c r="J306" s="4">
        <v>6.7182672167049901E-2</v>
      </c>
    </row>
    <row r="307" spans="1:10" x14ac:dyDescent="0.2">
      <c r="A307">
        <v>306</v>
      </c>
      <c r="B307" t="s">
        <v>40</v>
      </c>
      <c r="C307" t="s">
        <v>41</v>
      </c>
      <c r="D307">
        <v>2006</v>
      </c>
      <c r="E307" s="1">
        <v>38898</v>
      </c>
      <c r="F307">
        <v>17365572</v>
      </c>
      <c r="G307" s="3">
        <v>0.1143</v>
      </c>
      <c r="H307">
        <v>6</v>
      </c>
      <c r="I307" s="4">
        <v>9.5863563641276794E-2</v>
      </c>
      <c r="J307" s="4">
        <v>-1.00681436787651E-2</v>
      </c>
    </row>
    <row r="308" spans="1:10" x14ac:dyDescent="0.2">
      <c r="A308">
        <v>307</v>
      </c>
      <c r="B308" t="s">
        <v>40</v>
      </c>
      <c r="C308" t="s">
        <v>41</v>
      </c>
      <c r="D308">
        <v>2007</v>
      </c>
      <c r="E308" s="1">
        <v>39263</v>
      </c>
      <c r="F308">
        <v>18815812</v>
      </c>
      <c r="G308" s="3">
        <v>0.1817</v>
      </c>
      <c r="H308">
        <v>6</v>
      </c>
      <c r="I308" s="4">
        <v>0.20172518677159501</v>
      </c>
      <c r="J308" s="4">
        <v>6.1049847632546297E-2</v>
      </c>
    </row>
    <row r="309" spans="1:10" x14ac:dyDescent="0.2">
      <c r="A309">
        <v>308</v>
      </c>
      <c r="B309" t="s">
        <v>40</v>
      </c>
      <c r="C309" t="s">
        <v>41</v>
      </c>
      <c r="D309">
        <v>2008</v>
      </c>
      <c r="E309" s="1">
        <v>39629</v>
      </c>
      <c r="F309">
        <v>18750062</v>
      </c>
      <c r="G309" s="3">
        <v>-5.7000000000000002E-2</v>
      </c>
      <c r="H309">
        <v>6</v>
      </c>
      <c r="I309" s="4">
        <v>-0.12667265686562099</v>
      </c>
      <c r="J309" s="4">
        <v>7.2736541862282705E-2</v>
      </c>
    </row>
    <row r="310" spans="1:10" x14ac:dyDescent="0.2">
      <c r="A310">
        <v>309</v>
      </c>
      <c r="B310" t="s">
        <v>40</v>
      </c>
      <c r="C310" t="s">
        <v>41</v>
      </c>
      <c r="D310">
        <v>2009</v>
      </c>
      <c r="E310" s="1">
        <v>39994</v>
      </c>
      <c r="F310">
        <v>19162626</v>
      </c>
      <c r="G310" s="3">
        <v>-0.18</v>
      </c>
      <c r="H310">
        <v>6</v>
      </c>
      <c r="I310" s="4">
        <v>-0.25700810464609603</v>
      </c>
      <c r="J310" s="4">
        <v>6.1544018499208202E-2</v>
      </c>
    </row>
    <row r="311" spans="1:10" x14ac:dyDescent="0.2">
      <c r="A311">
        <v>310</v>
      </c>
      <c r="B311" t="s">
        <v>40</v>
      </c>
      <c r="C311" t="s">
        <v>41</v>
      </c>
      <c r="D311">
        <v>2010</v>
      </c>
      <c r="E311" s="1">
        <v>40359</v>
      </c>
      <c r="F311">
        <v>19896626</v>
      </c>
      <c r="G311" s="3">
        <v>0.14299999999999999</v>
      </c>
      <c r="H311">
        <v>6</v>
      </c>
      <c r="I311" s="4">
        <v>0.159958780629437</v>
      </c>
      <c r="J311" s="4">
        <v>9.1652687525142398E-2</v>
      </c>
    </row>
    <row r="312" spans="1:10" x14ac:dyDescent="0.2">
      <c r="A312">
        <v>311</v>
      </c>
      <c r="B312" t="s">
        <v>40</v>
      </c>
      <c r="C312" t="s">
        <v>41</v>
      </c>
      <c r="D312">
        <v>2011</v>
      </c>
      <c r="E312" s="1">
        <v>40724</v>
      </c>
      <c r="F312">
        <v>20315242</v>
      </c>
      <c r="G312" s="3">
        <v>0.18</v>
      </c>
      <c r="H312">
        <v>6</v>
      </c>
      <c r="I312" s="4">
        <v>0.32330509841180899</v>
      </c>
      <c r="J312" s="4">
        <v>3.5635936547355501E-2</v>
      </c>
    </row>
    <row r="313" spans="1:10" x14ac:dyDescent="0.2">
      <c r="A313">
        <v>312</v>
      </c>
      <c r="B313" t="s">
        <v>40</v>
      </c>
      <c r="C313" t="s">
        <v>41</v>
      </c>
      <c r="D313">
        <v>2012</v>
      </c>
      <c r="E313" s="1">
        <v>41090</v>
      </c>
      <c r="F313">
        <v>20860324</v>
      </c>
      <c r="G313" s="3">
        <v>7.0000000000000001E-3</v>
      </c>
      <c r="H313">
        <v>6</v>
      </c>
      <c r="I313" s="4">
        <v>1.4392632296640799E-2</v>
      </c>
      <c r="J313" s="4">
        <v>7.4825819670876606E-2</v>
      </c>
    </row>
    <row r="314" spans="1:10" x14ac:dyDescent="0.2">
      <c r="A314">
        <v>313</v>
      </c>
      <c r="B314" t="s">
        <v>40</v>
      </c>
      <c r="C314" t="s">
        <v>41</v>
      </c>
      <c r="D314">
        <v>2013</v>
      </c>
      <c r="E314" s="1">
        <v>41455</v>
      </c>
      <c r="F314">
        <v>21211748</v>
      </c>
      <c r="G314" s="3">
        <v>0.06</v>
      </c>
      <c r="H314">
        <v>6</v>
      </c>
      <c r="I314" s="4">
        <v>0.24517848723001601</v>
      </c>
      <c r="J314" s="4">
        <v>-9.43590428279939E-3</v>
      </c>
    </row>
    <row r="315" spans="1:10" x14ac:dyDescent="0.2">
      <c r="A315">
        <v>314</v>
      </c>
      <c r="B315" t="s">
        <v>40</v>
      </c>
      <c r="C315" t="s">
        <v>41</v>
      </c>
      <c r="D315">
        <v>2014</v>
      </c>
      <c r="E315" s="1">
        <v>41820</v>
      </c>
      <c r="F315">
        <v>21592210</v>
      </c>
      <c r="G315" s="3">
        <v>0.13730000000000001</v>
      </c>
      <c r="H315">
        <v>6</v>
      </c>
      <c r="I315" s="4">
        <v>0.24897794255540401</v>
      </c>
      <c r="J315" s="4">
        <v>4.1748828496701397E-2</v>
      </c>
    </row>
    <row r="316" spans="1:10" x14ac:dyDescent="0.2">
      <c r="A316">
        <v>315</v>
      </c>
      <c r="B316" t="s">
        <v>40</v>
      </c>
      <c r="C316" t="s">
        <v>41</v>
      </c>
      <c r="D316">
        <v>2015</v>
      </c>
      <c r="E316" s="1">
        <v>42185</v>
      </c>
      <c r="F316">
        <v>22923438</v>
      </c>
      <c r="G316" s="3">
        <v>0</v>
      </c>
      <c r="H316">
        <v>6</v>
      </c>
      <c r="I316" s="4">
        <v>7.0634068496525607E-2</v>
      </c>
      <c r="J316" s="4">
        <v>1.6051658520505298E-2</v>
      </c>
    </row>
    <row r="317" spans="1:10" x14ac:dyDescent="0.2">
      <c r="A317">
        <v>316</v>
      </c>
      <c r="B317" t="s">
        <v>40</v>
      </c>
      <c r="C317" t="s">
        <v>41</v>
      </c>
      <c r="D317">
        <v>2016</v>
      </c>
      <c r="E317" s="1">
        <v>42551</v>
      </c>
      <c r="F317">
        <v>23231950</v>
      </c>
      <c r="G317" s="3">
        <v>1.1900000000000001E-2</v>
      </c>
      <c r="H317">
        <v>6</v>
      </c>
      <c r="I317" s="4">
        <v>2.1120256762729599E-2</v>
      </c>
      <c r="J317" s="4">
        <v>6.0238140199533802E-2</v>
      </c>
    </row>
    <row r="318" spans="1:10" x14ac:dyDescent="0.2">
      <c r="A318">
        <v>317</v>
      </c>
      <c r="B318" t="s">
        <v>40</v>
      </c>
      <c r="C318" t="s">
        <v>41</v>
      </c>
      <c r="D318">
        <v>2017</v>
      </c>
      <c r="E318" s="1">
        <v>42916</v>
      </c>
      <c r="F318">
        <v>23651006</v>
      </c>
      <c r="G318" s="3">
        <v>0.08</v>
      </c>
      <c r="H318">
        <v>6</v>
      </c>
      <c r="I318" s="4">
        <v>0.18476129216242199</v>
      </c>
      <c r="J318" s="4">
        <v>-5.38867080717342E-3</v>
      </c>
    </row>
    <row r="319" spans="1:10" x14ac:dyDescent="0.2">
      <c r="A319">
        <v>318</v>
      </c>
      <c r="B319" t="s">
        <v>40</v>
      </c>
      <c r="C319" t="s">
        <v>41</v>
      </c>
      <c r="D319">
        <v>2018</v>
      </c>
      <c r="E319" s="1">
        <v>43281</v>
      </c>
      <c r="F319">
        <v>20146452</v>
      </c>
      <c r="G319" s="3">
        <v>9.2999999999999999E-2</v>
      </c>
      <c r="H319">
        <v>6</v>
      </c>
      <c r="I319" s="4">
        <v>0.147441951647899</v>
      </c>
      <c r="J319" s="4">
        <v>-6.0586377884168704E-3</v>
      </c>
    </row>
    <row r="320" spans="1:10" x14ac:dyDescent="0.2">
      <c r="A320">
        <v>319</v>
      </c>
      <c r="B320" t="s">
        <v>40</v>
      </c>
      <c r="C320" t="s">
        <v>41</v>
      </c>
      <c r="D320">
        <v>2019</v>
      </c>
      <c r="E320" s="1">
        <v>43646</v>
      </c>
      <c r="F320">
        <v>20369590</v>
      </c>
      <c r="G320" s="3">
        <v>7.3999999999999996E-2</v>
      </c>
      <c r="H320">
        <v>6</v>
      </c>
      <c r="I320" s="4">
        <v>8.8061582629648694E-2</v>
      </c>
      <c r="J320" s="4">
        <v>7.7573320562100104E-2</v>
      </c>
    </row>
    <row r="321" spans="1:10" x14ac:dyDescent="0.2">
      <c r="A321">
        <v>320</v>
      </c>
      <c r="B321" t="s">
        <v>40</v>
      </c>
      <c r="C321" t="s">
        <v>41</v>
      </c>
      <c r="D321">
        <v>2020</v>
      </c>
      <c r="E321" s="1">
        <v>44012</v>
      </c>
      <c r="F321">
        <v>20371954</v>
      </c>
      <c r="G321" s="3">
        <v>2.5999999999999999E-2</v>
      </c>
      <c r="H321">
        <v>6</v>
      </c>
      <c r="I321" s="4">
        <v>6.3716990304805807E-2</v>
      </c>
      <c r="J321" s="4">
        <v>8.8738677855373801E-2</v>
      </c>
    </row>
    <row r="322" spans="1:10" x14ac:dyDescent="0.2">
      <c r="A322">
        <v>321</v>
      </c>
      <c r="B322" t="s">
        <v>42</v>
      </c>
      <c r="C322" t="s">
        <v>43</v>
      </c>
      <c r="D322">
        <v>2001</v>
      </c>
      <c r="E322" s="1">
        <v>37072</v>
      </c>
      <c r="F322">
        <v>15553379</v>
      </c>
      <c r="G322" s="3">
        <v>-4.7300000000000002E-2</v>
      </c>
      <c r="H322">
        <v>6</v>
      </c>
      <c r="I322" s="4">
        <v>-0.14976751514473</v>
      </c>
      <c r="J322" s="4">
        <v>0.11593702130420799</v>
      </c>
    </row>
    <row r="323" spans="1:10" x14ac:dyDescent="0.2">
      <c r="A323">
        <v>322</v>
      </c>
      <c r="B323" t="s">
        <v>42</v>
      </c>
      <c r="C323" t="s">
        <v>43</v>
      </c>
      <c r="D323">
        <v>2002</v>
      </c>
      <c r="E323" s="1">
        <v>37437</v>
      </c>
      <c r="F323">
        <v>16868560</v>
      </c>
      <c r="G323" s="3">
        <v>-4.9399999999999999E-2</v>
      </c>
      <c r="H323">
        <v>6</v>
      </c>
      <c r="I323" s="4">
        <v>-0.16137746257152799</v>
      </c>
      <c r="J323" s="4">
        <v>7.2495878320161494E-2</v>
      </c>
    </row>
    <row r="324" spans="1:10" x14ac:dyDescent="0.2">
      <c r="A324">
        <v>323</v>
      </c>
      <c r="B324" t="s">
        <v>42</v>
      </c>
      <c r="C324" t="s">
        <v>43</v>
      </c>
      <c r="D324">
        <v>2003</v>
      </c>
      <c r="E324" s="1">
        <v>37802</v>
      </c>
      <c r="F324">
        <v>17987376</v>
      </c>
      <c r="G324" s="3">
        <v>5.5899999999999998E-2</v>
      </c>
      <c r="H324">
        <v>6</v>
      </c>
      <c r="I324" s="4">
        <v>8.4073633717065607E-3</v>
      </c>
      <c r="J324" s="4">
        <v>9.4138682118862796E-2</v>
      </c>
    </row>
    <row r="325" spans="1:10" x14ac:dyDescent="0.2">
      <c r="A325">
        <v>324</v>
      </c>
      <c r="B325" t="s">
        <v>42</v>
      </c>
      <c r="C325" t="s">
        <v>43</v>
      </c>
      <c r="D325">
        <v>2004</v>
      </c>
      <c r="E325" s="1">
        <v>38168</v>
      </c>
      <c r="F325">
        <v>19128412</v>
      </c>
      <c r="G325" s="3">
        <v>0.13780000000000001</v>
      </c>
      <c r="H325">
        <v>6</v>
      </c>
      <c r="I325" s="4">
        <v>0.21004491184353799</v>
      </c>
      <c r="J325" s="4">
        <v>1.5178744448662901E-3</v>
      </c>
    </row>
    <row r="326" spans="1:10" x14ac:dyDescent="0.2">
      <c r="A326">
        <v>325</v>
      </c>
      <c r="B326" t="s">
        <v>42</v>
      </c>
      <c r="C326" t="s">
        <v>43</v>
      </c>
      <c r="D326">
        <v>2005</v>
      </c>
      <c r="E326" s="1">
        <v>38533</v>
      </c>
      <c r="F326">
        <v>20240100</v>
      </c>
      <c r="G326" s="3">
        <v>0.1125</v>
      </c>
      <c r="H326">
        <v>6</v>
      </c>
      <c r="I326" s="4">
        <v>8.3450790005188194E-2</v>
      </c>
      <c r="J326" s="4">
        <v>6.7182672167049901E-2</v>
      </c>
    </row>
    <row r="327" spans="1:10" x14ac:dyDescent="0.2">
      <c r="A327">
        <v>326</v>
      </c>
      <c r="B327" t="s">
        <v>42</v>
      </c>
      <c r="C327" t="s">
        <v>43</v>
      </c>
      <c r="D327">
        <v>2006</v>
      </c>
      <c r="E327" s="1">
        <v>38898</v>
      </c>
      <c r="F327">
        <v>21651122</v>
      </c>
      <c r="G327" s="3">
        <v>0.1111</v>
      </c>
      <c r="H327">
        <v>6</v>
      </c>
      <c r="I327" s="4">
        <v>9.5863563641276794E-2</v>
      </c>
      <c r="J327" s="4">
        <v>-1.00681436787651E-2</v>
      </c>
    </row>
    <row r="328" spans="1:10" x14ac:dyDescent="0.2">
      <c r="A328">
        <v>327</v>
      </c>
      <c r="B328" t="s">
        <v>42</v>
      </c>
      <c r="C328" t="s">
        <v>43</v>
      </c>
      <c r="D328">
        <v>2007</v>
      </c>
      <c r="E328" s="1">
        <v>39263</v>
      </c>
      <c r="F328">
        <v>23026114</v>
      </c>
      <c r="G328" s="3">
        <v>0.16289999999999999</v>
      </c>
      <c r="H328">
        <v>6</v>
      </c>
      <c r="I328" s="4">
        <v>0.20172518677159501</v>
      </c>
      <c r="J328" s="4">
        <v>6.1049847632546297E-2</v>
      </c>
    </row>
    <row r="329" spans="1:10" x14ac:dyDescent="0.2">
      <c r="A329">
        <v>328</v>
      </c>
      <c r="B329" t="s">
        <v>42</v>
      </c>
      <c r="C329" t="s">
        <v>43</v>
      </c>
      <c r="D329">
        <v>2008</v>
      </c>
      <c r="E329" s="1">
        <v>39629</v>
      </c>
      <c r="F329">
        <v>24522216</v>
      </c>
      <c r="G329" s="3">
        <v>-1.3299999999999999E-2</v>
      </c>
      <c r="H329">
        <v>6</v>
      </c>
      <c r="I329" s="4">
        <v>-0.12667265686562099</v>
      </c>
      <c r="J329" s="4">
        <v>7.2736541862282705E-2</v>
      </c>
    </row>
    <row r="330" spans="1:10" x14ac:dyDescent="0.2">
      <c r="A330">
        <v>329</v>
      </c>
      <c r="B330" t="s">
        <v>42</v>
      </c>
      <c r="C330" t="s">
        <v>43</v>
      </c>
      <c r="D330">
        <v>2009</v>
      </c>
      <c r="E330" s="1">
        <v>39994</v>
      </c>
      <c r="F330">
        <v>26018594</v>
      </c>
      <c r="G330" s="3">
        <v>-0.16270000000000001</v>
      </c>
      <c r="H330">
        <v>6</v>
      </c>
      <c r="I330" s="4">
        <v>-0.25700810464609603</v>
      </c>
      <c r="J330" s="4">
        <v>6.1544018499208202E-2</v>
      </c>
    </row>
    <row r="331" spans="1:10" x14ac:dyDescent="0.2">
      <c r="A331">
        <v>330</v>
      </c>
      <c r="B331" t="s">
        <v>42</v>
      </c>
      <c r="C331" t="s">
        <v>43</v>
      </c>
      <c r="D331">
        <v>2010</v>
      </c>
      <c r="E331" s="1">
        <v>40359</v>
      </c>
      <c r="F331">
        <v>26468420</v>
      </c>
      <c r="G331" s="3">
        <v>0.13819999999999999</v>
      </c>
      <c r="H331">
        <v>6</v>
      </c>
      <c r="I331" s="4">
        <v>0.159958780629437</v>
      </c>
      <c r="J331" s="4">
        <v>9.1652687525142398E-2</v>
      </c>
    </row>
    <row r="332" spans="1:10" x14ac:dyDescent="0.2">
      <c r="A332">
        <v>331</v>
      </c>
      <c r="B332" t="s">
        <v>42</v>
      </c>
      <c r="C332" t="s">
        <v>43</v>
      </c>
      <c r="D332">
        <v>2011</v>
      </c>
      <c r="E332" s="1">
        <v>40724</v>
      </c>
      <c r="F332">
        <v>28257080</v>
      </c>
      <c r="G332" s="3">
        <v>0.1991</v>
      </c>
      <c r="H332">
        <v>6</v>
      </c>
      <c r="I332" s="4">
        <v>0.32330509841180899</v>
      </c>
      <c r="J332" s="4">
        <v>3.5635936547355501E-2</v>
      </c>
    </row>
    <row r="333" spans="1:10" x14ac:dyDescent="0.2">
      <c r="A333">
        <v>332</v>
      </c>
      <c r="B333" t="s">
        <v>42</v>
      </c>
      <c r="C333" t="s">
        <v>43</v>
      </c>
      <c r="D333">
        <v>2012</v>
      </c>
      <c r="E333" s="1">
        <v>41090</v>
      </c>
      <c r="F333">
        <v>29446198</v>
      </c>
      <c r="G333" s="3">
        <v>3.73E-2</v>
      </c>
      <c r="H333">
        <v>6</v>
      </c>
      <c r="I333" s="4">
        <v>1.4392632296640799E-2</v>
      </c>
      <c r="J333" s="4">
        <v>7.4825819670876606E-2</v>
      </c>
    </row>
    <row r="334" spans="1:10" x14ac:dyDescent="0.2">
      <c r="A334">
        <v>333</v>
      </c>
      <c r="B334" t="s">
        <v>42</v>
      </c>
      <c r="C334" t="s">
        <v>43</v>
      </c>
      <c r="D334">
        <v>2013</v>
      </c>
      <c r="E334" s="1">
        <v>41455</v>
      </c>
      <c r="F334">
        <v>30498342</v>
      </c>
      <c r="G334" s="3">
        <v>0.1012</v>
      </c>
      <c r="H334">
        <v>6</v>
      </c>
      <c r="I334" s="4">
        <v>0.24517848723001601</v>
      </c>
      <c r="J334" s="4">
        <v>-9.43590428279939E-3</v>
      </c>
    </row>
    <row r="335" spans="1:10" x14ac:dyDescent="0.2">
      <c r="A335">
        <v>334</v>
      </c>
      <c r="B335" t="s">
        <v>42</v>
      </c>
      <c r="C335" t="s">
        <v>43</v>
      </c>
      <c r="D335">
        <v>2014</v>
      </c>
      <c r="E335" s="1">
        <v>41820</v>
      </c>
      <c r="F335">
        <v>32004456</v>
      </c>
      <c r="G335" s="3">
        <v>0.1588</v>
      </c>
      <c r="H335">
        <v>6</v>
      </c>
      <c r="I335" s="4">
        <v>0.24897794255540401</v>
      </c>
      <c r="J335" s="4">
        <v>4.1748828496701397E-2</v>
      </c>
    </row>
    <row r="336" spans="1:10" x14ac:dyDescent="0.2">
      <c r="A336">
        <v>335</v>
      </c>
      <c r="B336" t="s">
        <v>42</v>
      </c>
      <c r="C336" t="s">
        <v>43</v>
      </c>
      <c r="D336">
        <v>2015</v>
      </c>
      <c r="E336" s="1">
        <v>42185</v>
      </c>
      <c r="F336">
        <v>33370318</v>
      </c>
      <c r="G336" s="3">
        <v>3.9600000000000003E-2</v>
      </c>
      <c r="H336">
        <v>6</v>
      </c>
      <c r="I336" s="4">
        <v>7.0634068496525607E-2</v>
      </c>
      <c r="J336" s="4">
        <v>1.6051658520505298E-2</v>
      </c>
    </row>
    <row r="337" spans="1:10" x14ac:dyDescent="0.2">
      <c r="A337">
        <v>336</v>
      </c>
      <c r="B337" t="s">
        <v>42</v>
      </c>
      <c r="C337" t="s">
        <v>43</v>
      </c>
      <c r="D337">
        <v>2016</v>
      </c>
      <c r="E337" s="1">
        <v>42551</v>
      </c>
      <c r="F337">
        <v>34619748</v>
      </c>
      <c r="G337" s="3">
        <v>2.1499999999999998E-2</v>
      </c>
      <c r="H337">
        <v>6</v>
      </c>
      <c r="I337" s="4">
        <v>2.1120256762729599E-2</v>
      </c>
      <c r="J337" s="4">
        <v>6.0238140199533802E-2</v>
      </c>
    </row>
    <row r="338" spans="1:10" x14ac:dyDescent="0.2">
      <c r="A338">
        <v>337</v>
      </c>
      <c r="B338" t="s">
        <v>42</v>
      </c>
      <c r="C338" t="s">
        <v>43</v>
      </c>
      <c r="D338">
        <v>2017</v>
      </c>
      <c r="E338" s="1">
        <v>42916</v>
      </c>
      <c r="F338">
        <v>37440384</v>
      </c>
      <c r="G338" s="3">
        <v>0.11700000000000001</v>
      </c>
      <c r="H338">
        <v>6</v>
      </c>
      <c r="I338" s="4">
        <v>0.18476129216242199</v>
      </c>
      <c r="J338" s="4">
        <v>-5.38867080717342E-3</v>
      </c>
    </row>
    <row r="339" spans="1:10" x14ac:dyDescent="0.2">
      <c r="A339">
        <v>338</v>
      </c>
      <c r="B339" t="s">
        <v>42</v>
      </c>
      <c r="C339" t="s">
        <v>43</v>
      </c>
      <c r="D339">
        <v>2018</v>
      </c>
      <c r="E339" s="1">
        <v>43281</v>
      </c>
      <c r="F339">
        <v>38642832</v>
      </c>
      <c r="G339" s="3">
        <v>7.9699999999999993E-2</v>
      </c>
      <c r="H339">
        <v>6</v>
      </c>
      <c r="I339" s="4">
        <v>0.147441951647899</v>
      </c>
      <c r="J339" s="4">
        <v>-6.0586377884168704E-3</v>
      </c>
    </row>
    <row r="340" spans="1:10" x14ac:dyDescent="0.2">
      <c r="A340">
        <v>339</v>
      </c>
      <c r="B340" t="s">
        <v>42</v>
      </c>
      <c r="C340" t="s">
        <v>43</v>
      </c>
      <c r="D340">
        <v>2019</v>
      </c>
      <c r="E340" s="1">
        <v>43646</v>
      </c>
      <c r="F340">
        <v>39801340</v>
      </c>
      <c r="G340" s="3">
        <v>8.3500000000000005E-2</v>
      </c>
      <c r="H340">
        <v>6</v>
      </c>
      <c r="I340" s="4">
        <v>8.8061582629648694E-2</v>
      </c>
      <c r="J340" s="4">
        <v>7.7573320562100104E-2</v>
      </c>
    </row>
    <row r="341" spans="1:10" x14ac:dyDescent="0.2">
      <c r="A341">
        <v>340</v>
      </c>
      <c r="B341" t="s">
        <v>42</v>
      </c>
      <c r="C341" t="s">
        <v>43</v>
      </c>
      <c r="D341">
        <v>2020</v>
      </c>
      <c r="E341" s="1">
        <v>44012</v>
      </c>
      <c r="F341">
        <v>41072428</v>
      </c>
      <c r="G341" s="3">
        <v>3.39E-2</v>
      </c>
      <c r="H341">
        <v>6</v>
      </c>
      <c r="I341" s="4">
        <v>6.3716990304805807E-2</v>
      </c>
      <c r="J341" s="4">
        <v>8.8738677855373801E-2</v>
      </c>
    </row>
    <row r="342" spans="1:10" x14ac:dyDescent="0.2">
      <c r="A342">
        <v>341</v>
      </c>
      <c r="B342" t="s">
        <v>44</v>
      </c>
      <c r="C342" t="s">
        <v>45</v>
      </c>
      <c r="D342">
        <v>2001</v>
      </c>
      <c r="E342" s="1">
        <v>37072</v>
      </c>
      <c r="F342">
        <v>11140014</v>
      </c>
      <c r="G342" s="3">
        <v>-7.2999999999999995E-2</v>
      </c>
      <c r="H342">
        <v>6</v>
      </c>
      <c r="I342" s="4">
        <v>-0.14976751514473</v>
      </c>
      <c r="J342" s="4">
        <v>0.11593702130420799</v>
      </c>
    </row>
    <row r="343" spans="1:10" x14ac:dyDescent="0.2">
      <c r="A343">
        <v>342</v>
      </c>
      <c r="B343" t="s">
        <v>44</v>
      </c>
      <c r="C343" t="s">
        <v>45</v>
      </c>
      <c r="D343">
        <v>2002</v>
      </c>
      <c r="E343" s="1">
        <v>37437</v>
      </c>
      <c r="F343">
        <v>11743052</v>
      </c>
      <c r="G343" s="3">
        <v>-4.7E-2</v>
      </c>
      <c r="H343">
        <v>6</v>
      </c>
      <c r="I343" s="4">
        <v>-0.16137746257152799</v>
      </c>
      <c r="J343" s="4">
        <v>7.2495878320161494E-2</v>
      </c>
    </row>
    <row r="344" spans="1:10" x14ac:dyDescent="0.2">
      <c r="A344">
        <v>343</v>
      </c>
      <c r="B344" t="s">
        <v>44</v>
      </c>
      <c r="C344" t="s">
        <v>45</v>
      </c>
      <c r="D344">
        <v>2003</v>
      </c>
      <c r="E344" s="1">
        <v>37802</v>
      </c>
      <c r="F344">
        <v>12613599</v>
      </c>
      <c r="G344" s="3">
        <v>0.04</v>
      </c>
      <c r="H344">
        <v>6</v>
      </c>
      <c r="I344" s="4">
        <v>8.4073633717065607E-3</v>
      </c>
      <c r="J344" s="4">
        <v>9.4138682118862796E-2</v>
      </c>
    </row>
    <row r="345" spans="1:10" x14ac:dyDescent="0.2">
      <c r="A345">
        <v>344</v>
      </c>
      <c r="B345" t="s">
        <v>44</v>
      </c>
      <c r="C345" t="s">
        <v>45</v>
      </c>
      <c r="D345">
        <v>2004</v>
      </c>
      <c r="E345" s="1">
        <v>38168</v>
      </c>
      <c r="F345">
        <v>14439546</v>
      </c>
      <c r="G345" s="3">
        <v>0.154</v>
      </c>
      <c r="H345">
        <v>6</v>
      </c>
      <c r="I345" s="4">
        <v>0.21004491184353799</v>
      </c>
      <c r="J345" s="4">
        <v>1.5178744448662901E-3</v>
      </c>
    </row>
    <row r="346" spans="1:10" x14ac:dyDescent="0.2">
      <c r="A346">
        <v>345</v>
      </c>
      <c r="B346" t="s">
        <v>44</v>
      </c>
      <c r="C346" t="s">
        <v>45</v>
      </c>
      <c r="D346">
        <v>2005</v>
      </c>
      <c r="E346" s="1">
        <v>38533</v>
      </c>
      <c r="F346">
        <v>15714092</v>
      </c>
      <c r="G346" s="3">
        <v>0.121</v>
      </c>
      <c r="H346">
        <v>6</v>
      </c>
      <c r="I346" s="4">
        <v>8.3450790005188194E-2</v>
      </c>
      <c r="J346" s="4">
        <v>6.7182672167049901E-2</v>
      </c>
    </row>
    <row r="347" spans="1:10" x14ac:dyDescent="0.2">
      <c r="A347">
        <v>346</v>
      </c>
      <c r="B347" t="s">
        <v>44</v>
      </c>
      <c r="C347" t="s">
        <v>45</v>
      </c>
      <c r="D347">
        <v>2006</v>
      </c>
      <c r="E347" s="1">
        <v>38898</v>
      </c>
      <c r="F347">
        <v>16491762</v>
      </c>
      <c r="G347" s="3">
        <v>0.123</v>
      </c>
      <c r="H347">
        <v>6</v>
      </c>
      <c r="I347" s="4">
        <v>9.5863563641276794E-2</v>
      </c>
      <c r="J347" s="4">
        <v>-1.00681436787651E-2</v>
      </c>
    </row>
    <row r="348" spans="1:10" x14ac:dyDescent="0.2">
      <c r="A348">
        <v>347</v>
      </c>
      <c r="B348" t="s">
        <v>44</v>
      </c>
      <c r="C348" t="s">
        <v>45</v>
      </c>
      <c r="D348">
        <v>2007</v>
      </c>
      <c r="E348" s="1">
        <v>39263</v>
      </c>
      <c r="F348">
        <v>17552792</v>
      </c>
      <c r="G348" s="3">
        <v>0.18029999999999999</v>
      </c>
      <c r="H348">
        <v>6</v>
      </c>
      <c r="I348" s="4">
        <v>0.20172518677159501</v>
      </c>
      <c r="J348" s="4">
        <v>6.1049847632546297E-2</v>
      </c>
    </row>
    <row r="349" spans="1:10" x14ac:dyDescent="0.2">
      <c r="A349">
        <v>348</v>
      </c>
      <c r="B349" t="s">
        <v>44</v>
      </c>
      <c r="C349" t="s">
        <v>45</v>
      </c>
      <c r="D349">
        <v>2008</v>
      </c>
      <c r="E349" s="1">
        <v>39629</v>
      </c>
      <c r="F349">
        <v>18984916</v>
      </c>
      <c r="G349" s="3">
        <v>-4.4299999999999999E-2</v>
      </c>
      <c r="H349">
        <v>6</v>
      </c>
      <c r="I349" s="4">
        <v>-0.12667265686562099</v>
      </c>
      <c r="J349" s="4">
        <v>7.2736541862282705E-2</v>
      </c>
    </row>
    <row r="350" spans="1:10" x14ac:dyDescent="0.2">
      <c r="A350">
        <v>349</v>
      </c>
      <c r="B350" t="s">
        <v>44</v>
      </c>
      <c r="C350" t="s">
        <v>45</v>
      </c>
      <c r="D350">
        <v>2009</v>
      </c>
      <c r="E350" s="1">
        <v>39994</v>
      </c>
      <c r="F350">
        <v>20106788</v>
      </c>
      <c r="G350" s="3">
        <v>-0.19639999999999999</v>
      </c>
      <c r="H350">
        <v>6</v>
      </c>
      <c r="I350" s="4">
        <v>-0.25700810464609603</v>
      </c>
      <c r="J350" s="4">
        <v>6.1544018499208202E-2</v>
      </c>
    </row>
    <row r="351" spans="1:10" x14ac:dyDescent="0.2">
      <c r="A351">
        <v>350</v>
      </c>
      <c r="B351" t="s">
        <v>44</v>
      </c>
      <c r="C351" t="s">
        <v>45</v>
      </c>
      <c r="D351">
        <v>2010</v>
      </c>
      <c r="E351" s="1">
        <v>40359</v>
      </c>
      <c r="F351">
        <v>21138206</v>
      </c>
      <c r="G351" s="3">
        <v>0.14899999999999999</v>
      </c>
      <c r="H351">
        <v>6</v>
      </c>
      <c r="I351" s="4">
        <v>0.159958780629437</v>
      </c>
      <c r="J351" s="4">
        <v>9.1652687525142398E-2</v>
      </c>
    </row>
    <row r="352" spans="1:10" x14ac:dyDescent="0.2">
      <c r="A352">
        <v>351</v>
      </c>
      <c r="B352" t="s">
        <v>44</v>
      </c>
      <c r="C352" t="s">
        <v>45</v>
      </c>
      <c r="D352">
        <v>2011</v>
      </c>
      <c r="E352" s="1">
        <v>40724</v>
      </c>
      <c r="F352">
        <v>21853784</v>
      </c>
      <c r="G352" s="3">
        <v>0.22600000000000001</v>
      </c>
      <c r="H352">
        <v>6</v>
      </c>
      <c r="I352" s="4">
        <v>0.32330509841180899</v>
      </c>
      <c r="J352" s="4">
        <v>3.5635936547355501E-2</v>
      </c>
    </row>
    <row r="353" spans="1:10" x14ac:dyDescent="0.2">
      <c r="A353">
        <v>352</v>
      </c>
      <c r="B353" t="s">
        <v>44</v>
      </c>
      <c r="C353" t="s">
        <v>45</v>
      </c>
      <c r="D353">
        <v>2012</v>
      </c>
      <c r="E353" s="1">
        <v>41090</v>
      </c>
      <c r="F353">
        <v>22607170</v>
      </c>
      <c r="G353" s="3">
        <v>0.01</v>
      </c>
      <c r="H353">
        <v>6</v>
      </c>
      <c r="I353" s="4">
        <v>1.4392632296640799E-2</v>
      </c>
      <c r="J353" s="4">
        <v>7.4825819670876606E-2</v>
      </c>
    </row>
    <row r="354" spans="1:10" x14ac:dyDescent="0.2">
      <c r="A354">
        <v>353</v>
      </c>
      <c r="B354" t="s">
        <v>44</v>
      </c>
      <c r="C354" t="s">
        <v>45</v>
      </c>
      <c r="D354">
        <v>2013</v>
      </c>
      <c r="E354" s="1">
        <v>41455</v>
      </c>
      <c r="F354">
        <v>23531424</v>
      </c>
      <c r="G354" s="3">
        <v>0.14000000000000001</v>
      </c>
      <c r="H354">
        <v>6</v>
      </c>
      <c r="I354" s="4">
        <v>0.24517848723001601</v>
      </c>
      <c r="J354" s="4">
        <v>-9.43590428279939E-3</v>
      </c>
    </row>
    <row r="355" spans="1:10" x14ac:dyDescent="0.2">
      <c r="A355">
        <v>354</v>
      </c>
      <c r="B355" t="s">
        <v>44</v>
      </c>
      <c r="C355" t="s">
        <v>45</v>
      </c>
      <c r="D355">
        <v>2014</v>
      </c>
      <c r="E355" s="1">
        <v>41820</v>
      </c>
      <c r="F355">
        <v>24328670</v>
      </c>
      <c r="G355" s="3">
        <v>0.184</v>
      </c>
      <c r="H355">
        <v>6</v>
      </c>
      <c r="I355" s="4">
        <v>0.24897794255540401</v>
      </c>
      <c r="J355" s="4">
        <v>4.1748828496701397E-2</v>
      </c>
    </row>
    <row r="356" spans="1:10" x14ac:dyDescent="0.2">
      <c r="A356">
        <v>355</v>
      </c>
      <c r="B356" t="s">
        <v>44</v>
      </c>
      <c r="C356" t="s">
        <v>45</v>
      </c>
      <c r="D356">
        <v>2015</v>
      </c>
      <c r="E356" s="1">
        <v>42185</v>
      </c>
      <c r="F356">
        <v>25130468</v>
      </c>
      <c r="G356" s="3">
        <v>3.6999999999999998E-2</v>
      </c>
      <c r="H356">
        <v>6</v>
      </c>
      <c r="I356" s="4">
        <v>7.0634068496525607E-2</v>
      </c>
      <c r="J356" s="4">
        <v>1.6051658520505298E-2</v>
      </c>
    </row>
    <row r="357" spans="1:10" x14ac:dyDescent="0.2">
      <c r="A357">
        <v>356</v>
      </c>
      <c r="B357" t="s">
        <v>44</v>
      </c>
      <c r="C357" t="s">
        <v>45</v>
      </c>
      <c r="D357">
        <v>2016</v>
      </c>
      <c r="E357" s="1">
        <v>42551</v>
      </c>
      <c r="F357">
        <v>25947780</v>
      </c>
      <c r="G357" s="3">
        <v>7.0000000000000001E-3</v>
      </c>
      <c r="H357">
        <v>6</v>
      </c>
      <c r="I357" s="4">
        <v>2.1120256762729599E-2</v>
      </c>
      <c r="J357" s="4">
        <v>6.0238140199533802E-2</v>
      </c>
    </row>
    <row r="358" spans="1:10" x14ac:dyDescent="0.2">
      <c r="A358">
        <v>357</v>
      </c>
      <c r="B358" t="s">
        <v>44</v>
      </c>
      <c r="C358" t="s">
        <v>45</v>
      </c>
      <c r="D358">
        <v>2017</v>
      </c>
      <c r="E358" s="1">
        <v>42916</v>
      </c>
      <c r="F358">
        <v>27317754</v>
      </c>
      <c r="G358" s="3">
        <v>0.127</v>
      </c>
      <c r="H358">
        <v>6</v>
      </c>
      <c r="I358" s="4">
        <v>0.18476129216242199</v>
      </c>
      <c r="J358" s="4">
        <v>-5.38867080717342E-3</v>
      </c>
    </row>
    <row r="359" spans="1:10" x14ac:dyDescent="0.2">
      <c r="A359">
        <v>358</v>
      </c>
      <c r="B359" t="s">
        <v>44</v>
      </c>
      <c r="C359" t="s">
        <v>45</v>
      </c>
      <c r="D359">
        <v>2018</v>
      </c>
      <c r="E359" s="1">
        <v>43281</v>
      </c>
      <c r="F359">
        <v>28153826</v>
      </c>
      <c r="G359" s="3">
        <v>8.6999999999999994E-2</v>
      </c>
      <c r="H359">
        <v>6</v>
      </c>
      <c r="I359" s="4">
        <v>0.147441951647899</v>
      </c>
      <c r="J359" s="4">
        <v>-6.0586377884168704E-3</v>
      </c>
    </row>
    <row r="360" spans="1:10" x14ac:dyDescent="0.2">
      <c r="A360">
        <v>359</v>
      </c>
      <c r="B360" t="s">
        <v>44</v>
      </c>
      <c r="C360" t="s">
        <v>45</v>
      </c>
      <c r="D360">
        <v>2019</v>
      </c>
      <c r="E360" s="1">
        <v>43646</v>
      </c>
      <c r="F360">
        <v>29100136</v>
      </c>
      <c r="G360" s="3">
        <v>6.7000000000000004E-2</v>
      </c>
      <c r="H360">
        <v>6</v>
      </c>
      <c r="I360" s="4">
        <v>8.8061582629648694E-2</v>
      </c>
      <c r="J360" s="4">
        <v>7.7573320562100104E-2</v>
      </c>
    </row>
    <row r="361" spans="1:10" x14ac:dyDescent="0.2">
      <c r="A361">
        <v>360</v>
      </c>
      <c r="B361" t="s">
        <v>44</v>
      </c>
      <c r="C361" t="s">
        <v>45</v>
      </c>
      <c r="D361">
        <v>2020</v>
      </c>
      <c r="E361" s="1">
        <v>44012</v>
      </c>
      <c r="F361">
        <v>29982336</v>
      </c>
      <c r="G361" s="3">
        <v>2.1000000000000001E-2</v>
      </c>
      <c r="H361">
        <v>6</v>
      </c>
      <c r="I361" s="4">
        <v>6.3716990304805807E-2</v>
      </c>
      <c r="J361" s="4">
        <v>8.8738677855373801E-2</v>
      </c>
    </row>
    <row r="362" spans="1:10" x14ac:dyDescent="0.2">
      <c r="A362">
        <v>361</v>
      </c>
      <c r="B362" t="s">
        <v>46</v>
      </c>
      <c r="C362" t="s">
        <v>47</v>
      </c>
      <c r="D362">
        <v>2001</v>
      </c>
      <c r="E362" s="1">
        <v>37072</v>
      </c>
      <c r="F362">
        <v>4900143</v>
      </c>
      <c r="G362" s="3">
        <v>-5.4199999999999998E-2</v>
      </c>
      <c r="H362">
        <v>6</v>
      </c>
      <c r="I362" s="4">
        <v>-0.14976751514473</v>
      </c>
      <c r="J362" s="4">
        <v>0.11593702130420799</v>
      </c>
    </row>
    <row r="363" spans="1:10" x14ac:dyDescent="0.2">
      <c r="A363">
        <v>362</v>
      </c>
      <c r="B363" t="s">
        <v>46</v>
      </c>
      <c r="C363" t="s">
        <v>47</v>
      </c>
      <c r="D363">
        <v>2002</v>
      </c>
      <c r="E363" s="1">
        <v>37437</v>
      </c>
      <c r="F363">
        <v>5492646</v>
      </c>
      <c r="G363" s="3">
        <v>-4.2799999999999998E-2</v>
      </c>
      <c r="H363">
        <v>6</v>
      </c>
      <c r="I363" s="4">
        <v>-0.16137746257152799</v>
      </c>
      <c r="J363" s="4">
        <v>7.2495878320161494E-2</v>
      </c>
    </row>
    <row r="364" spans="1:10" x14ac:dyDescent="0.2">
      <c r="A364">
        <v>363</v>
      </c>
      <c r="B364" t="s">
        <v>46</v>
      </c>
      <c r="C364" t="s">
        <v>47</v>
      </c>
      <c r="D364">
        <v>2003</v>
      </c>
      <c r="E364" s="1">
        <v>37802</v>
      </c>
      <c r="F364">
        <v>5917227</v>
      </c>
      <c r="G364" s="3">
        <v>4.2799999999999998E-2</v>
      </c>
      <c r="H364">
        <v>6</v>
      </c>
      <c r="I364" s="4">
        <v>8.4073633717065607E-3</v>
      </c>
      <c r="J364" s="4">
        <v>9.4138682118862796E-2</v>
      </c>
    </row>
    <row r="365" spans="1:10" x14ac:dyDescent="0.2">
      <c r="A365">
        <v>364</v>
      </c>
      <c r="B365" t="s">
        <v>46</v>
      </c>
      <c r="C365" t="s">
        <v>47</v>
      </c>
      <c r="D365">
        <v>2004</v>
      </c>
      <c r="E365" s="1">
        <v>38168</v>
      </c>
      <c r="F365">
        <v>6577290</v>
      </c>
      <c r="G365" s="3">
        <v>0.13589999999999999</v>
      </c>
      <c r="H365">
        <v>6</v>
      </c>
      <c r="I365" s="4">
        <v>0.21004491184353799</v>
      </c>
      <c r="J365" s="4">
        <v>1.5178744448662901E-3</v>
      </c>
    </row>
    <row r="366" spans="1:10" x14ac:dyDescent="0.2">
      <c r="A366">
        <v>365</v>
      </c>
      <c r="B366" t="s">
        <v>46</v>
      </c>
      <c r="C366" t="s">
        <v>47</v>
      </c>
      <c r="D366">
        <v>2005</v>
      </c>
      <c r="E366" s="1">
        <v>38533</v>
      </c>
      <c r="F366">
        <v>7180924</v>
      </c>
      <c r="G366" s="3">
        <v>9.2999999999999999E-2</v>
      </c>
      <c r="H366">
        <v>6</v>
      </c>
      <c r="I366" s="4">
        <v>8.3450790005188194E-2</v>
      </c>
      <c r="J366" s="4">
        <v>6.7182672167049901E-2</v>
      </c>
    </row>
    <row r="367" spans="1:10" x14ac:dyDescent="0.2">
      <c r="A367">
        <v>366</v>
      </c>
      <c r="B367" t="s">
        <v>46</v>
      </c>
      <c r="C367" t="s">
        <v>47</v>
      </c>
      <c r="D367">
        <v>2006</v>
      </c>
      <c r="E367" s="1">
        <v>38898</v>
      </c>
      <c r="F367">
        <v>8199712</v>
      </c>
      <c r="G367" s="3">
        <v>9.7000000000000003E-2</v>
      </c>
      <c r="H367">
        <v>6</v>
      </c>
      <c r="I367" s="4">
        <v>9.5863563641276794E-2</v>
      </c>
      <c r="J367" s="4">
        <v>-1.00681436787651E-2</v>
      </c>
    </row>
    <row r="368" spans="1:10" x14ac:dyDescent="0.2">
      <c r="A368">
        <v>367</v>
      </c>
      <c r="B368" t="s">
        <v>46</v>
      </c>
      <c r="C368" t="s">
        <v>47</v>
      </c>
      <c r="D368">
        <v>2007</v>
      </c>
      <c r="E368" s="1">
        <v>39263</v>
      </c>
      <c r="F368">
        <v>8868182</v>
      </c>
      <c r="G368" s="3">
        <v>0.153</v>
      </c>
      <c r="H368">
        <v>6</v>
      </c>
      <c r="I368" s="4">
        <v>0.20172518677159501</v>
      </c>
      <c r="J368" s="4">
        <v>6.1049847632546297E-2</v>
      </c>
    </row>
    <row r="369" spans="1:10" x14ac:dyDescent="0.2">
      <c r="A369">
        <v>368</v>
      </c>
      <c r="B369" t="s">
        <v>46</v>
      </c>
      <c r="C369" t="s">
        <v>47</v>
      </c>
      <c r="D369">
        <v>2008</v>
      </c>
      <c r="E369" s="1">
        <v>39629</v>
      </c>
      <c r="F369">
        <v>9707340</v>
      </c>
      <c r="G369" s="3">
        <v>-4.2099999999999999E-2</v>
      </c>
      <c r="H369">
        <v>6</v>
      </c>
      <c r="I369" s="4">
        <v>-0.12667265686562099</v>
      </c>
      <c r="J369" s="4">
        <v>7.2736541862282705E-2</v>
      </c>
    </row>
    <row r="370" spans="1:10" x14ac:dyDescent="0.2">
      <c r="A370">
        <v>369</v>
      </c>
      <c r="B370" t="s">
        <v>46</v>
      </c>
      <c r="C370" t="s">
        <v>47</v>
      </c>
      <c r="D370">
        <v>2009</v>
      </c>
      <c r="E370" s="1">
        <v>39994</v>
      </c>
      <c r="F370">
        <v>10491358</v>
      </c>
      <c r="G370" s="3">
        <v>-0.1721</v>
      </c>
      <c r="H370">
        <v>6</v>
      </c>
      <c r="I370" s="4">
        <v>-0.25700810464609603</v>
      </c>
      <c r="J370" s="4">
        <v>6.1544018499208202E-2</v>
      </c>
    </row>
    <row r="371" spans="1:10" x14ac:dyDescent="0.2">
      <c r="A371">
        <v>370</v>
      </c>
      <c r="B371" t="s">
        <v>46</v>
      </c>
      <c r="C371" t="s">
        <v>47</v>
      </c>
      <c r="D371">
        <v>2010</v>
      </c>
      <c r="E371" s="1">
        <v>40359</v>
      </c>
      <c r="F371">
        <v>11131174</v>
      </c>
      <c r="G371" s="3">
        <v>0.15809999999999999</v>
      </c>
      <c r="H371">
        <v>6</v>
      </c>
      <c r="I371" s="4">
        <v>0.159958780629437</v>
      </c>
      <c r="J371" s="4">
        <v>9.1652687525142398E-2</v>
      </c>
    </row>
    <row r="372" spans="1:10" x14ac:dyDescent="0.2">
      <c r="A372">
        <v>371</v>
      </c>
      <c r="B372" t="s">
        <v>46</v>
      </c>
      <c r="C372" t="s">
        <v>47</v>
      </c>
      <c r="D372">
        <v>2011</v>
      </c>
      <c r="E372" s="1">
        <v>40724</v>
      </c>
      <c r="F372">
        <v>11777126</v>
      </c>
      <c r="G372" s="3">
        <v>0.18959999999999999</v>
      </c>
      <c r="H372">
        <v>6</v>
      </c>
      <c r="I372" s="4">
        <v>0.32330509841180899</v>
      </c>
      <c r="J372" s="4">
        <v>3.5635936547355501E-2</v>
      </c>
    </row>
    <row r="373" spans="1:10" x14ac:dyDescent="0.2">
      <c r="A373">
        <v>372</v>
      </c>
      <c r="B373" t="s">
        <v>46</v>
      </c>
      <c r="C373" t="s">
        <v>47</v>
      </c>
      <c r="D373">
        <v>2012</v>
      </c>
      <c r="E373" s="1">
        <v>41090</v>
      </c>
      <c r="F373">
        <v>12149560</v>
      </c>
      <c r="G373" s="3">
        <v>1.4E-3</v>
      </c>
      <c r="H373">
        <v>6</v>
      </c>
      <c r="I373" s="4">
        <v>1.4392632296640799E-2</v>
      </c>
      <c r="J373" s="4">
        <v>7.4825819670876606E-2</v>
      </c>
    </row>
    <row r="374" spans="1:10" x14ac:dyDescent="0.2">
      <c r="A374">
        <v>373</v>
      </c>
      <c r="B374" t="s">
        <v>46</v>
      </c>
      <c r="C374" t="s">
        <v>47</v>
      </c>
      <c r="D374">
        <v>2013</v>
      </c>
      <c r="E374" s="1">
        <v>41455</v>
      </c>
      <c r="F374">
        <v>12503082</v>
      </c>
      <c r="G374" s="3">
        <v>0.1082</v>
      </c>
      <c r="H374">
        <v>6</v>
      </c>
      <c r="I374" s="4">
        <v>0.24517848723001601</v>
      </c>
      <c r="J374" s="4">
        <v>-9.43590428279939E-3</v>
      </c>
    </row>
    <row r="375" spans="1:10" x14ac:dyDescent="0.2">
      <c r="A375">
        <v>374</v>
      </c>
      <c r="B375" t="s">
        <v>46</v>
      </c>
      <c r="C375" t="s">
        <v>47</v>
      </c>
      <c r="D375">
        <v>2014</v>
      </c>
      <c r="E375" s="1">
        <v>41820</v>
      </c>
      <c r="F375">
        <v>13061348</v>
      </c>
      <c r="G375" s="3">
        <v>0.1555</v>
      </c>
      <c r="H375">
        <v>6</v>
      </c>
      <c r="I375" s="4">
        <v>0.24897794255540401</v>
      </c>
      <c r="J375" s="4">
        <v>4.1748828496701397E-2</v>
      </c>
    </row>
    <row r="376" spans="1:10" x14ac:dyDescent="0.2">
      <c r="A376">
        <v>375</v>
      </c>
      <c r="B376" t="s">
        <v>46</v>
      </c>
      <c r="C376" t="s">
        <v>47</v>
      </c>
      <c r="D376">
        <v>2015</v>
      </c>
      <c r="E376" s="1">
        <v>42185</v>
      </c>
      <c r="F376">
        <v>14353633</v>
      </c>
      <c r="G376" s="3">
        <v>2.01E-2</v>
      </c>
      <c r="H376">
        <v>6</v>
      </c>
      <c r="I376" s="4">
        <v>7.0634068496525607E-2</v>
      </c>
      <c r="J376" s="4">
        <v>1.6051658520505298E-2</v>
      </c>
    </row>
    <row r="377" spans="1:10" x14ac:dyDescent="0.2">
      <c r="A377">
        <v>376</v>
      </c>
      <c r="B377" t="s">
        <v>46</v>
      </c>
      <c r="C377" t="s">
        <v>47</v>
      </c>
      <c r="D377">
        <v>2016</v>
      </c>
      <c r="E377" s="1">
        <v>42551</v>
      </c>
      <c r="F377">
        <v>14780913</v>
      </c>
      <c r="G377" s="3">
        <v>-5.1999999999999998E-3</v>
      </c>
      <c r="H377">
        <v>6</v>
      </c>
      <c r="I377" s="4">
        <v>2.1120256762729599E-2</v>
      </c>
      <c r="J377" s="4">
        <v>6.0238140199533802E-2</v>
      </c>
    </row>
    <row r="378" spans="1:10" x14ac:dyDescent="0.2">
      <c r="A378">
        <v>377</v>
      </c>
      <c r="B378" t="s">
        <v>46</v>
      </c>
      <c r="C378" t="s">
        <v>47</v>
      </c>
      <c r="D378">
        <v>2017</v>
      </c>
      <c r="E378" s="1">
        <v>42916</v>
      </c>
      <c r="F378">
        <v>17452556</v>
      </c>
      <c r="G378" s="3">
        <v>0.13469999999999999</v>
      </c>
      <c r="H378">
        <v>6</v>
      </c>
      <c r="I378" s="4">
        <v>0.18476129216242199</v>
      </c>
      <c r="J378" s="4">
        <v>-5.38867080717342E-3</v>
      </c>
    </row>
    <row r="379" spans="1:10" x14ac:dyDescent="0.2">
      <c r="A379">
        <v>378</v>
      </c>
      <c r="B379" t="s">
        <v>46</v>
      </c>
      <c r="C379" t="s">
        <v>47</v>
      </c>
      <c r="D379">
        <v>2018</v>
      </c>
      <c r="E379" s="1">
        <v>43281</v>
      </c>
      <c r="F379">
        <v>17984052</v>
      </c>
      <c r="G379" s="3">
        <v>8.5699999999999998E-2</v>
      </c>
      <c r="H379">
        <v>6</v>
      </c>
      <c r="I379" s="4">
        <v>0.147441951647899</v>
      </c>
      <c r="J379" s="4">
        <v>-6.0586377884168704E-3</v>
      </c>
    </row>
    <row r="380" spans="1:10" x14ac:dyDescent="0.2">
      <c r="A380">
        <v>379</v>
      </c>
      <c r="B380" t="s">
        <v>46</v>
      </c>
      <c r="C380" t="s">
        <v>47</v>
      </c>
      <c r="D380">
        <v>2019</v>
      </c>
      <c r="E380" s="1">
        <v>43646</v>
      </c>
      <c r="F380">
        <v>19601478</v>
      </c>
      <c r="G380" s="3">
        <v>5.8299999999999998E-2</v>
      </c>
      <c r="H380">
        <v>6</v>
      </c>
      <c r="I380" s="4">
        <v>8.8061582629648694E-2</v>
      </c>
      <c r="J380" s="4">
        <v>7.7573320562100104E-2</v>
      </c>
    </row>
    <row r="381" spans="1:10" x14ac:dyDescent="0.2">
      <c r="A381">
        <v>380</v>
      </c>
      <c r="B381" t="s">
        <v>46</v>
      </c>
      <c r="C381" t="s">
        <v>47</v>
      </c>
      <c r="D381">
        <v>2020</v>
      </c>
      <c r="E381" s="1">
        <v>44012</v>
      </c>
      <c r="F381">
        <v>20042168</v>
      </c>
      <c r="G381" s="3">
        <v>1.15E-2</v>
      </c>
      <c r="H381">
        <v>6</v>
      </c>
      <c r="I381" s="4">
        <v>6.3716990304805807E-2</v>
      </c>
      <c r="J381" s="4">
        <v>8.8738677855373801E-2</v>
      </c>
    </row>
    <row r="382" spans="1:10" x14ac:dyDescent="0.2">
      <c r="A382">
        <v>381</v>
      </c>
      <c r="B382" t="s">
        <v>48</v>
      </c>
      <c r="C382" t="s">
        <v>49</v>
      </c>
      <c r="D382">
        <v>2001</v>
      </c>
      <c r="E382" s="1">
        <v>37072</v>
      </c>
      <c r="F382">
        <v>5729229</v>
      </c>
      <c r="G382" s="3">
        <v>-5.4199999999999998E-2</v>
      </c>
      <c r="H382">
        <v>6</v>
      </c>
      <c r="I382" s="4">
        <v>-0.14976751514473</v>
      </c>
      <c r="J382" s="4">
        <v>0.11593702130420799</v>
      </c>
    </row>
    <row r="383" spans="1:10" x14ac:dyDescent="0.2">
      <c r="A383">
        <v>382</v>
      </c>
      <c r="B383" t="s">
        <v>48</v>
      </c>
      <c r="C383" t="s">
        <v>49</v>
      </c>
      <c r="D383">
        <v>2002</v>
      </c>
      <c r="E383" s="1">
        <v>37437</v>
      </c>
      <c r="F383">
        <v>6348164</v>
      </c>
      <c r="G383" s="3">
        <v>-4.2799999999999998E-2</v>
      </c>
      <c r="H383">
        <v>6</v>
      </c>
      <c r="I383" s="4">
        <v>-0.16137746257152799</v>
      </c>
      <c r="J383" s="4">
        <v>7.2495878320161494E-2</v>
      </c>
    </row>
    <row r="384" spans="1:10" x14ac:dyDescent="0.2">
      <c r="A384">
        <v>383</v>
      </c>
      <c r="B384" t="s">
        <v>48</v>
      </c>
      <c r="C384" t="s">
        <v>49</v>
      </c>
      <c r="D384">
        <v>2003</v>
      </c>
      <c r="E384" s="1">
        <v>37802</v>
      </c>
      <c r="F384">
        <v>6877342.5</v>
      </c>
      <c r="G384" s="3">
        <v>4.2799999999999998E-2</v>
      </c>
      <c r="H384">
        <v>6</v>
      </c>
      <c r="I384" s="4">
        <v>8.4073633717065607E-3</v>
      </c>
      <c r="J384" s="4">
        <v>9.4138682118862796E-2</v>
      </c>
    </row>
    <row r="385" spans="1:10" x14ac:dyDescent="0.2">
      <c r="A385">
        <v>384</v>
      </c>
      <c r="B385" t="s">
        <v>48</v>
      </c>
      <c r="C385" t="s">
        <v>49</v>
      </c>
      <c r="D385">
        <v>2004</v>
      </c>
      <c r="E385" s="1">
        <v>38168</v>
      </c>
      <c r="F385">
        <v>7453191</v>
      </c>
      <c r="G385" s="3">
        <v>0.13589999999999999</v>
      </c>
      <c r="H385">
        <v>6</v>
      </c>
      <c r="I385" s="4">
        <v>0.21004491184353799</v>
      </c>
      <c r="J385" s="4">
        <v>1.5178744448662901E-3</v>
      </c>
    </row>
    <row r="386" spans="1:10" x14ac:dyDescent="0.2">
      <c r="A386">
        <v>385</v>
      </c>
      <c r="B386" t="s">
        <v>48</v>
      </c>
      <c r="C386" t="s">
        <v>49</v>
      </c>
      <c r="D386">
        <v>2005</v>
      </c>
      <c r="E386" s="1">
        <v>38533</v>
      </c>
      <c r="F386">
        <v>8018088.5</v>
      </c>
      <c r="G386" s="3">
        <v>9.2999999999999999E-2</v>
      </c>
      <c r="H386">
        <v>6</v>
      </c>
      <c r="I386" s="4">
        <v>8.3450790005188194E-2</v>
      </c>
      <c r="J386" s="4">
        <v>6.7182672167049901E-2</v>
      </c>
    </row>
    <row r="387" spans="1:10" x14ac:dyDescent="0.2">
      <c r="A387">
        <v>386</v>
      </c>
      <c r="B387" t="s">
        <v>48</v>
      </c>
      <c r="C387" t="s">
        <v>49</v>
      </c>
      <c r="D387">
        <v>2006</v>
      </c>
      <c r="E387" s="1">
        <v>38898</v>
      </c>
      <c r="F387">
        <v>9503482</v>
      </c>
      <c r="G387" s="3">
        <v>9.7000000000000003E-2</v>
      </c>
      <c r="H387">
        <v>6</v>
      </c>
      <c r="I387" s="4">
        <v>9.5863563641276794E-2</v>
      </c>
      <c r="J387" s="4">
        <v>-1.00681436787651E-2</v>
      </c>
    </row>
    <row r="388" spans="1:10" x14ac:dyDescent="0.2">
      <c r="A388">
        <v>387</v>
      </c>
      <c r="B388" t="s">
        <v>48</v>
      </c>
      <c r="C388" t="s">
        <v>49</v>
      </c>
      <c r="D388">
        <v>2007</v>
      </c>
      <c r="E388" s="1">
        <v>39263</v>
      </c>
      <c r="F388">
        <v>10044932</v>
      </c>
      <c r="G388" s="3">
        <v>0.153</v>
      </c>
      <c r="H388">
        <v>6</v>
      </c>
      <c r="I388" s="4">
        <v>0.20172518677159501</v>
      </c>
      <c r="J388" s="4">
        <v>6.1049847632546297E-2</v>
      </c>
    </row>
    <row r="389" spans="1:10" x14ac:dyDescent="0.2">
      <c r="A389">
        <v>388</v>
      </c>
      <c r="B389" t="s">
        <v>48</v>
      </c>
      <c r="C389" t="s">
        <v>49</v>
      </c>
      <c r="D389">
        <v>2008</v>
      </c>
      <c r="E389" s="1">
        <v>39629</v>
      </c>
      <c r="F389">
        <v>10747701</v>
      </c>
      <c r="G389" s="3">
        <v>-4.2099999999999999E-2</v>
      </c>
      <c r="H389">
        <v>6</v>
      </c>
      <c r="I389" s="4">
        <v>-0.12667265686562099</v>
      </c>
      <c r="J389" s="4">
        <v>7.2736541862282705E-2</v>
      </c>
    </row>
    <row r="390" spans="1:10" x14ac:dyDescent="0.2">
      <c r="A390">
        <v>389</v>
      </c>
      <c r="B390" t="s">
        <v>48</v>
      </c>
      <c r="C390" t="s">
        <v>49</v>
      </c>
      <c r="D390">
        <v>2009</v>
      </c>
      <c r="E390" s="1">
        <v>39994</v>
      </c>
      <c r="F390">
        <v>11332961</v>
      </c>
      <c r="G390" s="3">
        <v>-0.1721</v>
      </c>
      <c r="H390">
        <v>6</v>
      </c>
      <c r="I390" s="4">
        <v>-0.25700810464609603</v>
      </c>
      <c r="J390" s="4">
        <v>6.1544018499208202E-2</v>
      </c>
    </row>
    <row r="391" spans="1:10" x14ac:dyDescent="0.2">
      <c r="A391">
        <v>390</v>
      </c>
      <c r="B391" t="s">
        <v>48</v>
      </c>
      <c r="C391" t="s">
        <v>49</v>
      </c>
      <c r="D391">
        <v>2010</v>
      </c>
      <c r="E391" s="1">
        <v>40359</v>
      </c>
      <c r="F391">
        <v>11692945</v>
      </c>
      <c r="G391" s="3">
        <v>0.15809999999999999</v>
      </c>
      <c r="H391">
        <v>6</v>
      </c>
      <c r="I391" s="4">
        <v>0.159958780629437</v>
      </c>
      <c r="J391" s="4">
        <v>9.1652687525142398E-2</v>
      </c>
    </row>
    <row r="392" spans="1:10" x14ac:dyDescent="0.2">
      <c r="A392">
        <v>391</v>
      </c>
      <c r="B392" t="s">
        <v>48</v>
      </c>
      <c r="C392" t="s">
        <v>49</v>
      </c>
      <c r="D392">
        <v>2011</v>
      </c>
      <c r="E392" s="1">
        <v>40724</v>
      </c>
      <c r="F392">
        <v>11903435</v>
      </c>
      <c r="G392" s="3">
        <v>0.18959999999999999</v>
      </c>
      <c r="H392">
        <v>6</v>
      </c>
      <c r="I392" s="4">
        <v>0.32330509841180899</v>
      </c>
      <c r="J392" s="4">
        <v>3.5635936547355501E-2</v>
      </c>
    </row>
    <row r="393" spans="1:10" x14ac:dyDescent="0.2">
      <c r="A393">
        <v>392</v>
      </c>
      <c r="B393" t="s">
        <v>48</v>
      </c>
      <c r="C393" t="s">
        <v>49</v>
      </c>
      <c r="D393">
        <v>2012</v>
      </c>
      <c r="E393" s="1">
        <v>41090</v>
      </c>
      <c r="F393">
        <v>12113748</v>
      </c>
      <c r="G393" s="3">
        <v>1.4E-3</v>
      </c>
      <c r="H393">
        <v>6</v>
      </c>
      <c r="I393" s="4">
        <v>1.4392632296640799E-2</v>
      </c>
      <c r="J393" s="4">
        <v>7.4825819670876606E-2</v>
      </c>
    </row>
    <row r="394" spans="1:10" x14ac:dyDescent="0.2">
      <c r="A394">
        <v>393</v>
      </c>
      <c r="B394" t="s">
        <v>48</v>
      </c>
      <c r="C394" t="s">
        <v>49</v>
      </c>
      <c r="D394">
        <v>2013</v>
      </c>
      <c r="E394" s="1">
        <v>41455</v>
      </c>
      <c r="F394">
        <v>12170583</v>
      </c>
      <c r="G394" s="3">
        <v>0.1082</v>
      </c>
      <c r="H394">
        <v>6</v>
      </c>
      <c r="I394" s="4">
        <v>0.24517848723001601</v>
      </c>
      <c r="J394" s="4">
        <v>-9.43590428279939E-3</v>
      </c>
    </row>
    <row r="395" spans="1:10" x14ac:dyDescent="0.2">
      <c r="A395">
        <v>394</v>
      </c>
      <c r="B395" t="s">
        <v>48</v>
      </c>
      <c r="C395" t="s">
        <v>49</v>
      </c>
      <c r="D395">
        <v>2014</v>
      </c>
      <c r="E395" s="1">
        <v>41820</v>
      </c>
      <c r="F395">
        <v>12366960</v>
      </c>
      <c r="G395" s="3">
        <v>0.1555</v>
      </c>
      <c r="H395">
        <v>6</v>
      </c>
      <c r="I395" s="4">
        <v>0.24897794255540401</v>
      </c>
      <c r="J395" s="4">
        <v>4.1748828496701397E-2</v>
      </c>
    </row>
    <row r="396" spans="1:10" x14ac:dyDescent="0.2">
      <c r="A396">
        <v>395</v>
      </c>
      <c r="B396" t="s">
        <v>48</v>
      </c>
      <c r="C396" t="s">
        <v>49</v>
      </c>
      <c r="D396">
        <v>2015</v>
      </c>
      <c r="E396" s="1">
        <v>42185</v>
      </c>
      <c r="F396">
        <v>13255106</v>
      </c>
      <c r="G396" s="3">
        <v>2.01E-2</v>
      </c>
      <c r="H396">
        <v>6</v>
      </c>
      <c r="I396" s="4">
        <v>7.0634068496525607E-2</v>
      </c>
      <c r="J396" s="4">
        <v>1.6051658520505298E-2</v>
      </c>
    </row>
    <row r="397" spans="1:10" x14ac:dyDescent="0.2">
      <c r="A397">
        <v>396</v>
      </c>
      <c r="B397" t="s">
        <v>48</v>
      </c>
      <c r="C397" t="s">
        <v>49</v>
      </c>
      <c r="D397">
        <v>2016</v>
      </c>
      <c r="E397" s="1">
        <v>42551</v>
      </c>
      <c r="F397">
        <v>14161405</v>
      </c>
      <c r="G397" s="3">
        <v>-5.1999999999999998E-3</v>
      </c>
      <c r="H397">
        <v>6</v>
      </c>
      <c r="I397" s="4">
        <v>2.1120256762729599E-2</v>
      </c>
      <c r="J397" s="4">
        <v>6.0238140199533802E-2</v>
      </c>
    </row>
    <row r="398" spans="1:10" x14ac:dyDescent="0.2">
      <c r="A398">
        <v>397</v>
      </c>
      <c r="B398" t="s">
        <v>48</v>
      </c>
      <c r="C398" t="s">
        <v>49</v>
      </c>
      <c r="D398">
        <v>2017</v>
      </c>
      <c r="E398" s="1">
        <v>42916</v>
      </c>
      <c r="F398">
        <v>16713061</v>
      </c>
      <c r="G398" s="3">
        <v>0.13469999999999999</v>
      </c>
      <c r="H398">
        <v>6</v>
      </c>
      <c r="I398" s="4">
        <v>0.18476129216242199</v>
      </c>
      <c r="J398" s="4">
        <v>-5.38867080717342E-3</v>
      </c>
    </row>
    <row r="399" spans="1:10" x14ac:dyDescent="0.2">
      <c r="A399">
        <v>398</v>
      </c>
      <c r="B399" t="s">
        <v>48</v>
      </c>
      <c r="C399" t="s">
        <v>49</v>
      </c>
      <c r="D399">
        <v>2018</v>
      </c>
      <c r="E399" s="1">
        <v>43281</v>
      </c>
      <c r="F399">
        <v>16827156</v>
      </c>
      <c r="G399" s="3">
        <v>8.5699999999999998E-2</v>
      </c>
      <c r="H399">
        <v>6</v>
      </c>
      <c r="I399" s="4">
        <v>0.147441951647899</v>
      </c>
      <c r="J399" s="4">
        <v>-6.0586377884168704E-3</v>
      </c>
    </row>
    <row r="400" spans="1:10" x14ac:dyDescent="0.2">
      <c r="A400">
        <v>399</v>
      </c>
      <c r="B400" t="s">
        <v>48</v>
      </c>
      <c r="C400" t="s">
        <v>49</v>
      </c>
      <c r="D400">
        <v>2019</v>
      </c>
      <c r="E400" s="1">
        <v>43646</v>
      </c>
      <c r="F400">
        <v>17692624</v>
      </c>
      <c r="G400" s="3">
        <v>5.8299999999999998E-2</v>
      </c>
      <c r="H400">
        <v>6</v>
      </c>
      <c r="I400" s="4">
        <v>8.8061582629648694E-2</v>
      </c>
      <c r="J400" s="4">
        <v>7.7573320562100104E-2</v>
      </c>
    </row>
    <row r="401" spans="1:10" x14ac:dyDescent="0.2">
      <c r="A401">
        <v>400</v>
      </c>
      <c r="B401" t="s">
        <v>48</v>
      </c>
      <c r="C401" t="s">
        <v>49</v>
      </c>
      <c r="D401">
        <v>2020</v>
      </c>
      <c r="E401" s="1">
        <v>44012</v>
      </c>
      <c r="F401">
        <v>17632730</v>
      </c>
      <c r="G401" s="3">
        <v>1.15E-2</v>
      </c>
      <c r="H401">
        <v>6</v>
      </c>
      <c r="I401" s="4">
        <v>6.3716990304805807E-2</v>
      </c>
      <c r="J401" s="4">
        <v>8.8738677855373801E-2</v>
      </c>
    </row>
    <row r="402" spans="1:10" x14ac:dyDescent="0.2">
      <c r="A402">
        <v>401</v>
      </c>
      <c r="B402" t="s">
        <v>50</v>
      </c>
      <c r="C402" t="s">
        <v>51</v>
      </c>
      <c r="D402">
        <v>2001</v>
      </c>
      <c r="E402" s="1">
        <v>37072</v>
      </c>
      <c r="F402">
        <v>14642129</v>
      </c>
      <c r="G402" s="3">
        <v>-7.0000000000000001E-3</v>
      </c>
      <c r="H402">
        <v>6</v>
      </c>
      <c r="I402" s="4">
        <v>-0.14976751514473</v>
      </c>
      <c r="J402" s="4">
        <v>0.11593702130420799</v>
      </c>
    </row>
    <row r="403" spans="1:10" x14ac:dyDescent="0.2">
      <c r="A403">
        <v>402</v>
      </c>
      <c r="B403" t="s">
        <v>50</v>
      </c>
      <c r="C403" t="s">
        <v>51</v>
      </c>
      <c r="D403">
        <v>2002</v>
      </c>
      <c r="E403" s="1">
        <v>37437</v>
      </c>
      <c r="F403">
        <v>15695574</v>
      </c>
      <c r="G403" s="3">
        <v>-4.1000000000000002E-2</v>
      </c>
      <c r="H403">
        <v>6</v>
      </c>
      <c r="I403" s="4">
        <v>-0.16137746257152799</v>
      </c>
      <c r="J403" s="4">
        <v>7.2495878320161494E-2</v>
      </c>
    </row>
    <row r="404" spans="1:10" x14ac:dyDescent="0.2">
      <c r="A404">
        <v>403</v>
      </c>
      <c r="B404" t="s">
        <v>50</v>
      </c>
      <c r="C404" t="s">
        <v>51</v>
      </c>
      <c r="D404">
        <v>2003</v>
      </c>
      <c r="E404" s="1">
        <v>37802</v>
      </c>
      <c r="F404">
        <v>16594781</v>
      </c>
      <c r="G404" s="3">
        <v>4.8000000000000001E-2</v>
      </c>
      <c r="H404">
        <v>6</v>
      </c>
      <c r="I404" s="4">
        <v>8.4073633717065607E-3</v>
      </c>
      <c r="J404" s="4">
        <v>9.4138682118862796E-2</v>
      </c>
    </row>
    <row r="405" spans="1:10" x14ac:dyDescent="0.2">
      <c r="A405">
        <v>404</v>
      </c>
      <c r="B405" t="s">
        <v>50</v>
      </c>
      <c r="C405" t="s">
        <v>51</v>
      </c>
      <c r="D405">
        <v>2004</v>
      </c>
      <c r="E405" s="1">
        <v>38168</v>
      </c>
      <c r="F405">
        <v>17617626</v>
      </c>
      <c r="G405" s="3">
        <v>9.7000000000000003E-2</v>
      </c>
      <c r="H405">
        <v>6</v>
      </c>
      <c r="I405" s="4">
        <v>0.21004491184353799</v>
      </c>
      <c r="J405" s="4">
        <v>1.5178744448662901E-3</v>
      </c>
    </row>
    <row r="406" spans="1:10" x14ac:dyDescent="0.2">
      <c r="A406">
        <v>405</v>
      </c>
      <c r="B406" t="s">
        <v>50</v>
      </c>
      <c r="C406" t="s">
        <v>51</v>
      </c>
      <c r="D406">
        <v>2005</v>
      </c>
      <c r="E406" s="1">
        <v>38533</v>
      </c>
      <c r="F406">
        <v>19134870</v>
      </c>
      <c r="G406" s="3">
        <v>7.4999999999999997E-2</v>
      </c>
      <c r="H406">
        <v>6</v>
      </c>
      <c r="I406" s="4">
        <v>8.3450790005188194E-2</v>
      </c>
      <c r="J406" s="4">
        <v>6.7182672167049901E-2</v>
      </c>
    </row>
    <row r="407" spans="1:10" x14ac:dyDescent="0.2">
      <c r="A407">
        <v>406</v>
      </c>
      <c r="B407" t="s">
        <v>50</v>
      </c>
      <c r="C407" t="s">
        <v>51</v>
      </c>
      <c r="D407">
        <v>2006</v>
      </c>
      <c r="E407" s="1">
        <v>38898</v>
      </c>
      <c r="F407">
        <v>20324780</v>
      </c>
      <c r="G407" s="3">
        <v>5.3999999999999999E-2</v>
      </c>
      <c r="H407">
        <v>6</v>
      </c>
      <c r="I407" s="4">
        <v>9.5863563641276794E-2</v>
      </c>
      <c r="J407" s="4">
        <v>-1.00681436787651E-2</v>
      </c>
    </row>
    <row r="408" spans="1:10" x14ac:dyDescent="0.2">
      <c r="A408">
        <v>407</v>
      </c>
      <c r="B408" t="s">
        <v>50</v>
      </c>
      <c r="C408" t="s">
        <v>51</v>
      </c>
      <c r="D408">
        <v>2007</v>
      </c>
      <c r="E408" s="1">
        <v>39263</v>
      </c>
      <c r="F408">
        <v>21254974</v>
      </c>
      <c r="G408" s="3">
        <v>0.153</v>
      </c>
      <c r="H408">
        <v>6</v>
      </c>
      <c r="I408" s="4">
        <v>0.20172518677159501</v>
      </c>
      <c r="J408" s="4">
        <v>6.1049847632546297E-2</v>
      </c>
    </row>
    <row r="409" spans="1:10" x14ac:dyDescent="0.2">
      <c r="A409">
        <v>408</v>
      </c>
      <c r="B409" t="s">
        <v>50</v>
      </c>
      <c r="C409" t="s">
        <v>51</v>
      </c>
      <c r="D409">
        <v>2008</v>
      </c>
      <c r="E409" s="1">
        <v>39629</v>
      </c>
      <c r="F409">
        <v>22460304</v>
      </c>
      <c r="G409" s="3">
        <v>-5.7000000000000002E-2</v>
      </c>
      <c r="H409">
        <v>6</v>
      </c>
      <c r="I409" s="4">
        <v>-0.12667265686562099</v>
      </c>
      <c r="J409" s="4">
        <v>7.2736541862282705E-2</v>
      </c>
    </row>
    <row r="410" spans="1:10" x14ac:dyDescent="0.2">
      <c r="A410">
        <v>409</v>
      </c>
      <c r="B410" t="s">
        <v>50</v>
      </c>
      <c r="C410" t="s">
        <v>51</v>
      </c>
      <c r="D410">
        <v>2009</v>
      </c>
      <c r="E410" s="1">
        <v>39994</v>
      </c>
      <c r="F410">
        <v>23400426</v>
      </c>
      <c r="G410" s="3">
        <v>-0.14299999999999999</v>
      </c>
      <c r="H410">
        <v>6</v>
      </c>
      <c r="I410" s="4">
        <v>-0.25700810464609603</v>
      </c>
      <c r="J410" s="4">
        <v>6.1544018499208202E-2</v>
      </c>
    </row>
    <row r="411" spans="1:10" x14ac:dyDescent="0.2">
      <c r="A411">
        <v>410</v>
      </c>
      <c r="B411" t="s">
        <v>50</v>
      </c>
      <c r="C411" t="s">
        <v>51</v>
      </c>
      <c r="D411">
        <v>2010</v>
      </c>
      <c r="E411" s="1">
        <v>40359</v>
      </c>
      <c r="F411">
        <v>24344316</v>
      </c>
      <c r="G411" s="3">
        <v>0.13100000000000001</v>
      </c>
      <c r="H411">
        <v>6</v>
      </c>
      <c r="I411" s="4">
        <v>0.159958780629437</v>
      </c>
      <c r="J411" s="4">
        <v>9.1652687525142398E-2</v>
      </c>
    </row>
    <row r="412" spans="1:10" x14ac:dyDescent="0.2">
      <c r="A412">
        <v>411</v>
      </c>
      <c r="B412" t="s">
        <v>50</v>
      </c>
      <c r="C412" t="s">
        <v>51</v>
      </c>
      <c r="D412">
        <v>2011</v>
      </c>
      <c r="E412" s="1">
        <v>40724</v>
      </c>
      <c r="F412">
        <v>25968692</v>
      </c>
      <c r="G412" s="3">
        <v>0.216</v>
      </c>
      <c r="H412">
        <v>6</v>
      </c>
      <c r="I412" s="4">
        <v>0.32330509841180899</v>
      </c>
      <c r="J412" s="4">
        <v>3.5635936547355501E-2</v>
      </c>
    </row>
    <row r="413" spans="1:10" x14ac:dyDescent="0.2">
      <c r="A413">
        <v>412</v>
      </c>
      <c r="B413" t="s">
        <v>50</v>
      </c>
      <c r="C413" t="s">
        <v>51</v>
      </c>
      <c r="D413">
        <v>2012</v>
      </c>
      <c r="E413" s="1">
        <v>41090</v>
      </c>
      <c r="F413">
        <v>26973854</v>
      </c>
      <c r="G413" s="3">
        <v>2.4E-2</v>
      </c>
      <c r="H413">
        <v>6</v>
      </c>
      <c r="I413" s="4">
        <v>1.4392632296640799E-2</v>
      </c>
      <c r="J413" s="4">
        <v>7.4825819670876606E-2</v>
      </c>
    </row>
    <row r="414" spans="1:10" x14ac:dyDescent="0.2">
      <c r="A414">
        <v>413</v>
      </c>
      <c r="B414" t="s">
        <v>50</v>
      </c>
      <c r="C414" t="s">
        <v>51</v>
      </c>
      <c r="D414">
        <v>2013</v>
      </c>
      <c r="E414" s="1">
        <v>41455</v>
      </c>
      <c r="F414">
        <v>28817232</v>
      </c>
      <c r="G414" s="3">
        <v>0.14099999999999999</v>
      </c>
      <c r="H414">
        <v>6</v>
      </c>
      <c r="I414" s="4">
        <v>0.24517848723001601</v>
      </c>
      <c r="J414" s="4">
        <v>-9.43590428279939E-3</v>
      </c>
    </row>
    <row r="415" spans="1:10" x14ac:dyDescent="0.2">
      <c r="A415">
        <v>414</v>
      </c>
      <c r="B415" t="s">
        <v>50</v>
      </c>
      <c r="C415" t="s">
        <v>51</v>
      </c>
      <c r="D415">
        <v>2014</v>
      </c>
      <c r="E415" s="1">
        <v>41820</v>
      </c>
      <c r="F415">
        <v>30184404</v>
      </c>
      <c r="G415" s="3">
        <v>0.18099999999999999</v>
      </c>
      <c r="H415">
        <v>6</v>
      </c>
      <c r="I415" s="4">
        <v>0.24897794255540401</v>
      </c>
      <c r="J415" s="4">
        <v>4.1748828496701397E-2</v>
      </c>
    </row>
    <row r="416" spans="1:10" x14ac:dyDescent="0.2">
      <c r="A416">
        <v>415</v>
      </c>
      <c r="B416" t="s">
        <v>50</v>
      </c>
      <c r="C416" t="s">
        <v>51</v>
      </c>
      <c r="D416">
        <v>2015</v>
      </c>
      <c r="E416" s="1">
        <v>42185</v>
      </c>
      <c r="F416">
        <v>31149962</v>
      </c>
      <c r="G416" s="3">
        <v>5.0999999999999997E-2</v>
      </c>
      <c r="H416">
        <v>6</v>
      </c>
      <c r="I416" s="4">
        <v>7.0634068496525607E-2</v>
      </c>
      <c r="J416" s="4">
        <v>1.6051658520505298E-2</v>
      </c>
    </row>
    <row r="417" spans="1:10" x14ac:dyDescent="0.2">
      <c r="A417">
        <v>416</v>
      </c>
      <c r="B417" t="s">
        <v>50</v>
      </c>
      <c r="C417" t="s">
        <v>51</v>
      </c>
      <c r="D417">
        <v>2016</v>
      </c>
      <c r="E417" s="1">
        <v>42551</v>
      </c>
      <c r="F417">
        <v>32028228</v>
      </c>
      <c r="G417" s="3">
        <v>-0.01</v>
      </c>
      <c r="H417">
        <v>6</v>
      </c>
      <c r="I417" s="4">
        <v>2.1120256762729599E-2</v>
      </c>
      <c r="J417" s="4">
        <v>6.0238140199533802E-2</v>
      </c>
    </row>
    <row r="418" spans="1:10" x14ac:dyDescent="0.2">
      <c r="A418">
        <v>417</v>
      </c>
      <c r="B418" t="s">
        <v>50</v>
      </c>
      <c r="C418" t="s">
        <v>51</v>
      </c>
      <c r="D418">
        <v>2017</v>
      </c>
      <c r="E418" s="1">
        <v>42916</v>
      </c>
      <c r="F418">
        <v>32819888</v>
      </c>
      <c r="G418" s="3">
        <v>0.1537</v>
      </c>
      <c r="H418">
        <v>6</v>
      </c>
      <c r="I418" s="4">
        <v>0.18476129216242199</v>
      </c>
      <c r="J418" s="4">
        <v>-5.38867080717342E-3</v>
      </c>
    </row>
    <row r="419" spans="1:10" x14ac:dyDescent="0.2">
      <c r="A419">
        <v>418</v>
      </c>
      <c r="B419" t="s">
        <v>50</v>
      </c>
      <c r="C419" t="s">
        <v>51</v>
      </c>
      <c r="D419">
        <v>2018</v>
      </c>
      <c r="E419" s="1">
        <v>43281</v>
      </c>
      <c r="F419">
        <v>33795672</v>
      </c>
      <c r="G419" s="3">
        <v>0.1081</v>
      </c>
      <c r="H419">
        <v>6</v>
      </c>
      <c r="I419" s="4">
        <v>0.147441951647899</v>
      </c>
      <c r="J419" s="4">
        <v>-6.0586377884168704E-3</v>
      </c>
    </row>
    <row r="420" spans="1:10" x14ac:dyDescent="0.2">
      <c r="A420">
        <v>419</v>
      </c>
      <c r="B420" t="s">
        <v>50</v>
      </c>
      <c r="C420" t="s">
        <v>51</v>
      </c>
      <c r="D420">
        <v>2019</v>
      </c>
      <c r="E420" s="1">
        <v>43646</v>
      </c>
      <c r="F420">
        <v>34676712</v>
      </c>
      <c r="G420" s="3">
        <v>5.8999999999999997E-2</v>
      </c>
      <c r="H420">
        <v>6</v>
      </c>
      <c r="I420" s="4">
        <v>8.8061582629648694E-2</v>
      </c>
      <c r="J420" s="4">
        <v>7.7573320562100104E-2</v>
      </c>
    </row>
    <row r="421" spans="1:10" x14ac:dyDescent="0.2">
      <c r="A421">
        <v>420</v>
      </c>
      <c r="B421" t="s">
        <v>50</v>
      </c>
      <c r="C421" t="s">
        <v>51</v>
      </c>
      <c r="D421">
        <v>2020</v>
      </c>
      <c r="E421" s="1">
        <v>44012</v>
      </c>
      <c r="F421">
        <v>35582248</v>
      </c>
      <c r="G421" s="3">
        <v>5.8000000000000003E-2</v>
      </c>
      <c r="H421">
        <v>6</v>
      </c>
      <c r="I421" s="4">
        <v>6.3716990304805807E-2</v>
      </c>
      <c r="J421" s="4">
        <v>8.8738677855373801E-2</v>
      </c>
    </row>
    <row r="422" spans="1:10" x14ac:dyDescent="0.2">
      <c r="A422">
        <v>421</v>
      </c>
      <c r="B422" t="s">
        <v>52</v>
      </c>
      <c r="C422" t="s">
        <v>53</v>
      </c>
      <c r="D422">
        <v>2001</v>
      </c>
      <c r="E422" s="1">
        <v>37072</v>
      </c>
      <c r="F422">
        <v>26489976</v>
      </c>
      <c r="G422" s="3">
        <v>-5.1999999999999998E-2</v>
      </c>
      <c r="H422">
        <v>6</v>
      </c>
      <c r="I422" s="4">
        <v>-0.14976751514473</v>
      </c>
      <c r="J422" s="4">
        <v>0.11593702130420799</v>
      </c>
    </row>
    <row r="423" spans="1:10" x14ac:dyDescent="0.2">
      <c r="A423">
        <v>422</v>
      </c>
      <c r="B423" t="s">
        <v>52</v>
      </c>
      <c r="C423" t="s">
        <v>53</v>
      </c>
      <c r="D423">
        <v>2002</v>
      </c>
      <c r="E423" s="1">
        <v>37437</v>
      </c>
      <c r="F423">
        <v>28437492</v>
      </c>
      <c r="G423" s="3">
        <v>-5.6000000000000001E-2</v>
      </c>
      <c r="H423">
        <v>6</v>
      </c>
      <c r="I423" s="4">
        <v>-0.16137746257152799</v>
      </c>
      <c r="J423" s="4">
        <v>7.2495878320161494E-2</v>
      </c>
    </row>
    <row r="424" spans="1:10" x14ac:dyDescent="0.2">
      <c r="A424">
        <v>423</v>
      </c>
      <c r="B424" t="s">
        <v>52</v>
      </c>
      <c r="C424" t="s">
        <v>53</v>
      </c>
      <c r="D424">
        <v>2003</v>
      </c>
      <c r="E424" s="1">
        <v>37802</v>
      </c>
      <c r="F424">
        <v>30474024</v>
      </c>
      <c r="G424" s="3">
        <v>3.5999999999999997E-2</v>
      </c>
      <c r="H424">
        <v>6</v>
      </c>
      <c r="I424" s="4">
        <v>8.4073633717065607E-3</v>
      </c>
      <c r="J424" s="4">
        <v>9.4138682118862796E-2</v>
      </c>
    </row>
    <row r="425" spans="1:10" x14ac:dyDescent="0.2">
      <c r="A425">
        <v>424</v>
      </c>
      <c r="B425" t="s">
        <v>52</v>
      </c>
      <c r="C425" t="s">
        <v>53</v>
      </c>
      <c r="D425">
        <v>2004</v>
      </c>
      <c r="E425" s="1">
        <v>38168</v>
      </c>
      <c r="F425">
        <v>32700504</v>
      </c>
      <c r="G425" s="3">
        <v>0.16500000000000001</v>
      </c>
      <c r="H425">
        <v>6</v>
      </c>
      <c r="I425" s="4">
        <v>0.21004491184353799</v>
      </c>
      <c r="J425" s="4">
        <v>1.5178744448662901E-3</v>
      </c>
    </row>
    <row r="426" spans="1:10" x14ac:dyDescent="0.2">
      <c r="A426">
        <v>425</v>
      </c>
      <c r="B426" t="s">
        <v>52</v>
      </c>
      <c r="C426" t="s">
        <v>53</v>
      </c>
      <c r="D426">
        <v>2005</v>
      </c>
      <c r="E426" s="1">
        <v>38533</v>
      </c>
      <c r="F426">
        <v>34375948</v>
      </c>
      <c r="G426" s="3">
        <v>0.11</v>
      </c>
      <c r="H426">
        <v>6</v>
      </c>
      <c r="I426" s="4">
        <v>8.3450790005188194E-2</v>
      </c>
      <c r="J426" s="4">
        <v>6.7182672167049901E-2</v>
      </c>
    </row>
    <row r="427" spans="1:10" x14ac:dyDescent="0.2">
      <c r="A427">
        <v>426</v>
      </c>
      <c r="B427" t="s">
        <v>52</v>
      </c>
      <c r="C427" t="s">
        <v>53</v>
      </c>
      <c r="D427">
        <v>2006</v>
      </c>
      <c r="E427" s="1">
        <v>38898</v>
      </c>
      <c r="F427">
        <v>36258928</v>
      </c>
      <c r="G427" s="3">
        <v>0.13</v>
      </c>
      <c r="H427">
        <v>6</v>
      </c>
      <c r="I427" s="4">
        <v>9.5863563641276794E-2</v>
      </c>
      <c r="J427" s="4">
        <v>-1.00681436787651E-2</v>
      </c>
    </row>
    <row r="428" spans="1:10" x14ac:dyDescent="0.2">
      <c r="A428">
        <v>427</v>
      </c>
      <c r="B428" t="s">
        <v>52</v>
      </c>
      <c r="C428" t="s">
        <v>53</v>
      </c>
      <c r="D428">
        <v>2007</v>
      </c>
      <c r="E428" s="1">
        <v>39263</v>
      </c>
      <c r="F428">
        <v>39502456</v>
      </c>
      <c r="G428" s="3">
        <v>0.188</v>
      </c>
      <c r="H428">
        <v>6</v>
      </c>
      <c r="I428" s="4">
        <v>0.20172518677159501</v>
      </c>
      <c r="J428" s="4">
        <v>6.1049847632546297E-2</v>
      </c>
    </row>
    <row r="429" spans="1:10" x14ac:dyDescent="0.2">
      <c r="A429">
        <v>428</v>
      </c>
      <c r="B429" t="s">
        <v>52</v>
      </c>
      <c r="C429" t="s">
        <v>53</v>
      </c>
      <c r="D429">
        <v>2008</v>
      </c>
      <c r="E429" s="1">
        <v>39629</v>
      </c>
      <c r="F429">
        <v>41975632</v>
      </c>
      <c r="G429" s="3">
        <v>-1.4999999999999999E-2</v>
      </c>
      <c r="H429">
        <v>6</v>
      </c>
      <c r="I429" s="4">
        <v>-0.12667265686562099</v>
      </c>
      <c r="J429" s="4">
        <v>7.2736541862282705E-2</v>
      </c>
    </row>
    <row r="430" spans="1:10" x14ac:dyDescent="0.2">
      <c r="A430">
        <v>429</v>
      </c>
      <c r="B430" t="s">
        <v>52</v>
      </c>
      <c r="C430" t="s">
        <v>53</v>
      </c>
      <c r="D430">
        <v>2009</v>
      </c>
      <c r="E430" s="1">
        <v>39994</v>
      </c>
      <c r="F430">
        <v>44468636</v>
      </c>
      <c r="G430" s="3">
        <v>-0.183</v>
      </c>
      <c r="H430">
        <v>6</v>
      </c>
      <c r="I430" s="4">
        <v>-0.25700810464609603</v>
      </c>
      <c r="J430" s="4">
        <v>6.1544018499208202E-2</v>
      </c>
    </row>
    <row r="431" spans="1:10" x14ac:dyDescent="0.2">
      <c r="A431">
        <v>430</v>
      </c>
      <c r="B431" t="s">
        <v>52</v>
      </c>
      <c r="C431" t="s">
        <v>53</v>
      </c>
      <c r="D431">
        <v>2010</v>
      </c>
      <c r="E431" s="1">
        <v>40359</v>
      </c>
      <c r="F431">
        <v>46646840</v>
      </c>
      <c r="G431" s="3">
        <v>0.11600000000000001</v>
      </c>
      <c r="H431">
        <v>6</v>
      </c>
      <c r="I431" s="4">
        <v>0.159958780629437</v>
      </c>
      <c r="J431" s="4">
        <v>9.1652687525142398E-2</v>
      </c>
    </row>
    <row r="432" spans="1:10" x14ac:dyDescent="0.2">
      <c r="A432">
        <v>431</v>
      </c>
      <c r="B432" t="s">
        <v>52</v>
      </c>
      <c r="C432" t="s">
        <v>53</v>
      </c>
      <c r="D432">
        <v>2011</v>
      </c>
      <c r="E432" s="1">
        <v>40724</v>
      </c>
      <c r="F432">
        <v>48598168</v>
      </c>
      <c r="G432" s="3">
        <v>0.20200000000000001</v>
      </c>
      <c r="H432">
        <v>6</v>
      </c>
      <c r="I432" s="4">
        <v>0.32330509841180899</v>
      </c>
      <c r="J432" s="4">
        <v>3.5635936547355501E-2</v>
      </c>
    </row>
    <row r="433" spans="1:10" x14ac:dyDescent="0.2">
      <c r="A433">
        <v>432</v>
      </c>
      <c r="B433" t="s">
        <v>52</v>
      </c>
      <c r="C433" t="s">
        <v>53</v>
      </c>
      <c r="D433">
        <v>2012</v>
      </c>
      <c r="E433" s="1">
        <v>41090</v>
      </c>
      <c r="F433">
        <v>51320700</v>
      </c>
      <c r="G433" s="3">
        <v>1E-3</v>
      </c>
      <c r="H433">
        <v>6</v>
      </c>
      <c r="I433" s="4">
        <v>1.4392632296640799E-2</v>
      </c>
      <c r="J433" s="4">
        <v>7.4825819670876606E-2</v>
      </c>
    </row>
    <row r="434" spans="1:10" x14ac:dyDescent="0.2">
      <c r="A434">
        <v>433</v>
      </c>
      <c r="B434" t="s">
        <v>52</v>
      </c>
      <c r="C434" t="s">
        <v>53</v>
      </c>
      <c r="D434">
        <v>2013</v>
      </c>
      <c r="E434" s="1">
        <v>41455</v>
      </c>
      <c r="F434">
        <v>53247776</v>
      </c>
      <c r="G434" s="3">
        <v>0.11899999999999999</v>
      </c>
      <c r="H434">
        <v>6</v>
      </c>
      <c r="I434" s="4">
        <v>0.24517848723001601</v>
      </c>
      <c r="J434" s="4">
        <v>-9.43590428279939E-3</v>
      </c>
    </row>
    <row r="435" spans="1:10" x14ac:dyDescent="0.2">
      <c r="A435">
        <v>434</v>
      </c>
      <c r="B435" t="s">
        <v>52</v>
      </c>
      <c r="C435" t="s">
        <v>53</v>
      </c>
      <c r="D435">
        <v>2014</v>
      </c>
      <c r="E435" s="1">
        <v>41820</v>
      </c>
      <c r="F435">
        <v>54942452</v>
      </c>
      <c r="G435" s="3">
        <v>0.16500000000000001</v>
      </c>
      <c r="H435">
        <v>6</v>
      </c>
      <c r="I435" s="4">
        <v>0.24897794255540401</v>
      </c>
      <c r="J435" s="4">
        <v>4.1748828496701397E-2</v>
      </c>
    </row>
    <row r="436" spans="1:10" x14ac:dyDescent="0.2">
      <c r="A436">
        <v>435</v>
      </c>
      <c r="B436" t="s">
        <v>52</v>
      </c>
      <c r="C436" t="s">
        <v>53</v>
      </c>
      <c r="D436">
        <v>2015</v>
      </c>
      <c r="E436" s="1">
        <v>42185</v>
      </c>
      <c r="F436">
        <v>56819216</v>
      </c>
      <c r="G436" s="3">
        <v>4.1000000000000002E-2</v>
      </c>
      <c r="H436">
        <v>6</v>
      </c>
      <c r="I436" s="4">
        <v>7.0634068496525607E-2</v>
      </c>
      <c r="J436" s="4">
        <v>1.6051658520505298E-2</v>
      </c>
    </row>
    <row r="437" spans="1:10" x14ac:dyDescent="0.2">
      <c r="A437">
        <v>436</v>
      </c>
      <c r="B437" t="s">
        <v>52</v>
      </c>
      <c r="C437" t="s">
        <v>53</v>
      </c>
      <c r="D437">
        <v>2016</v>
      </c>
      <c r="E437" s="1">
        <v>42551</v>
      </c>
      <c r="F437">
        <v>62199216</v>
      </c>
      <c r="G437" s="3">
        <v>8.0000000000000002E-3</v>
      </c>
      <c r="H437">
        <v>6</v>
      </c>
      <c r="I437" s="4">
        <v>2.1120256762729599E-2</v>
      </c>
      <c r="J437" s="4">
        <v>6.0238140199533802E-2</v>
      </c>
    </row>
    <row r="438" spans="1:10" x14ac:dyDescent="0.2">
      <c r="A438">
        <v>437</v>
      </c>
      <c r="B438" t="s">
        <v>52</v>
      </c>
      <c r="C438" t="s">
        <v>53</v>
      </c>
      <c r="D438">
        <v>2017</v>
      </c>
      <c r="E438" s="1">
        <v>42916</v>
      </c>
      <c r="F438">
        <v>65310804</v>
      </c>
      <c r="G438" s="3">
        <v>0.127</v>
      </c>
      <c r="H438">
        <v>6</v>
      </c>
      <c r="I438" s="4">
        <v>0.18476129216242199</v>
      </c>
      <c r="J438" s="4">
        <v>-5.38867080717342E-3</v>
      </c>
    </row>
    <row r="439" spans="1:10" x14ac:dyDescent="0.2">
      <c r="A439">
        <v>438</v>
      </c>
      <c r="B439" t="s">
        <v>52</v>
      </c>
      <c r="C439" t="s">
        <v>53</v>
      </c>
      <c r="D439">
        <v>2018</v>
      </c>
      <c r="E439" s="1">
        <v>43281</v>
      </c>
      <c r="F439">
        <v>68527352</v>
      </c>
      <c r="G439" s="3">
        <v>0.09</v>
      </c>
      <c r="H439">
        <v>6</v>
      </c>
      <c r="I439" s="4">
        <v>0.147441951647899</v>
      </c>
      <c r="J439" s="4">
        <v>-6.0586377884168704E-3</v>
      </c>
    </row>
    <row r="440" spans="1:10" x14ac:dyDescent="0.2">
      <c r="A440">
        <v>439</v>
      </c>
      <c r="B440" t="s">
        <v>52</v>
      </c>
      <c r="C440" t="s">
        <v>53</v>
      </c>
      <c r="D440">
        <v>2019</v>
      </c>
      <c r="E440" s="1">
        <v>43646</v>
      </c>
      <c r="F440">
        <v>74635840</v>
      </c>
      <c r="G440" s="3">
        <v>6.4000000000000001E-2</v>
      </c>
      <c r="H440">
        <v>6</v>
      </c>
      <c r="I440" s="4">
        <v>8.8061582629648694E-2</v>
      </c>
      <c r="J440" s="4">
        <v>7.7573320562100104E-2</v>
      </c>
    </row>
    <row r="441" spans="1:10" x14ac:dyDescent="0.2">
      <c r="A441">
        <v>440</v>
      </c>
      <c r="B441" t="s">
        <v>52</v>
      </c>
      <c r="C441" t="s">
        <v>53</v>
      </c>
      <c r="D441">
        <v>2020</v>
      </c>
      <c r="E441" s="1">
        <v>44012</v>
      </c>
      <c r="F441">
        <v>78275176</v>
      </c>
      <c r="G441" s="3">
        <v>1.7999999999999999E-2</v>
      </c>
      <c r="H441">
        <v>6</v>
      </c>
      <c r="I441" s="4">
        <v>6.3716990304805807E-2</v>
      </c>
      <c r="J441" s="4">
        <v>8.8738677855373801E-2</v>
      </c>
    </row>
    <row r="442" spans="1:10" x14ac:dyDescent="0.2">
      <c r="A442">
        <v>441</v>
      </c>
      <c r="B442" t="s">
        <v>54</v>
      </c>
      <c r="C442" t="s">
        <v>55</v>
      </c>
      <c r="D442">
        <v>2001</v>
      </c>
      <c r="E442" s="1">
        <v>37072</v>
      </c>
      <c r="F442">
        <v>8652591</v>
      </c>
      <c r="G442" s="3">
        <v>-6.0999999999999999E-2</v>
      </c>
      <c r="H442">
        <v>6</v>
      </c>
      <c r="I442" s="4">
        <v>-0.14976751514473</v>
      </c>
      <c r="J442" s="4">
        <v>0.11593702130420799</v>
      </c>
    </row>
    <row r="443" spans="1:10" x14ac:dyDescent="0.2">
      <c r="A443">
        <v>442</v>
      </c>
      <c r="B443" t="s">
        <v>54</v>
      </c>
      <c r="C443" t="s">
        <v>55</v>
      </c>
      <c r="D443">
        <v>2002</v>
      </c>
      <c r="E443" s="1">
        <v>37437</v>
      </c>
      <c r="F443">
        <v>9206734</v>
      </c>
      <c r="G443" s="3">
        <v>-5.7000000000000002E-2</v>
      </c>
      <c r="H443">
        <v>6</v>
      </c>
      <c r="I443" s="4">
        <v>-0.16137746257152799</v>
      </c>
      <c r="J443" s="4">
        <v>7.2495878320161494E-2</v>
      </c>
    </row>
    <row r="444" spans="1:10" x14ac:dyDescent="0.2">
      <c r="A444">
        <v>443</v>
      </c>
      <c r="B444" t="s">
        <v>54</v>
      </c>
      <c r="C444" t="s">
        <v>55</v>
      </c>
      <c r="D444">
        <v>2003</v>
      </c>
      <c r="E444" s="1">
        <v>37802</v>
      </c>
      <c r="F444">
        <v>9796306</v>
      </c>
      <c r="G444" s="3">
        <v>4.2000000000000003E-2</v>
      </c>
      <c r="H444">
        <v>6</v>
      </c>
      <c r="I444" s="4">
        <v>8.4073633717065607E-3</v>
      </c>
      <c r="J444" s="4">
        <v>9.4138682118862796E-2</v>
      </c>
    </row>
    <row r="445" spans="1:10" x14ac:dyDescent="0.2">
      <c r="A445">
        <v>444</v>
      </c>
      <c r="B445" t="s">
        <v>54</v>
      </c>
      <c r="C445" t="s">
        <v>55</v>
      </c>
      <c r="D445">
        <v>2004</v>
      </c>
      <c r="E445" s="1">
        <v>38168</v>
      </c>
      <c r="F445">
        <v>10237574</v>
      </c>
      <c r="G445" s="3">
        <v>0.18</v>
      </c>
      <c r="H445">
        <v>6</v>
      </c>
      <c r="I445" s="4">
        <v>0.21004491184353799</v>
      </c>
      <c r="J445" s="4">
        <v>1.5178744448662901E-3</v>
      </c>
    </row>
    <row r="446" spans="1:10" x14ac:dyDescent="0.2">
      <c r="A446">
        <v>445</v>
      </c>
      <c r="B446" t="s">
        <v>54</v>
      </c>
      <c r="C446" t="s">
        <v>55</v>
      </c>
      <c r="D446">
        <v>2005</v>
      </c>
      <c r="E446" s="1">
        <v>38533</v>
      </c>
      <c r="F446">
        <v>10847062</v>
      </c>
      <c r="G446" s="3">
        <v>0.10199999999999999</v>
      </c>
      <c r="H446">
        <v>6</v>
      </c>
      <c r="I446" s="4">
        <v>8.3450790005188194E-2</v>
      </c>
      <c r="J446" s="4">
        <v>6.7182672167049901E-2</v>
      </c>
    </row>
    <row r="447" spans="1:10" x14ac:dyDescent="0.2">
      <c r="A447">
        <v>446</v>
      </c>
      <c r="B447" t="s">
        <v>54</v>
      </c>
      <c r="C447" t="s">
        <v>55</v>
      </c>
      <c r="D447">
        <v>2006</v>
      </c>
      <c r="E447" s="1">
        <v>38898</v>
      </c>
      <c r="F447">
        <v>11548680</v>
      </c>
      <c r="G447" s="3">
        <v>0.11899999999999999</v>
      </c>
      <c r="H447">
        <v>6</v>
      </c>
      <c r="I447" s="4">
        <v>9.5863563641276794E-2</v>
      </c>
      <c r="J447" s="4">
        <v>-1.00681436787651E-2</v>
      </c>
    </row>
    <row r="448" spans="1:10" x14ac:dyDescent="0.2">
      <c r="A448">
        <v>447</v>
      </c>
      <c r="B448" t="s">
        <v>54</v>
      </c>
      <c r="C448" t="s">
        <v>55</v>
      </c>
      <c r="D448">
        <v>2007</v>
      </c>
      <c r="E448" s="1">
        <v>39263</v>
      </c>
      <c r="F448">
        <v>12421907</v>
      </c>
      <c r="G448" s="3">
        <v>0.192</v>
      </c>
      <c r="H448">
        <v>6</v>
      </c>
      <c r="I448" s="4">
        <v>0.20172518677159501</v>
      </c>
      <c r="J448" s="4">
        <v>6.1049847632546297E-2</v>
      </c>
    </row>
    <row r="449" spans="1:10" x14ac:dyDescent="0.2">
      <c r="A449">
        <v>448</v>
      </c>
      <c r="B449" t="s">
        <v>54</v>
      </c>
      <c r="C449" t="s">
        <v>55</v>
      </c>
      <c r="D449">
        <v>2008</v>
      </c>
      <c r="E449" s="1">
        <v>39629</v>
      </c>
      <c r="F449">
        <v>13562214</v>
      </c>
      <c r="G449" s="3">
        <v>-3.7999999999999999E-2</v>
      </c>
      <c r="H449">
        <v>6</v>
      </c>
      <c r="I449" s="4">
        <v>-0.12667265686562099</v>
      </c>
      <c r="J449" s="4">
        <v>7.2736541862282705E-2</v>
      </c>
    </row>
    <row r="450" spans="1:10" x14ac:dyDescent="0.2">
      <c r="A450">
        <v>449</v>
      </c>
      <c r="B450" t="s">
        <v>54</v>
      </c>
      <c r="C450" t="s">
        <v>55</v>
      </c>
      <c r="D450">
        <v>2009</v>
      </c>
      <c r="E450" s="1">
        <v>39994</v>
      </c>
      <c r="F450">
        <v>13986847</v>
      </c>
      <c r="G450" s="3">
        <v>-0.191</v>
      </c>
      <c r="H450">
        <v>6</v>
      </c>
      <c r="I450" s="4">
        <v>-0.25700810464609603</v>
      </c>
      <c r="J450" s="4">
        <v>6.1544018499208202E-2</v>
      </c>
    </row>
    <row r="451" spans="1:10" x14ac:dyDescent="0.2">
      <c r="A451">
        <v>450</v>
      </c>
      <c r="B451" t="s">
        <v>54</v>
      </c>
      <c r="C451" t="s">
        <v>55</v>
      </c>
      <c r="D451">
        <v>2010</v>
      </c>
      <c r="E451" s="1">
        <v>40359</v>
      </c>
      <c r="F451">
        <v>14764015</v>
      </c>
      <c r="G451" s="3">
        <v>0.161</v>
      </c>
      <c r="H451">
        <v>6</v>
      </c>
      <c r="I451" s="4">
        <v>0.159958780629437</v>
      </c>
      <c r="J451" s="4">
        <v>9.1652687525142398E-2</v>
      </c>
    </row>
    <row r="452" spans="1:10" x14ac:dyDescent="0.2">
      <c r="A452">
        <v>451</v>
      </c>
      <c r="B452" t="s">
        <v>54</v>
      </c>
      <c r="C452" t="s">
        <v>55</v>
      </c>
      <c r="D452">
        <v>2011</v>
      </c>
      <c r="E452" s="1">
        <v>40724</v>
      </c>
      <c r="F452">
        <v>15221055</v>
      </c>
      <c r="G452" s="3">
        <v>0.24299999999999999</v>
      </c>
      <c r="H452">
        <v>6</v>
      </c>
      <c r="I452" s="4">
        <v>0.32330509841180899</v>
      </c>
      <c r="J452" s="4">
        <v>3.5635936547355501E-2</v>
      </c>
    </row>
    <row r="453" spans="1:10" x14ac:dyDescent="0.2">
      <c r="A453">
        <v>452</v>
      </c>
      <c r="B453" t="s">
        <v>54</v>
      </c>
      <c r="C453" t="s">
        <v>55</v>
      </c>
      <c r="D453">
        <v>2012</v>
      </c>
      <c r="E453" s="1">
        <v>41090</v>
      </c>
      <c r="F453">
        <v>16157898</v>
      </c>
      <c r="G453" s="3">
        <v>2E-3</v>
      </c>
      <c r="H453">
        <v>6</v>
      </c>
      <c r="I453" s="4">
        <v>1.4392632296640799E-2</v>
      </c>
      <c r="J453" s="4">
        <v>7.4825819670876606E-2</v>
      </c>
    </row>
    <row r="454" spans="1:10" x14ac:dyDescent="0.2">
      <c r="A454">
        <v>453</v>
      </c>
      <c r="B454" t="s">
        <v>54</v>
      </c>
      <c r="C454" t="s">
        <v>55</v>
      </c>
      <c r="D454">
        <v>2013</v>
      </c>
      <c r="E454" s="1">
        <v>41455</v>
      </c>
      <c r="F454">
        <v>16182195</v>
      </c>
      <c r="G454" s="3">
        <v>0.126</v>
      </c>
      <c r="H454">
        <v>6</v>
      </c>
      <c r="I454" s="4">
        <v>0.24517848723001601</v>
      </c>
      <c r="J454" s="4">
        <v>-9.43590428279939E-3</v>
      </c>
    </row>
    <row r="455" spans="1:10" x14ac:dyDescent="0.2">
      <c r="A455">
        <v>454</v>
      </c>
      <c r="B455" t="s">
        <v>54</v>
      </c>
      <c r="C455" t="s">
        <v>55</v>
      </c>
      <c r="D455">
        <v>2014</v>
      </c>
      <c r="E455" s="1">
        <v>41820</v>
      </c>
      <c r="F455">
        <v>17877744</v>
      </c>
      <c r="G455" s="3">
        <v>0.188</v>
      </c>
      <c r="H455">
        <v>6</v>
      </c>
      <c r="I455" s="4">
        <v>0.24897794255540401</v>
      </c>
      <c r="J455" s="4">
        <v>4.1748828496701397E-2</v>
      </c>
    </row>
    <row r="456" spans="1:10" x14ac:dyDescent="0.2">
      <c r="A456">
        <v>455</v>
      </c>
      <c r="B456" t="s">
        <v>54</v>
      </c>
      <c r="C456" t="s">
        <v>55</v>
      </c>
      <c r="D456">
        <v>2015</v>
      </c>
      <c r="E456" s="1">
        <v>42185</v>
      </c>
      <c r="F456">
        <v>18216700</v>
      </c>
      <c r="G456" s="3">
        <v>1.7000000000000001E-2</v>
      </c>
      <c r="H456">
        <v>6</v>
      </c>
      <c r="I456" s="4">
        <v>7.0634068496525607E-2</v>
      </c>
      <c r="J456" s="4">
        <v>1.6051658520505298E-2</v>
      </c>
    </row>
    <row r="457" spans="1:10" x14ac:dyDescent="0.2">
      <c r="A457">
        <v>456</v>
      </c>
      <c r="B457" t="s">
        <v>54</v>
      </c>
      <c r="C457" t="s">
        <v>55</v>
      </c>
      <c r="D457">
        <v>2016</v>
      </c>
      <c r="E457" s="1">
        <v>42551</v>
      </c>
      <c r="F457">
        <v>18576300</v>
      </c>
      <c r="G457" s="3">
        <v>-2.4E-2</v>
      </c>
      <c r="H457">
        <v>6</v>
      </c>
      <c r="I457" s="4">
        <v>2.1120256762729599E-2</v>
      </c>
      <c r="J457" s="4">
        <v>6.0238140199533802E-2</v>
      </c>
    </row>
    <row r="458" spans="1:10" x14ac:dyDescent="0.2">
      <c r="A458">
        <v>457</v>
      </c>
      <c r="B458" t="s">
        <v>54</v>
      </c>
      <c r="C458" t="s">
        <v>55</v>
      </c>
      <c r="D458">
        <v>2017</v>
      </c>
      <c r="E458" s="1">
        <v>42916</v>
      </c>
      <c r="F458">
        <v>18792106</v>
      </c>
      <c r="G458" s="3">
        <v>0.158</v>
      </c>
      <c r="H458">
        <v>6</v>
      </c>
      <c r="I458" s="4">
        <v>0.18476129216242199</v>
      </c>
      <c r="J458" s="4">
        <v>-5.38867080717342E-3</v>
      </c>
    </row>
    <row r="459" spans="1:10" x14ac:dyDescent="0.2">
      <c r="A459">
        <v>458</v>
      </c>
      <c r="B459" t="s">
        <v>54</v>
      </c>
      <c r="C459" t="s">
        <v>55</v>
      </c>
      <c r="D459">
        <v>2018</v>
      </c>
      <c r="E459" s="1">
        <v>43281</v>
      </c>
      <c r="F459">
        <v>19103640</v>
      </c>
      <c r="G459" s="3">
        <v>9.5000000000000001E-2</v>
      </c>
      <c r="H459">
        <v>6</v>
      </c>
      <c r="I459" s="4">
        <v>0.147441951647899</v>
      </c>
      <c r="J459" s="4">
        <v>-6.0586377884168704E-3</v>
      </c>
    </row>
    <row r="460" spans="1:10" x14ac:dyDescent="0.2">
      <c r="A460">
        <v>459</v>
      </c>
      <c r="B460" t="s">
        <v>54</v>
      </c>
      <c r="C460" t="s">
        <v>55</v>
      </c>
      <c r="D460">
        <v>2019</v>
      </c>
      <c r="E460" s="1">
        <v>43646</v>
      </c>
      <c r="F460">
        <v>19527612</v>
      </c>
      <c r="G460" s="3">
        <v>4.3999999999999997E-2</v>
      </c>
      <c r="H460">
        <v>6</v>
      </c>
      <c r="I460" s="4">
        <v>8.8061582629648694E-2</v>
      </c>
      <c r="J460" s="4">
        <v>7.7573320562100104E-2</v>
      </c>
    </row>
    <row r="461" spans="1:10" x14ac:dyDescent="0.2">
      <c r="A461">
        <v>460</v>
      </c>
      <c r="B461" t="s">
        <v>54</v>
      </c>
      <c r="C461" t="s">
        <v>55</v>
      </c>
      <c r="D461">
        <v>2020</v>
      </c>
      <c r="E461" s="1">
        <v>44012</v>
      </c>
      <c r="F461">
        <v>19691378</v>
      </c>
      <c r="G461" s="3">
        <v>-3.7999999999999999E-2</v>
      </c>
      <c r="H461">
        <v>6</v>
      </c>
      <c r="I461" s="4">
        <v>6.3716990304805807E-2</v>
      </c>
      <c r="J461" s="4">
        <v>8.8738677855373801E-2</v>
      </c>
    </row>
    <row r="462" spans="1:10" x14ac:dyDescent="0.2">
      <c r="A462">
        <v>461</v>
      </c>
      <c r="B462" t="s">
        <v>56</v>
      </c>
      <c r="C462" t="s">
        <v>57</v>
      </c>
      <c r="D462">
        <v>2001</v>
      </c>
      <c r="E462" s="1">
        <v>37072</v>
      </c>
      <c r="F462">
        <v>15390417</v>
      </c>
      <c r="G462" s="3">
        <v>-4.1000000000000002E-2</v>
      </c>
      <c r="H462">
        <v>6</v>
      </c>
      <c r="I462" s="4">
        <v>-0.14976751514473</v>
      </c>
      <c r="J462" s="4">
        <v>0.11593702130420799</v>
      </c>
    </row>
    <row r="463" spans="1:10" x14ac:dyDescent="0.2">
      <c r="A463">
        <v>462</v>
      </c>
      <c r="B463" t="s">
        <v>56</v>
      </c>
      <c r="C463" t="s">
        <v>57</v>
      </c>
      <c r="D463">
        <v>2002</v>
      </c>
      <c r="E463" s="1">
        <v>37437</v>
      </c>
      <c r="F463">
        <v>16263239</v>
      </c>
      <c r="G463" s="3">
        <v>-7.5999999999999998E-2</v>
      </c>
      <c r="H463">
        <v>6</v>
      </c>
      <c r="I463" s="4">
        <v>-0.16137746257152799</v>
      </c>
      <c r="J463" s="4">
        <v>7.2495878320161494E-2</v>
      </c>
    </row>
    <row r="464" spans="1:10" x14ac:dyDescent="0.2">
      <c r="A464">
        <v>463</v>
      </c>
      <c r="B464" t="s">
        <v>56</v>
      </c>
      <c r="C464" t="s">
        <v>57</v>
      </c>
      <c r="D464">
        <v>2003</v>
      </c>
      <c r="E464" s="1">
        <v>37802</v>
      </c>
      <c r="F464">
        <v>17196812</v>
      </c>
      <c r="G464" s="3">
        <v>2.7E-2</v>
      </c>
      <c r="H464">
        <v>6</v>
      </c>
      <c r="I464" s="4">
        <v>8.4073633717065607E-3</v>
      </c>
      <c r="J464" s="4">
        <v>9.4138682118862796E-2</v>
      </c>
    </row>
    <row r="465" spans="1:10" x14ac:dyDescent="0.2">
      <c r="A465">
        <v>464</v>
      </c>
      <c r="B465" t="s">
        <v>56</v>
      </c>
      <c r="C465" t="s">
        <v>57</v>
      </c>
      <c r="D465">
        <v>2004</v>
      </c>
      <c r="E465" s="1">
        <v>38168</v>
      </c>
      <c r="F465">
        <v>18067486</v>
      </c>
      <c r="G465" s="3">
        <v>0.182</v>
      </c>
      <c r="H465">
        <v>6</v>
      </c>
      <c r="I465" s="4">
        <v>0.21004491184353799</v>
      </c>
      <c r="J465" s="4">
        <v>1.5178744448662901E-3</v>
      </c>
    </row>
    <row r="466" spans="1:10" x14ac:dyDescent="0.2">
      <c r="A466">
        <v>465</v>
      </c>
      <c r="B466" t="s">
        <v>56</v>
      </c>
      <c r="C466" t="s">
        <v>57</v>
      </c>
      <c r="D466">
        <v>2005</v>
      </c>
      <c r="E466" s="1">
        <v>38533</v>
      </c>
      <c r="F466">
        <v>18699764</v>
      </c>
      <c r="G466" s="3">
        <v>0.109</v>
      </c>
      <c r="H466">
        <v>6</v>
      </c>
      <c r="I466" s="4">
        <v>8.3450790005188194E-2</v>
      </c>
      <c r="J466" s="4">
        <v>6.7182672167049901E-2</v>
      </c>
    </row>
    <row r="467" spans="1:10" x14ac:dyDescent="0.2">
      <c r="A467">
        <v>466</v>
      </c>
      <c r="B467" t="s">
        <v>56</v>
      </c>
      <c r="C467" t="s">
        <v>57</v>
      </c>
      <c r="D467">
        <v>2006</v>
      </c>
      <c r="E467" s="1">
        <v>38898</v>
      </c>
      <c r="F467">
        <v>19390780</v>
      </c>
      <c r="G467" s="3">
        <v>0.14299999999999999</v>
      </c>
      <c r="H467">
        <v>6</v>
      </c>
      <c r="I467" s="4">
        <v>9.5863563641276794E-2</v>
      </c>
      <c r="J467" s="4">
        <v>-1.00681436787651E-2</v>
      </c>
    </row>
    <row r="468" spans="1:10" x14ac:dyDescent="0.2">
      <c r="A468">
        <v>467</v>
      </c>
      <c r="B468" t="s">
        <v>56</v>
      </c>
      <c r="C468" t="s">
        <v>57</v>
      </c>
      <c r="D468">
        <v>2007</v>
      </c>
      <c r="E468" s="1">
        <v>39263</v>
      </c>
      <c r="F468">
        <v>20772330</v>
      </c>
      <c r="G468" s="3">
        <v>0.19700000000000001</v>
      </c>
      <c r="H468">
        <v>6</v>
      </c>
      <c r="I468" s="4">
        <v>0.20172518677159501</v>
      </c>
      <c r="J468" s="4">
        <v>6.1049847632546297E-2</v>
      </c>
    </row>
    <row r="469" spans="1:10" x14ac:dyDescent="0.2">
      <c r="A469">
        <v>468</v>
      </c>
      <c r="B469" t="s">
        <v>56</v>
      </c>
      <c r="C469" t="s">
        <v>57</v>
      </c>
      <c r="D469">
        <v>2008</v>
      </c>
      <c r="E469" s="1">
        <v>39629</v>
      </c>
      <c r="F469">
        <v>22090516</v>
      </c>
      <c r="G469" s="3">
        <v>-4.8000000000000001E-2</v>
      </c>
      <c r="H469">
        <v>6</v>
      </c>
      <c r="I469" s="4">
        <v>-0.12667265686562099</v>
      </c>
      <c r="J469" s="4">
        <v>7.2736541862282705E-2</v>
      </c>
    </row>
    <row r="470" spans="1:10" x14ac:dyDescent="0.2">
      <c r="A470">
        <v>469</v>
      </c>
      <c r="B470" t="s">
        <v>56</v>
      </c>
      <c r="C470" t="s">
        <v>57</v>
      </c>
      <c r="D470">
        <v>2009</v>
      </c>
      <c r="E470" s="1">
        <v>39994</v>
      </c>
      <c r="F470">
        <v>22839412</v>
      </c>
      <c r="G470" s="3">
        <v>-0.223</v>
      </c>
      <c r="H470">
        <v>6</v>
      </c>
      <c r="I470" s="4">
        <v>-0.25700810464609603</v>
      </c>
      <c r="J470" s="4">
        <v>6.1544018499208202E-2</v>
      </c>
    </row>
    <row r="471" spans="1:10" x14ac:dyDescent="0.2">
      <c r="A471">
        <v>470</v>
      </c>
      <c r="B471" t="s">
        <v>56</v>
      </c>
      <c r="C471" t="s">
        <v>57</v>
      </c>
      <c r="D471">
        <v>2010</v>
      </c>
      <c r="E471" s="1">
        <v>40359</v>
      </c>
      <c r="F471">
        <v>23674842</v>
      </c>
      <c r="G471" s="3">
        <v>0.126</v>
      </c>
      <c r="H471">
        <v>6</v>
      </c>
      <c r="I471" s="4">
        <v>0.159958780629437</v>
      </c>
      <c r="J471" s="4">
        <v>9.1652687525142398E-2</v>
      </c>
    </row>
    <row r="472" spans="1:10" x14ac:dyDescent="0.2">
      <c r="A472">
        <v>471</v>
      </c>
      <c r="B472" t="s">
        <v>56</v>
      </c>
      <c r="C472" t="s">
        <v>57</v>
      </c>
      <c r="D472">
        <v>2011</v>
      </c>
      <c r="E472" s="1">
        <v>40724</v>
      </c>
      <c r="F472">
        <v>24096754</v>
      </c>
      <c r="G472" s="3">
        <v>0.26800000000000002</v>
      </c>
      <c r="H472">
        <v>6</v>
      </c>
      <c r="I472" s="4">
        <v>0.32330509841180899</v>
      </c>
      <c r="J472" s="4">
        <v>3.5635936547355501E-2</v>
      </c>
    </row>
    <row r="473" spans="1:10" x14ac:dyDescent="0.2">
      <c r="A473">
        <v>472</v>
      </c>
      <c r="B473" t="s">
        <v>56</v>
      </c>
      <c r="C473" t="s">
        <v>57</v>
      </c>
      <c r="D473">
        <v>2012</v>
      </c>
      <c r="E473" s="1">
        <v>41090</v>
      </c>
      <c r="F473">
        <v>24540080</v>
      </c>
      <c r="G473" s="3">
        <v>1E-3</v>
      </c>
      <c r="H473">
        <v>6</v>
      </c>
      <c r="I473" s="4">
        <v>1.4392632296640799E-2</v>
      </c>
      <c r="J473" s="4">
        <v>7.4825819670876606E-2</v>
      </c>
    </row>
    <row r="474" spans="1:10" x14ac:dyDescent="0.2">
      <c r="A474">
        <v>473</v>
      </c>
      <c r="B474" t="s">
        <v>56</v>
      </c>
      <c r="C474" t="s">
        <v>57</v>
      </c>
      <c r="D474">
        <v>2013</v>
      </c>
      <c r="E474" s="1">
        <v>41455</v>
      </c>
      <c r="F474">
        <v>26017708</v>
      </c>
      <c r="G474" s="3">
        <v>0.13900000000000001</v>
      </c>
      <c r="H474">
        <v>6</v>
      </c>
      <c r="I474" s="4">
        <v>0.24517848723001601</v>
      </c>
      <c r="J474" s="4">
        <v>-9.43590428279939E-3</v>
      </c>
    </row>
    <row r="475" spans="1:10" x14ac:dyDescent="0.2">
      <c r="A475">
        <v>474</v>
      </c>
      <c r="B475" t="s">
        <v>56</v>
      </c>
      <c r="C475" t="s">
        <v>57</v>
      </c>
      <c r="D475">
        <v>2014</v>
      </c>
      <c r="E475" s="1">
        <v>41820</v>
      </c>
      <c r="F475">
        <v>28119536</v>
      </c>
      <c r="G475" s="3">
        <v>0.19900000000000001</v>
      </c>
      <c r="H475">
        <v>6</v>
      </c>
      <c r="I475" s="4">
        <v>0.24897794255540401</v>
      </c>
      <c r="J475" s="4">
        <v>4.1748828496701397E-2</v>
      </c>
    </row>
    <row r="476" spans="1:10" x14ac:dyDescent="0.2">
      <c r="A476">
        <v>475</v>
      </c>
      <c r="B476" t="s">
        <v>56</v>
      </c>
      <c r="C476" t="s">
        <v>57</v>
      </c>
      <c r="D476">
        <v>2015</v>
      </c>
      <c r="E476" s="1">
        <v>42185</v>
      </c>
      <c r="F476">
        <v>28646296</v>
      </c>
      <c r="G476" s="3">
        <v>3.1E-2</v>
      </c>
      <c r="H476">
        <v>6</v>
      </c>
      <c r="I476" s="4">
        <v>7.0634068496525607E-2</v>
      </c>
      <c r="J476" s="4">
        <v>1.6051658520505298E-2</v>
      </c>
    </row>
    <row r="477" spans="1:10" x14ac:dyDescent="0.2">
      <c r="A477">
        <v>476</v>
      </c>
      <c r="B477" t="s">
        <v>56</v>
      </c>
      <c r="C477" t="s">
        <v>57</v>
      </c>
      <c r="D477">
        <v>2016</v>
      </c>
      <c r="E477" s="1">
        <v>42551</v>
      </c>
      <c r="F477">
        <v>29272400</v>
      </c>
      <c r="G477" s="3">
        <v>1.6E-2</v>
      </c>
      <c r="H477">
        <v>6</v>
      </c>
      <c r="I477" s="4">
        <v>2.1120256762729599E-2</v>
      </c>
      <c r="J477" s="4">
        <v>6.0238140199533802E-2</v>
      </c>
    </row>
    <row r="478" spans="1:10" x14ac:dyDescent="0.2">
      <c r="A478">
        <v>477</v>
      </c>
      <c r="B478" t="s">
        <v>56</v>
      </c>
      <c r="C478" t="s">
        <v>57</v>
      </c>
      <c r="D478">
        <v>2017</v>
      </c>
      <c r="E478" s="1">
        <v>42916</v>
      </c>
      <c r="F478">
        <v>29762600</v>
      </c>
      <c r="G478" s="3">
        <v>0.16500000000000001</v>
      </c>
      <c r="H478">
        <v>6</v>
      </c>
      <c r="I478" s="4">
        <v>0.18476129216242199</v>
      </c>
      <c r="J478" s="4">
        <v>-5.38867080717342E-3</v>
      </c>
    </row>
    <row r="479" spans="1:10" x14ac:dyDescent="0.2">
      <c r="A479">
        <v>478</v>
      </c>
      <c r="B479" t="s">
        <v>56</v>
      </c>
      <c r="C479" t="s">
        <v>57</v>
      </c>
      <c r="D479">
        <v>2018</v>
      </c>
      <c r="E479" s="1">
        <v>43281</v>
      </c>
      <c r="F479">
        <v>30871880</v>
      </c>
      <c r="G479" s="3">
        <v>0.121</v>
      </c>
      <c r="H479">
        <v>6</v>
      </c>
      <c r="I479" s="4">
        <v>0.147441951647899</v>
      </c>
      <c r="J479" s="4">
        <v>-6.0586377884168704E-3</v>
      </c>
    </row>
    <row r="480" spans="1:10" x14ac:dyDescent="0.2">
      <c r="A480">
        <v>479</v>
      </c>
      <c r="B480" t="s">
        <v>56</v>
      </c>
      <c r="C480" t="s">
        <v>57</v>
      </c>
      <c r="D480">
        <v>2019</v>
      </c>
      <c r="E480" s="1">
        <v>43646</v>
      </c>
      <c r="F480">
        <v>31574146</v>
      </c>
      <c r="G480" s="3">
        <v>6.6000000000000003E-2</v>
      </c>
      <c r="H480">
        <v>6</v>
      </c>
      <c r="I480" s="4">
        <v>8.8061582629648694E-2</v>
      </c>
      <c r="J480" s="4">
        <v>7.7573320562100104E-2</v>
      </c>
    </row>
    <row r="481" spans="1:10" x14ac:dyDescent="0.2">
      <c r="A481">
        <v>480</v>
      </c>
      <c r="B481" t="s">
        <v>56</v>
      </c>
      <c r="C481" t="s">
        <v>57</v>
      </c>
      <c r="D481">
        <v>2020</v>
      </c>
      <c r="E481" s="1">
        <v>44012</v>
      </c>
      <c r="F481">
        <v>32341038</v>
      </c>
      <c r="G481" s="3">
        <v>1.4E-2</v>
      </c>
      <c r="H481">
        <v>6</v>
      </c>
      <c r="I481" s="4">
        <v>6.3716990304805807E-2</v>
      </c>
      <c r="J481" s="4">
        <v>8.8738677855373801E-2</v>
      </c>
    </row>
    <row r="482" spans="1:10" x14ac:dyDescent="0.2">
      <c r="A482">
        <v>481</v>
      </c>
      <c r="B482" t="s">
        <v>58</v>
      </c>
      <c r="C482" t="s">
        <v>59</v>
      </c>
      <c r="D482">
        <v>2001</v>
      </c>
      <c r="E482" s="1">
        <v>37072</v>
      </c>
      <c r="F482">
        <v>7997931</v>
      </c>
      <c r="G482" s="3">
        <v>-7.8E-2</v>
      </c>
      <c r="H482">
        <v>6</v>
      </c>
      <c r="I482" s="4">
        <v>-0.14976751514473</v>
      </c>
      <c r="J482" s="4">
        <v>0.11593702130420799</v>
      </c>
    </row>
    <row r="483" spans="1:10" x14ac:dyDescent="0.2">
      <c r="A483">
        <v>482</v>
      </c>
      <c r="B483" t="s">
        <v>58</v>
      </c>
      <c r="C483" t="s">
        <v>59</v>
      </c>
      <c r="D483">
        <v>2002</v>
      </c>
      <c r="E483" s="1">
        <v>37437</v>
      </c>
      <c r="F483">
        <v>8511834</v>
      </c>
      <c r="G483" s="3">
        <v>-7.4999999999999997E-2</v>
      </c>
      <c r="H483">
        <v>6</v>
      </c>
      <c r="I483" s="4">
        <v>-0.16137746257152799</v>
      </c>
      <c r="J483" s="4">
        <v>7.2495878320161494E-2</v>
      </c>
    </row>
    <row r="484" spans="1:10" x14ac:dyDescent="0.2">
      <c r="A484">
        <v>483</v>
      </c>
      <c r="B484" t="s">
        <v>58</v>
      </c>
      <c r="C484" t="s">
        <v>59</v>
      </c>
      <c r="D484">
        <v>2003</v>
      </c>
      <c r="E484" s="1">
        <v>37802</v>
      </c>
      <c r="F484">
        <v>9007851</v>
      </c>
      <c r="G484" s="3">
        <v>5.2999999999999999E-2</v>
      </c>
      <c r="H484">
        <v>6</v>
      </c>
      <c r="I484" s="4">
        <v>8.4073633717065607E-3</v>
      </c>
      <c r="J484" s="4">
        <v>9.4138682118862796E-2</v>
      </c>
    </row>
    <row r="485" spans="1:10" x14ac:dyDescent="0.2">
      <c r="A485">
        <v>484</v>
      </c>
      <c r="B485" t="s">
        <v>58</v>
      </c>
      <c r="C485" t="s">
        <v>59</v>
      </c>
      <c r="D485">
        <v>2004</v>
      </c>
      <c r="E485" s="1">
        <v>38168</v>
      </c>
      <c r="F485">
        <v>9485605</v>
      </c>
      <c r="G485" s="3">
        <v>0.16600000000000001</v>
      </c>
      <c r="H485">
        <v>6</v>
      </c>
      <c r="I485" s="4">
        <v>0.21004491184353799</v>
      </c>
      <c r="J485" s="4">
        <v>1.5178744448662901E-3</v>
      </c>
    </row>
    <row r="486" spans="1:10" x14ac:dyDescent="0.2">
      <c r="A486">
        <v>485</v>
      </c>
      <c r="B486" t="s">
        <v>58</v>
      </c>
      <c r="C486" t="s">
        <v>59</v>
      </c>
      <c r="D486">
        <v>2005</v>
      </c>
      <c r="E486" s="1">
        <v>38533</v>
      </c>
      <c r="F486">
        <v>10048587</v>
      </c>
      <c r="G486" s="3">
        <v>0.11799999999999999</v>
      </c>
      <c r="H486">
        <v>6</v>
      </c>
      <c r="I486" s="4">
        <v>8.3450790005188194E-2</v>
      </c>
      <c r="J486" s="4">
        <v>6.7182672167049901E-2</v>
      </c>
    </row>
    <row r="487" spans="1:10" x14ac:dyDescent="0.2">
      <c r="A487">
        <v>486</v>
      </c>
      <c r="B487" t="s">
        <v>58</v>
      </c>
      <c r="C487" t="s">
        <v>59</v>
      </c>
      <c r="D487">
        <v>2006</v>
      </c>
      <c r="E487" s="1">
        <v>38898</v>
      </c>
      <c r="F487">
        <v>10598346</v>
      </c>
      <c r="G487" s="3">
        <v>7.4999999999999997E-2</v>
      </c>
      <c r="H487">
        <v>6</v>
      </c>
      <c r="I487" s="4">
        <v>9.5863563641276794E-2</v>
      </c>
      <c r="J487" s="4">
        <v>-1.00681436787651E-2</v>
      </c>
    </row>
    <row r="488" spans="1:10" x14ac:dyDescent="0.2">
      <c r="A488">
        <v>487</v>
      </c>
      <c r="B488" t="s">
        <v>58</v>
      </c>
      <c r="C488" t="s">
        <v>59</v>
      </c>
      <c r="D488">
        <v>2007</v>
      </c>
      <c r="E488" s="1">
        <v>39263</v>
      </c>
      <c r="F488">
        <v>11209708</v>
      </c>
      <c r="G488" s="3">
        <v>0.16200000000000001</v>
      </c>
      <c r="H488">
        <v>6</v>
      </c>
      <c r="I488" s="4">
        <v>0.20172518677159501</v>
      </c>
      <c r="J488" s="4">
        <v>6.1049847632546297E-2</v>
      </c>
    </row>
    <row r="489" spans="1:10" x14ac:dyDescent="0.2">
      <c r="A489">
        <v>488</v>
      </c>
      <c r="B489" t="s">
        <v>58</v>
      </c>
      <c r="C489" t="s">
        <v>59</v>
      </c>
      <c r="D489">
        <v>2008</v>
      </c>
      <c r="E489" s="1">
        <v>39629</v>
      </c>
      <c r="F489">
        <v>11721272</v>
      </c>
      <c r="G489" s="3">
        <v>-3.1E-2</v>
      </c>
      <c r="H489">
        <v>6</v>
      </c>
      <c r="I489" s="4">
        <v>-0.12667265686562099</v>
      </c>
      <c r="J489" s="4">
        <v>7.2736541862282705E-2</v>
      </c>
    </row>
    <row r="490" spans="1:10" x14ac:dyDescent="0.2">
      <c r="A490">
        <v>489</v>
      </c>
      <c r="B490" t="s">
        <v>58</v>
      </c>
      <c r="C490" t="s">
        <v>59</v>
      </c>
      <c r="D490">
        <v>2009</v>
      </c>
      <c r="E490" s="1">
        <v>39994</v>
      </c>
      <c r="F490">
        <v>12377262</v>
      </c>
      <c r="G490" s="3">
        <v>-0.188</v>
      </c>
      <c r="H490">
        <v>6</v>
      </c>
      <c r="I490" s="4">
        <v>-0.25700810464609603</v>
      </c>
      <c r="J490" s="4">
        <v>6.1544018499208202E-2</v>
      </c>
    </row>
    <row r="491" spans="1:10" x14ac:dyDescent="0.2">
      <c r="A491">
        <v>490</v>
      </c>
      <c r="B491" t="s">
        <v>58</v>
      </c>
      <c r="C491" t="s">
        <v>59</v>
      </c>
      <c r="D491">
        <v>2010</v>
      </c>
      <c r="E491" s="1">
        <v>40359</v>
      </c>
      <c r="F491">
        <v>12676367</v>
      </c>
      <c r="G491" s="3">
        <v>0.111</v>
      </c>
      <c r="H491">
        <v>6</v>
      </c>
      <c r="I491" s="4">
        <v>0.159958780629437</v>
      </c>
      <c r="J491" s="4">
        <v>9.1652687525142398E-2</v>
      </c>
    </row>
    <row r="492" spans="1:10" x14ac:dyDescent="0.2">
      <c r="A492">
        <v>491</v>
      </c>
      <c r="B492" t="s">
        <v>58</v>
      </c>
      <c r="C492" t="s">
        <v>59</v>
      </c>
      <c r="D492">
        <v>2011</v>
      </c>
      <c r="E492" s="1">
        <v>40724</v>
      </c>
      <c r="F492">
        <v>11335259</v>
      </c>
      <c r="G492" s="3">
        <v>0.224</v>
      </c>
      <c r="H492">
        <v>6</v>
      </c>
      <c r="I492" s="4">
        <v>0.32330509841180899</v>
      </c>
      <c r="J492" s="4">
        <v>3.5635936547355501E-2</v>
      </c>
    </row>
    <row r="493" spans="1:10" x14ac:dyDescent="0.2">
      <c r="A493">
        <v>492</v>
      </c>
      <c r="B493" t="s">
        <v>58</v>
      </c>
      <c r="C493" t="s">
        <v>59</v>
      </c>
      <c r="D493">
        <v>2012</v>
      </c>
      <c r="E493" s="1">
        <v>41090</v>
      </c>
      <c r="F493">
        <v>11605891</v>
      </c>
      <c r="G493" s="3">
        <v>6.0000000000000001E-3</v>
      </c>
      <c r="H493">
        <v>6</v>
      </c>
      <c r="I493" s="4">
        <v>1.4392632296640799E-2</v>
      </c>
      <c r="J493" s="4">
        <v>7.4825819670876606E-2</v>
      </c>
    </row>
    <row r="494" spans="1:10" x14ac:dyDescent="0.2">
      <c r="A494">
        <v>493</v>
      </c>
      <c r="B494" t="s">
        <v>58</v>
      </c>
      <c r="C494" t="s">
        <v>59</v>
      </c>
      <c r="D494">
        <v>2013</v>
      </c>
      <c r="E494" s="1">
        <v>41455</v>
      </c>
      <c r="F494">
        <v>11889897</v>
      </c>
      <c r="G494" s="3">
        <v>0.111</v>
      </c>
      <c r="H494">
        <v>6</v>
      </c>
      <c r="I494" s="4">
        <v>0.24517848723001601</v>
      </c>
      <c r="J494" s="4">
        <v>-9.43590428279939E-3</v>
      </c>
    </row>
    <row r="495" spans="1:10" x14ac:dyDescent="0.2">
      <c r="A495">
        <v>494</v>
      </c>
      <c r="B495" t="s">
        <v>58</v>
      </c>
      <c r="C495" t="s">
        <v>59</v>
      </c>
      <c r="D495">
        <v>2014</v>
      </c>
      <c r="E495" s="1">
        <v>41820</v>
      </c>
      <c r="F495">
        <v>12382225</v>
      </c>
      <c r="G495" s="3">
        <v>0.16700000000000001</v>
      </c>
      <c r="H495">
        <v>6</v>
      </c>
      <c r="I495" s="4">
        <v>0.24897794255540401</v>
      </c>
      <c r="J495" s="4">
        <v>4.1748828496701397E-2</v>
      </c>
    </row>
    <row r="496" spans="1:10" x14ac:dyDescent="0.2">
      <c r="A496">
        <v>495</v>
      </c>
      <c r="B496" t="s">
        <v>58</v>
      </c>
      <c r="C496" t="s">
        <v>59</v>
      </c>
      <c r="D496">
        <v>2015</v>
      </c>
      <c r="E496" s="1">
        <v>42185</v>
      </c>
      <c r="F496">
        <v>12616287</v>
      </c>
      <c r="G496" s="3">
        <v>0.02</v>
      </c>
      <c r="H496">
        <v>6</v>
      </c>
      <c r="I496" s="4">
        <v>7.0634068496525607E-2</v>
      </c>
      <c r="J496" s="4">
        <v>1.6051658520505298E-2</v>
      </c>
    </row>
    <row r="497" spans="1:10" x14ac:dyDescent="0.2">
      <c r="A497">
        <v>496</v>
      </c>
      <c r="B497" t="s">
        <v>58</v>
      </c>
      <c r="C497" t="s">
        <v>59</v>
      </c>
      <c r="D497">
        <v>2016</v>
      </c>
      <c r="E497" s="1">
        <v>42551</v>
      </c>
      <c r="F497">
        <v>13069955</v>
      </c>
      <c r="G497" s="3">
        <v>6.0000000000000001E-3</v>
      </c>
      <c r="H497">
        <v>6</v>
      </c>
      <c r="I497" s="4">
        <v>2.1120256762729599E-2</v>
      </c>
      <c r="J497" s="4">
        <v>6.0238140199533802E-2</v>
      </c>
    </row>
    <row r="498" spans="1:10" x14ac:dyDescent="0.2">
      <c r="A498">
        <v>497</v>
      </c>
      <c r="B498" t="s">
        <v>58</v>
      </c>
      <c r="C498" t="s">
        <v>59</v>
      </c>
      <c r="D498">
        <v>2017</v>
      </c>
      <c r="E498" s="1">
        <v>42916</v>
      </c>
      <c r="F498">
        <v>13484887</v>
      </c>
      <c r="G498" s="3">
        <v>0.125</v>
      </c>
      <c r="H498">
        <v>6</v>
      </c>
      <c r="I498" s="4">
        <v>0.18476129216242199</v>
      </c>
      <c r="J498" s="4">
        <v>-5.38867080717342E-3</v>
      </c>
    </row>
    <row r="499" spans="1:10" x14ac:dyDescent="0.2">
      <c r="A499">
        <v>498</v>
      </c>
      <c r="B499" t="s">
        <v>58</v>
      </c>
      <c r="C499" t="s">
        <v>59</v>
      </c>
      <c r="D499">
        <v>2018</v>
      </c>
      <c r="E499" s="1">
        <v>43281</v>
      </c>
      <c r="F499">
        <v>14031188</v>
      </c>
      <c r="G499" s="3">
        <v>0.10299999999999999</v>
      </c>
      <c r="H499">
        <v>6</v>
      </c>
      <c r="I499" s="4">
        <v>0.147441951647899</v>
      </c>
      <c r="J499" s="4">
        <v>-6.0586377884168704E-3</v>
      </c>
    </row>
    <row r="500" spans="1:10" x14ac:dyDescent="0.2">
      <c r="A500">
        <v>499</v>
      </c>
      <c r="B500" t="s">
        <v>58</v>
      </c>
      <c r="C500" t="s">
        <v>59</v>
      </c>
      <c r="D500">
        <v>2019</v>
      </c>
      <c r="E500" s="1">
        <v>43646</v>
      </c>
      <c r="F500">
        <v>14547223</v>
      </c>
      <c r="G500" s="3">
        <v>7.2999999999999995E-2</v>
      </c>
      <c r="H500">
        <v>6</v>
      </c>
      <c r="I500" s="4">
        <v>8.8061582629648694E-2</v>
      </c>
      <c r="J500" s="4">
        <v>7.7573320562100104E-2</v>
      </c>
    </row>
    <row r="501" spans="1:10" x14ac:dyDescent="0.2">
      <c r="A501">
        <v>500</v>
      </c>
      <c r="B501" t="s">
        <v>58</v>
      </c>
      <c r="C501" t="s">
        <v>59</v>
      </c>
      <c r="D501">
        <v>2020</v>
      </c>
      <c r="E501" s="1">
        <v>44012</v>
      </c>
      <c r="F501">
        <v>14865460</v>
      </c>
      <c r="G501" s="3">
        <v>1.7999999999999999E-2</v>
      </c>
      <c r="H501">
        <v>6</v>
      </c>
      <c r="I501" s="4">
        <v>6.3716990304805807E-2</v>
      </c>
      <c r="J501" s="4">
        <v>8.8738677855373801E-2</v>
      </c>
    </row>
    <row r="502" spans="1:10" x14ac:dyDescent="0.2">
      <c r="A502">
        <v>501</v>
      </c>
      <c r="B502" t="s">
        <v>60</v>
      </c>
      <c r="C502" t="s">
        <v>61</v>
      </c>
      <c r="D502">
        <v>2001</v>
      </c>
      <c r="E502" s="1">
        <v>37072</v>
      </c>
      <c r="F502">
        <v>20126944</v>
      </c>
      <c r="G502" s="3">
        <v>-9.4E-2</v>
      </c>
      <c r="H502">
        <v>6</v>
      </c>
      <c r="I502" s="4">
        <v>-0.14976751514473</v>
      </c>
      <c r="J502" s="4">
        <v>0.11593702130420799</v>
      </c>
    </row>
    <row r="503" spans="1:10" x14ac:dyDescent="0.2">
      <c r="A503">
        <v>502</v>
      </c>
      <c r="B503" t="s">
        <v>60</v>
      </c>
      <c r="C503" t="s">
        <v>61</v>
      </c>
      <c r="D503">
        <v>2002</v>
      </c>
      <c r="E503" s="1">
        <v>37437</v>
      </c>
      <c r="F503">
        <v>21117046</v>
      </c>
      <c r="G503" s="3">
        <v>-7.5999999999999998E-2</v>
      </c>
      <c r="H503">
        <v>6</v>
      </c>
      <c r="I503" s="4">
        <v>-0.16137746257152799</v>
      </c>
      <c r="J503" s="4">
        <v>7.2495878320161494E-2</v>
      </c>
    </row>
    <row r="504" spans="1:10" x14ac:dyDescent="0.2">
      <c r="A504">
        <v>503</v>
      </c>
      <c r="B504" t="s">
        <v>60</v>
      </c>
      <c r="C504" t="s">
        <v>61</v>
      </c>
      <c r="D504">
        <v>2003</v>
      </c>
      <c r="E504" s="1">
        <v>37802</v>
      </c>
      <c r="F504">
        <v>21152064</v>
      </c>
      <c r="G504" s="3">
        <v>3.2000000000000001E-2</v>
      </c>
      <c r="H504">
        <v>6</v>
      </c>
      <c r="I504" s="4">
        <v>8.4073633717065607E-3</v>
      </c>
      <c r="J504" s="4">
        <v>9.4138682118862796E-2</v>
      </c>
    </row>
    <row r="505" spans="1:10" x14ac:dyDescent="0.2">
      <c r="A505">
        <v>504</v>
      </c>
      <c r="B505" t="s">
        <v>60</v>
      </c>
      <c r="C505" t="s">
        <v>61</v>
      </c>
      <c r="D505">
        <v>2004</v>
      </c>
      <c r="E505" s="1">
        <v>38168</v>
      </c>
      <c r="F505">
        <v>21724178</v>
      </c>
      <c r="G505" s="3">
        <v>0.16200000000000001</v>
      </c>
      <c r="H505">
        <v>6</v>
      </c>
      <c r="I505" s="4">
        <v>0.21004491184353799</v>
      </c>
      <c r="J505" s="4">
        <v>1.5178744448662901E-3</v>
      </c>
    </row>
    <row r="506" spans="1:10" x14ac:dyDescent="0.2">
      <c r="A506">
        <v>505</v>
      </c>
      <c r="B506" t="s">
        <v>60</v>
      </c>
      <c r="C506" t="s">
        <v>61</v>
      </c>
      <c r="D506">
        <v>2005</v>
      </c>
      <c r="E506" s="1">
        <v>38533</v>
      </c>
      <c r="F506">
        <v>23305198</v>
      </c>
      <c r="G506" s="3">
        <v>9.5000000000000001E-2</v>
      </c>
      <c r="H506">
        <v>6</v>
      </c>
      <c r="I506" s="4">
        <v>8.3450790005188194E-2</v>
      </c>
      <c r="J506" s="4">
        <v>6.7182672167049901E-2</v>
      </c>
    </row>
    <row r="507" spans="1:10" x14ac:dyDescent="0.2">
      <c r="A507">
        <v>506</v>
      </c>
      <c r="B507" t="s">
        <v>60</v>
      </c>
      <c r="C507" t="s">
        <v>61</v>
      </c>
      <c r="D507">
        <v>2006</v>
      </c>
      <c r="E507" s="1">
        <v>38898</v>
      </c>
      <c r="F507">
        <v>25617484</v>
      </c>
      <c r="G507" s="3">
        <v>0.104</v>
      </c>
      <c r="H507">
        <v>6</v>
      </c>
      <c r="I507" s="4">
        <v>9.5863563641276794E-2</v>
      </c>
      <c r="J507" s="4">
        <v>-1.00681436787651E-2</v>
      </c>
    </row>
    <row r="508" spans="1:10" x14ac:dyDescent="0.2">
      <c r="A508">
        <v>507</v>
      </c>
      <c r="B508" t="s">
        <v>60</v>
      </c>
      <c r="C508" t="s">
        <v>61</v>
      </c>
      <c r="D508">
        <v>2007</v>
      </c>
      <c r="E508" s="1">
        <v>39263</v>
      </c>
      <c r="F508">
        <v>28122576</v>
      </c>
      <c r="G508" s="3">
        <v>0.17599999999999999</v>
      </c>
      <c r="H508">
        <v>6</v>
      </c>
      <c r="I508" s="4">
        <v>0.20172518677159501</v>
      </c>
      <c r="J508" s="4">
        <v>6.1049847632546297E-2</v>
      </c>
    </row>
    <row r="509" spans="1:10" x14ac:dyDescent="0.2">
      <c r="A509">
        <v>508</v>
      </c>
      <c r="B509" t="s">
        <v>60</v>
      </c>
      <c r="C509" t="s">
        <v>61</v>
      </c>
      <c r="D509">
        <v>2008</v>
      </c>
      <c r="E509" s="1">
        <v>39629</v>
      </c>
      <c r="F509">
        <v>29868704</v>
      </c>
      <c r="G509" s="3">
        <v>-5.3999999999999999E-2</v>
      </c>
      <c r="H509">
        <v>6</v>
      </c>
      <c r="I509" s="4">
        <v>-0.12667265686562099</v>
      </c>
      <c r="J509" s="4">
        <v>7.2736541862282705E-2</v>
      </c>
    </row>
    <row r="510" spans="1:10" x14ac:dyDescent="0.2">
      <c r="A510">
        <v>509</v>
      </c>
      <c r="B510" t="s">
        <v>60</v>
      </c>
      <c r="C510" t="s">
        <v>61</v>
      </c>
      <c r="D510">
        <v>2009</v>
      </c>
      <c r="E510" s="1">
        <v>39994</v>
      </c>
      <c r="F510">
        <v>31172916</v>
      </c>
      <c r="G510" s="3">
        <v>-0.2</v>
      </c>
      <c r="H510">
        <v>6</v>
      </c>
      <c r="I510" s="4">
        <v>-0.25700810464609603</v>
      </c>
      <c r="J510" s="4">
        <v>6.1544018499208202E-2</v>
      </c>
    </row>
    <row r="511" spans="1:10" x14ac:dyDescent="0.2">
      <c r="A511">
        <v>510</v>
      </c>
      <c r="B511" t="s">
        <v>60</v>
      </c>
      <c r="C511" t="s">
        <v>61</v>
      </c>
      <c r="D511">
        <v>2010</v>
      </c>
      <c r="E511" s="1">
        <v>40359</v>
      </c>
      <c r="F511">
        <v>31963420</v>
      </c>
      <c r="G511" s="3">
        <v>0.14030000000000001</v>
      </c>
      <c r="H511">
        <v>6</v>
      </c>
      <c r="I511" s="4">
        <v>0.159958780629437</v>
      </c>
      <c r="J511" s="4">
        <v>9.1652687525142398E-2</v>
      </c>
    </row>
    <row r="512" spans="1:10" x14ac:dyDescent="0.2">
      <c r="A512">
        <v>511</v>
      </c>
      <c r="B512" t="s">
        <v>60</v>
      </c>
      <c r="C512" t="s">
        <v>61</v>
      </c>
      <c r="D512">
        <v>2011</v>
      </c>
      <c r="E512" s="1">
        <v>40724</v>
      </c>
      <c r="F512">
        <v>32985144</v>
      </c>
      <c r="G512" s="3">
        <v>0.2</v>
      </c>
      <c r="H512">
        <v>6</v>
      </c>
      <c r="I512" s="4">
        <v>0.32330509841180899</v>
      </c>
      <c r="J512" s="4">
        <v>3.5635936547355501E-2</v>
      </c>
    </row>
    <row r="513" spans="1:10" x14ac:dyDescent="0.2">
      <c r="A513">
        <v>512</v>
      </c>
      <c r="B513" t="s">
        <v>60</v>
      </c>
      <c r="C513" t="s">
        <v>61</v>
      </c>
      <c r="D513">
        <v>2012</v>
      </c>
      <c r="E513" s="1">
        <v>41090</v>
      </c>
      <c r="F513">
        <v>34252716</v>
      </c>
      <c r="G513" s="3">
        <v>3.5999999999999999E-3</v>
      </c>
      <c r="H513">
        <v>6</v>
      </c>
      <c r="I513" s="4">
        <v>1.4392632296640799E-2</v>
      </c>
      <c r="J513" s="4">
        <v>7.4825819670876606E-2</v>
      </c>
    </row>
    <row r="514" spans="1:10" x14ac:dyDescent="0.2">
      <c r="A514">
        <v>513</v>
      </c>
      <c r="B514" t="s">
        <v>60</v>
      </c>
      <c r="C514" t="s">
        <v>61</v>
      </c>
      <c r="D514">
        <v>2013</v>
      </c>
      <c r="E514" s="1">
        <v>41455</v>
      </c>
      <c r="F514">
        <v>35530440</v>
      </c>
      <c r="G514" s="3">
        <v>0.1057</v>
      </c>
      <c r="H514">
        <v>6</v>
      </c>
      <c r="I514" s="4">
        <v>0.24517848723001601</v>
      </c>
      <c r="J514" s="4">
        <v>-9.43590428279939E-3</v>
      </c>
    </row>
    <row r="515" spans="1:10" x14ac:dyDescent="0.2">
      <c r="A515">
        <v>514</v>
      </c>
      <c r="B515" t="s">
        <v>60</v>
      </c>
      <c r="C515" t="s">
        <v>61</v>
      </c>
      <c r="D515">
        <v>2014</v>
      </c>
      <c r="E515" s="1">
        <v>41820</v>
      </c>
      <c r="F515">
        <v>36882588</v>
      </c>
      <c r="G515" s="3">
        <v>0.14369999999999999</v>
      </c>
      <c r="H515">
        <v>6</v>
      </c>
      <c r="I515" s="4">
        <v>0.24897794255540401</v>
      </c>
      <c r="J515" s="4">
        <v>4.1748828496701397E-2</v>
      </c>
    </row>
    <row r="516" spans="1:10" x14ac:dyDescent="0.2">
      <c r="A516">
        <v>515</v>
      </c>
      <c r="B516" t="s">
        <v>60</v>
      </c>
      <c r="C516" t="s">
        <v>61</v>
      </c>
      <c r="D516">
        <v>2015</v>
      </c>
      <c r="E516" s="1">
        <v>42185</v>
      </c>
      <c r="F516">
        <v>38934460</v>
      </c>
      <c r="G516" s="3">
        <v>2.7E-2</v>
      </c>
      <c r="H516">
        <v>6</v>
      </c>
      <c r="I516" s="4">
        <v>7.0634068496525607E-2</v>
      </c>
      <c r="J516" s="4">
        <v>1.6051658520505298E-2</v>
      </c>
    </row>
    <row r="517" spans="1:10" x14ac:dyDescent="0.2">
      <c r="A517">
        <v>516</v>
      </c>
      <c r="B517" t="s">
        <v>60</v>
      </c>
      <c r="C517" t="s">
        <v>61</v>
      </c>
      <c r="D517">
        <v>2016</v>
      </c>
      <c r="E517" s="1">
        <v>42551</v>
      </c>
      <c r="F517">
        <v>39934124</v>
      </c>
      <c r="G517" s="3">
        <v>1.2E-2</v>
      </c>
      <c r="H517">
        <v>6</v>
      </c>
      <c r="I517" s="4">
        <v>2.1120256762729599E-2</v>
      </c>
      <c r="J517" s="4">
        <v>6.0238140199533802E-2</v>
      </c>
    </row>
    <row r="518" spans="1:10" x14ac:dyDescent="0.2">
      <c r="A518">
        <v>517</v>
      </c>
      <c r="B518" t="s">
        <v>60</v>
      </c>
      <c r="C518" t="s">
        <v>61</v>
      </c>
      <c r="D518">
        <v>2017</v>
      </c>
      <c r="E518" s="1">
        <v>42916</v>
      </c>
      <c r="F518">
        <v>41198984</v>
      </c>
      <c r="G518" s="3">
        <v>0.1</v>
      </c>
      <c r="H518">
        <v>6</v>
      </c>
      <c r="I518" s="4">
        <v>0.18476129216242199</v>
      </c>
      <c r="J518" s="4">
        <v>-5.38867080717342E-3</v>
      </c>
    </row>
    <row r="519" spans="1:10" x14ac:dyDescent="0.2">
      <c r="A519">
        <v>518</v>
      </c>
      <c r="B519" t="s">
        <v>60</v>
      </c>
      <c r="C519" t="s">
        <v>61</v>
      </c>
      <c r="D519">
        <v>2018</v>
      </c>
      <c r="E519" s="1">
        <v>43281</v>
      </c>
      <c r="F519">
        <v>42739560</v>
      </c>
      <c r="G519" s="3">
        <v>8.0600000000000005E-2</v>
      </c>
      <c r="H519">
        <v>6</v>
      </c>
      <c r="I519" s="4">
        <v>0.147441951647899</v>
      </c>
      <c r="J519" s="4">
        <v>-6.0586377884168704E-3</v>
      </c>
    </row>
    <row r="520" spans="1:10" x14ac:dyDescent="0.2">
      <c r="A520">
        <v>519</v>
      </c>
      <c r="B520" t="s">
        <v>60</v>
      </c>
      <c r="C520" t="s">
        <v>61</v>
      </c>
      <c r="D520">
        <v>2019</v>
      </c>
      <c r="E520" s="1">
        <v>43646</v>
      </c>
      <c r="F520">
        <v>43372436</v>
      </c>
      <c r="G520" s="3">
        <v>6.4600000000000005E-2</v>
      </c>
      <c r="H520">
        <v>6</v>
      </c>
      <c r="I520" s="4">
        <v>8.8061582629648694E-2</v>
      </c>
      <c r="J520" s="4">
        <v>7.7573320562100104E-2</v>
      </c>
    </row>
    <row r="521" spans="1:10" x14ac:dyDescent="0.2">
      <c r="A521">
        <v>520</v>
      </c>
      <c r="B521" t="s">
        <v>60</v>
      </c>
      <c r="C521" t="s">
        <v>61</v>
      </c>
      <c r="D521">
        <v>2020</v>
      </c>
      <c r="E521" s="1">
        <v>44012</v>
      </c>
      <c r="F521">
        <v>44456528</v>
      </c>
      <c r="G521" s="3">
        <v>3.5700000000000003E-2</v>
      </c>
      <c r="H521">
        <v>6</v>
      </c>
      <c r="I521" s="4">
        <v>6.3716990304805807E-2</v>
      </c>
      <c r="J521" s="4">
        <v>8.8738677855373801E-2</v>
      </c>
    </row>
    <row r="522" spans="1:10" x14ac:dyDescent="0.2">
      <c r="A522">
        <v>521</v>
      </c>
      <c r="B522" t="s">
        <v>62</v>
      </c>
      <c r="C522" t="s">
        <v>63</v>
      </c>
      <c r="D522">
        <v>2001</v>
      </c>
      <c r="E522" s="1">
        <v>37072</v>
      </c>
      <c r="F522">
        <v>15170000</v>
      </c>
      <c r="G522" s="3">
        <v>-6.6000000000000003E-2</v>
      </c>
      <c r="H522">
        <v>6</v>
      </c>
      <c r="I522" s="4">
        <v>-0.14976751514473</v>
      </c>
      <c r="J522" s="4">
        <v>0.11593702130420799</v>
      </c>
    </row>
    <row r="523" spans="1:10" x14ac:dyDescent="0.2">
      <c r="A523">
        <v>522</v>
      </c>
      <c r="B523" t="s">
        <v>62</v>
      </c>
      <c r="C523" t="s">
        <v>63</v>
      </c>
      <c r="D523">
        <v>2002</v>
      </c>
      <c r="E523" s="1">
        <v>37437</v>
      </c>
      <c r="F523">
        <v>15961230</v>
      </c>
      <c r="G523" s="3">
        <v>-6.4899999999999999E-2</v>
      </c>
      <c r="H523">
        <v>6</v>
      </c>
      <c r="I523" s="4">
        <v>-0.16137746257152799</v>
      </c>
      <c r="J523" s="4">
        <v>7.2495878320161494E-2</v>
      </c>
    </row>
    <row r="524" spans="1:10" x14ac:dyDescent="0.2">
      <c r="A524">
        <v>523</v>
      </c>
      <c r="B524" t="s">
        <v>62</v>
      </c>
      <c r="C524" t="s">
        <v>63</v>
      </c>
      <c r="D524">
        <v>2003</v>
      </c>
      <c r="E524" s="1">
        <v>37802</v>
      </c>
      <c r="F524">
        <v>17550940</v>
      </c>
      <c r="G524" s="3">
        <v>4.02E-2</v>
      </c>
      <c r="H524">
        <v>6</v>
      </c>
      <c r="I524" s="4">
        <v>8.4073633717065607E-3</v>
      </c>
      <c r="J524" s="4">
        <v>9.4138682118862796E-2</v>
      </c>
    </row>
    <row r="525" spans="1:10" x14ac:dyDescent="0.2">
      <c r="A525">
        <v>524</v>
      </c>
      <c r="B525" t="s">
        <v>62</v>
      </c>
      <c r="C525" t="s">
        <v>63</v>
      </c>
      <c r="D525">
        <v>2004</v>
      </c>
      <c r="E525" s="1">
        <v>38168</v>
      </c>
      <c r="F525">
        <v>18996052</v>
      </c>
      <c r="G525" s="3">
        <v>0.1943</v>
      </c>
      <c r="H525">
        <v>6</v>
      </c>
      <c r="I525" s="4">
        <v>0.21004491184353799</v>
      </c>
      <c r="J525" s="4">
        <v>1.5178744448662901E-3</v>
      </c>
    </row>
    <row r="526" spans="1:10" x14ac:dyDescent="0.2">
      <c r="A526">
        <v>525</v>
      </c>
      <c r="B526" t="s">
        <v>62</v>
      </c>
      <c r="C526" t="s">
        <v>63</v>
      </c>
      <c r="D526">
        <v>2005</v>
      </c>
      <c r="E526" s="1">
        <v>38533</v>
      </c>
      <c r="F526">
        <v>19575338</v>
      </c>
      <c r="G526" s="3">
        <v>0.13389999999999999</v>
      </c>
      <c r="H526">
        <v>6</v>
      </c>
      <c r="I526" s="4">
        <v>8.3450790005188194E-2</v>
      </c>
      <c r="J526" s="4">
        <v>6.7182672167049901E-2</v>
      </c>
    </row>
    <row r="527" spans="1:10" x14ac:dyDescent="0.2">
      <c r="A527">
        <v>526</v>
      </c>
      <c r="B527" t="s">
        <v>62</v>
      </c>
      <c r="C527" t="s">
        <v>63</v>
      </c>
      <c r="D527">
        <v>2006</v>
      </c>
      <c r="E527" s="1">
        <v>38898</v>
      </c>
      <c r="F527">
        <v>20406926</v>
      </c>
      <c r="G527" s="3">
        <v>0.15490000000000001</v>
      </c>
      <c r="H527">
        <v>6</v>
      </c>
      <c r="I527" s="4">
        <v>9.5863563641276794E-2</v>
      </c>
      <c r="J527" s="4">
        <v>-1.00681436787651E-2</v>
      </c>
    </row>
    <row r="528" spans="1:10" x14ac:dyDescent="0.2">
      <c r="A528">
        <v>527</v>
      </c>
      <c r="B528" t="s">
        <v>62</v>
      </c>
      <c r="C528" t="s">
        <v>63</v>
      </c>
      <c r="D528">
        <v>2007</v>
      </c>
      <c r="E528" s="1">
        <v>39263</v>
      </c>
      <c r="F528">
        <v>21670810</v>
      </c>
      <c r="G528" s="3">
        <v>0.19950000000000001</v>
      </c>
      <c r="H528">
        <v>6</v>
      </c>
      <c r="I528" s="4">
        <v>0.20172518677159501</v>
      </c>
      <c r="J528" s="4">
        <v>6.1049847632546297E-2</v>
      </c>
    </row>
    <row r="529" spans="1:10" x14ac:dyDescent="0.2">
      <c r="A529">
        <v>528</v>
      </c>
      <c r="B529" t="s">
        <v>62</v>
      </c>
      <c r="C529" t="s">
        <v>63</v>
      </c>
      <c r="D529">
        <v>2008</v>
      </c>
      <c r="E529" s="1">
        <v>39629</v>
      </c>
      <c r="F529">
        <v>22820502</v>
      </c>
      <c r="G529" s="3">
        <v>-1.8200000000000001E-2</v>
      </c>
      <c r="H529">
        <v>6</v>
      </c>
      <c r="I529" s="4">
        <v>-0.12667265686562099</v>
      </c>
      <c r="J529" s="4">
        <v>7.2736541862282705E-2</v>
      </c>
    </row>
    <row r="530" spans="1:10" x14ac:dyDescent="0.2">
      <c r="A530">
        <v>529</v>
      </c>
      <c r="B530" t="s">
        <v>62</v>
      </c>
      <c r="C530" t="s">
        <v>63</v>
      </c>
      <c r="D530">
        <v>2009</v>
      </c>
      <c r="E530" s="1">
        <v>39994</v>
      </c>
      <c r="F530">
        <v>23723240</v>
      </c>
      <c r="G530" s="3">
        <v>-0.23910000000000001</v>
      </c>
      <c r="H530">
        <v>6</v>
      </c>
      <c r="I530" s="4">
        <v>-0.25700810464609603</v>
      </c>
      <c r="J530" s="4">
        <v>6.1544018499208202E-2</v>
      </c>
    </row>
    <row r="531" spans="1:10" x14ac:dyDescent="0.2">
      <c r="A531">
        <v>530</v>
      </c>
      <c r="B531" t="s">
        <v>62</v>
      </c>
      <c r="C531" t="s">
        <v>63</v>
      </c>
      <c r="D531">
        <v>2010</v>
      </c>
      <c r="E531" s="1">
        <v>40359</v>
      </c>
      <c r="F531">
        <v>24862420</v>
      </c>
      <c r="G531" s="3">
        <v>0.12859999999999999</v>
      </c>
      <c r="H531">
        <v>6</v>
      </c>
      <c r="I531" s="4">
        <v>0.159958780629437</v>
      </c>
      <c r="J531" s="4">
        <v>9.1652687525142398E-2</v>
      </c>
    </row>
    <row r="532" spans="1:10" x14ac:dyDescent="0.2">
      <c r="A532">
        <v>531</v>
      </c>
      <c r="B532" t="s">
        <v>62</v>
      </c>
      <c r="C532" t="s">
        <v>63</v>
      </c>
      <c r="D532">
        <v>2011</v>
      </c>
      <c r="E532" s="1">
        <v>40724</v>
      </c>
      <c r="F532">
        <v>26242776</v>
      </c>
      <c r="G532" s="3">
        <v>0.22359999999999999</v>
      </c>
      <c r="H532">
        <v>6</v>
      </c>
      <c r="I532" s="4">
        <v>0.32330509841180899</v>
      </c>
      <c r="J532" s="4">
        <v>3.5635936547355501E-2</v>
      </c>
    </row>
    <row r="533" spans="1:10" x14ac:dyDescent="0.2">
      <c r="A533">
        <v>532</v>
      </c>
      <c r="B533" t="s">
        <v>62</v>
      </c>
      <c r="C533" t="s">
        <v>63</v>
      </c>
      <c r="D533">
        <v>2012</v>
      </c>
      <c r="E533" s="1">
        <v>41090</v>
      </c>
      <c r="F533">
        <v>27784732</v>
      </c>
      <c r="G533" s="3">
        <v>-8.0000000000000004E-4</v>
      </c>
      <c r="H533">
        <v>6</v>
      </c>
      <c r="I533" s="4">
        <v>1.4392632296640799E-2</v>
      </c>
      <c r="J533" s="4">
        <v>7.4825819670876606E-2</v>
      </c>
    </row>
    <row r="534" spans="1:10" x14ac:dyDescent="0.2">
      <c r="A534">
        <v>533</v>
      </c>
      <c r="B534" t="s">
        <v>62</v>
      </c>
      <c r="C534" t="s">
        <v>63</v>
      </c>
      <c r="D534">
        <v>2013</v>
      </c>
      <c r="E534" s="1">
        <v>41455</v>
      </c>
      <c r="F534">
        <v>29385442</v>
      </c>
      <c r="G534" s="3">
        <v>0.1273</v>
      </c>
      <c r="H534">
        <v>6</v>
      </c>
      <c r="I534" s="4">
        <v>0.24517848723001601</v>
      </c>
      <c r="J534" s="4">
        <v>-9.43590428279939E-3</v>
      </c>
    </row>
    <row r="535" spans="1:10" x14ac:dyDescent="0.2">
      <c r="A535">
        <v>534</v>
      </c>
      <c r="B535" t="s">
        <v>62</v>
      </c>
      <c r="C535" t="s">
        <v>63</v>
      </c>
      <c r="D535">
        <v>2014</v>
      </c>
      <c r="E535" s="1">
        <v>41820</v>
      </c>
      <c r="F535">
        <v>30679600</v>
      </c>
      <c r="G535" s="3">
        <v>0.17599999999999999</v>
      </c>
      <c r="H535">
        <v>6</v>
      </c>
      <c r="I535" s="4">
        <v>0.24897794255540401</v>
      </c>
      <c r="J535" s="4">
        <v>4.1748828496701397E-2</v>
      </c>
    </row>
    <row r="536" spans="1:10" x14ac:dyDescent="0.2">
      <c r="A536">
        <v>535</v>
      </c>
      <c r="B536" t="s">
        <v>62</v>
      </c>
      <c r="C536" t="s">
        <v>63</v>
      </c>
      <c r="D536">
        <v>2015</v>
      </c>
      <c r="E536" s="1">
        <v>42185</v>
      </c>
      <c r="F536">
        <v>33679152</v>
      </c>
      <c r="G536" s="3">
        <v>3.8699999999999998E-2</v>
      </c>
      <c r="H536">
        <v>6</v>
      </c>
      <c r="I536" s="4">
        <v>7.0634068496525607E-2</v>
      </c>
      <c r="J536" s="4">
        <v>1.6051658520505298E-2</v>
      </c>
    </row>
    <row r="537" spans="1:10" x14ac:dyDescent="0.2">
      <c r="A537">
        <v>536</v>
      </c>
      <c r="B537" t="s">
        <v>62</v>
      </c>
      <c r="C537" t="s">
        <v>63</v>
      </c>
      <c r="D537">
        <v>2016</v>
      </c>
      <c r="E537" s="1">
        <v>42551</v>
      </c>
      <c r="F537">
        <v>36966280</v>
      </c>
      <c r="G537" s="3">
        <v>2.3E-2</v>
      </c>
      <c r="H537">
        <v>6</v>
      </c>
      <c r="I537" s="4">
        <v>2.1120256762729599E-2</v>
      </c>
      <c r="J537" s="4">
        <v>6.0238140199533802E-2</v>
      </c>
    </row>
    <row r="538" spans="1:10" x14ac:dyDescent="0.2">
      <c r="A538">
        <v>537</v>
      </c>
      <c r="B538" t="s">
        <v>62</v>
      </c>
      <c r="C538" t="s">
        <v>63</v>
      </c>
      <c r="D538">
        <v>2017</v>
      </c>
      <c r="E538" s="1">
        <v>42916</v>
      </c>
      <c r="F538">
        <v>38316720</v>
      </c>
      <c r="G538" s="3">
        <v>0.13239999999999999</v>
      </c>
      <c r="H538">
        <v>6</v>
      </c>
      <c r="I538" s="4">
        <v>0.18476129216242199</v>
      </c>
      <c r="J538" s="4">
        <v>-5.38867080717342E-3</v>
      </c>
    </row>
    <row r="539" spans="1:10" x14ac:dyDescent="0.2">
      <c r="A539">
        <v>538</v>
      </c>
      <c r="B539" t="s">
        <v>62</v>
      </c>
      <c r="C539" t="s">
        <v>63</v>
      </c>
      <c r="D539">
        <v>2018</v>
      </c>
      <c r="E539" s="1">
        <v>43281</v>
      </c>
      <c r="F539">
        <v>40456612</v>
      </c>
      <c r="G539" s="3">
        <v>0.1</v>
      </c>
      <c r="H539">
        <v>6</v>
      </c>
      <c r="I539" s="4">
        <v>0.147441951647899</v>
      </c>
      <c r="J539" s="4">
        <v>-6.0586377884168704E-3</v>
      </c>
    </row>
    <row r="540" spans="1:10" x14ac:dyDescent="0.2">
      <c r="A540">
        <v>539</v>
      </c>
      <c r="B540" t="s">
        <v>62</v>
      </c>
      <c r="C540" t="s">
        <v>63</v>
      </c>
      <c r="D540">
        <v>2019</v>
      </c>
      <c r="E540" s="1">
        <v>43646</v>
      </c>
      <c r="F540">
        <v>42595224</v>
      </c>
      <c r="G540" s="3">
        <v>6.13E-2</v>
      </c>
      <c r="H540">
        <v>6</v>
      </c>
      <c r="I540" s="4">
        <v>8.8061582629648694E-2</v>
      </c>
      <c r="J540" s="4">
        <v>7.7573320562100104E-2</v>
      </c>
    </row>
    <row r="541" spans="1:10" x14ac:dyDescent="0.2">
      <c r="A541">
        <v>540</v>
      </c>
      <c r="B541" t="s">
        <v>62</v>
      </c>
      <c r="C541" t="s">
        <v>63</v>
      </c>
      <c r="D541">
        <v>2020</v>
      </c>
      <c r="E541" t="s">
        <v>21</v>
      </c>
      <c r="F541" t="s">
        <v>21</v>
      </c>
      <c r="G541" s="3">
        <v>2.3800000000000002E-2</v>
      </c>
      <c r="H541" t="s">
        <v>21</v>
      </c>
      <c r="I541" s="4" t="s">
        <v>21</v>
      </c>
      <c r="J541" s="4" t="s">
        <v>21</v>
      </c>
    </row>
    <row r="542" spans="1:10" x14ac:dyDescent="0.2">
      <c r="A542">
        <v>541</v>
      </c>
      <c r="B542" t="s">
        <v>64</v>
      </c>
      <c r="C542" t="s">
        <v>65</v>
      </c>
      <c r="D542">
        <v>2001</v>
      </c>
      <c r="E542" s="1">
        <v>37256</v>
      </c>
      <c r="F542">
        <v>4783900</v>
      </c>
      <c r="G542" s="3">
        <v>-2.1000000000000001E-2</v>
      </c>
      <c r="H542">
        <v>12</v>
      </c>
      <c r="I542" s="4">
        <v>-0.110854159673123</v>
      </c>
      <c r="J542" s="4">
        <v>8.3874674692591605E-2</v>
      </c>
    </row>
    <row r="543" spans="1:10" x14ac:dyDescent="0.2">
      <c r="A543">
        <v>542</v>
      </c>
      <c r="B543" t="s">
        <v>64</v>
      </c>
      <c r="C543" t="s">
        <v>65</v>
      </c>
      <c r="D543">
        <v>2002</v>
      </c>
      <c r="E543" s="1">
        <v>37621</v>
      </c>
      <c r="F543">
        <v>5181200</v>
      </c>
      <c r="G543" s="3">
        <v>-8.5999999999999993E-2</v>
      </c>
      <c r="H543">
        <v>12</v>
      </c>
      <c r="I543" s="4">
        <v>-0.204322854681705</v>
      </c>
      <c r="J543" s="4">
        <v>8.43298403235411E-2</v>
      </c>
    </row>
    <row r="544" spans="1:10" x14ac:dyDescent="0.2">
      <c r="A544">
        <v>543</v>
      </c>
      <c r="B544" t="s">
        <v>64</v>
      </c>
      <c r="C544" t="s">
        <v>65</v>
      </c>
      <c r="D544">
        <v>2003</v>
      </c>
      <c r="E544" s="1">
        <v>37986</v>
      </c>
      <c r="F544">
        <v>5667700</v>
      </c>
      <c r="G544" s="3">
        <v>0.247</v>
      </c>
      <c r="H544">
        <v>12</v>
      </c>
      <c r="I544" s="4">
        <v>0.30977906632556501</v>
      </c>
      <c r="J544" s="4">
        <v>3.9055003407306901E-2</v>
      </c>
    </row>
    <row r="545" spans="1:10" x14ac:dyDescent="0.2">
      <c r="A545">
        <v>544</v>
      </c>
      <c r="B545" t="s">
        <v>64</v>
      </c>
      <c r="C545" t="s">
        <v>65</v>
      </c>
      <c r="D545">
        <v>2004</v>
      </c>
      <c r="E545" s="1">
        <v>38352</v>
      </c>
      <c r="F545">
        <v>6164800</v>
      </c>
      <c r="G545" s="3">
        <v>6.8000000000000005E-2</v>
      </c>
      <c r="H545">
        <v>12</v>
      </c>
      <c r="I545" s="4">
        <v>0.12478955072966801</v>
      </c>
      <c r="J545" s="4">
        <v>4.2728848659655302E-2</v>
      </c>
    </row>
    <row r="546" spans="1:10" x14ac:dyDescent="0.2">
      <c r="A546">
        <v>545</v>
      </c>
      <c r="B546" t="s">
        <v>64</v>
      </c>
      <c r="C546" t="s">
        <v>65</v>
      </c>
      <c r="D546">
        <v>2005</v>
      </c>
      <c r="E546" s="1">
        <v>38717</v>
      </c>
      <c r="F546">
        <v>6609100</v>
      </c>
      <c r="G546" s="3">
        <v>6.8000000000000005E-2</v>
      </c>
      <c r="H546">
        <v>12</v>
      </c>
      <c r="I546" s="4">
        <v>6.2162082747622402E-2</v>
      </c>
      <c r="J546" s="4">
        <v>2.42862992406159E-2</v>
      </c>
    </row>
    <row r="547" spans="1:10" x14ac:dyDescent="0.2">
      <c r="A547">
        <v>546</v>
      </c>
      <c r="B547" t="s">
        <v>64</v>
      </c>
      <c r="C547" t="s">
        <v>65</v>
      </c>
      <c r="D547">
        <v>2006</v>
      </c>
      <c r="E547" s="1">
        <v>39082</v>
      </c>
      <c r="F547">
        <v>7187700</v>
      </c>
      <c r="G547" s="3">
        <v>0.13600000000000001</v>
      </c>
      <c r="H547">
        <v>12</v>
      </c>
      <c r="I547" s="4">
        <v>0.15530034172934301</v>
      </c>
      <c r="J547" s="4">
        <v>4.3079084808731898E-2</v>
      </c>
    </row>
    <row r="548" spans="1:10" x14ac:dyDescent="0.2">
      <c r="A548">
        <v>547</v>
      </c>
      <c r="B548" t="s">
        <v>64</v>
      </c>
      <c r="C548" t="s">
        <v>65</v>
      </c>
      <c r="D548">
        <v>2007</v>
      </c>
      <c r="E548" s="1">
        <v>39447</v>
      </c>
      <c r="F548">
        <v>7724000</v>
      </c>
      <c r="G548" s="3">
        <v>8.5999999999999993E-2</v>
      </c>
      <c r="H548">
        <v>12</v>
      </c>
      <c r="I548" s="4">
        <v>5.3662370622836297E-2</v>
      </c>
      <c r="J548" s="4">
        <v>6.9561568381073496E-2</v>
      </c>
    </row>
    <row r="549" spans="1:10" x14ac:dyDescent="0.2">
      <c r="A549">
        <v>548</v>
      </c>
      <c r="B549" t="s">
        <v>64</v>
      </c>
      <c r="C549" t="s">
        <v>65</v>
      </c>
      <c r="D549">
        <v>2008</v>
      </c>
      <c r="E549" s="1">
        <v>39813</v>
      </c>
      <c r="F549">
        <v>8322000</v>
      </c>
      <c r="G549" s="3">
        <v>-0.248</v>
      </c>
      <c r="H549">
        <v>12</v>
      </c>
      <c r="I549" s="4">
        <v>-0.36561113361471897</v>
      </c>
      <c r="J549" s="4">
        <v>5.0898216936429798E-2</v>
      </c>
    </row>
    <row r="550" spans="1:10" x14ac:dyDescent="0.2">
      <c r="A550">
        <v>549</v>
      </c>
      <c r="B550" t="s">
        <v>64</v>
      </c>
      <c r="C550" t="s">
        <v>65</v>
      </c>
      <c r="D550">
        <v>2009</v>
      </c>
      <c r="E550" s="1">
        <v>40178</v>
      </c>
      <c r="F550">
        <v>8535000</v>
      </c>
      <c r="G550" s="3">
        <v>0.17299999999999999</v>
      </c>
      <c r="H550">
        <v>12</v>
      </c>
      <c r="I550" s="4">
        <v>0.28302678430053702</v>
      </c>
      <c r="J550" s="4">
        <v>5.95041044259721E-2</v>
      </c>
    </row>
    <row r="551" spans="1:10" x14ac:dyDescent="0.2">
      <c r="A551">
        <v>550</v>
      </c>
      <c r="B551" t="s">
        <v>64</v>
      </c>
      <c r="C551" t="s">
        <v>65</v>
      </c>
      <c r="D551">
        <v>2010</v>
      </c>
      <c r="E551" s="1">
        <v>40543</v>
      </c>
      <c r="F551">
        <v>9317000</v>
      </c>
      <c r="G551" s="3">
        <v>0.14430000000000001</v>
      </c>
      <c r="H551">
        <v>12</v>
      </c>
      <c r="I551" s="4">
        <v>0.17235552316719999</v>
      </c>
      <c r="J551" s="4">
        <v>6.3138052413928697E-2</v>
      </c>
    </row>
    <row r="552" spans="1:10" x14ac:dyDescent="0.2">
      <c r="A552">
        <v>551</v>
      </c>
      <c r="B552" t="s">
        <v>64</v>
      </c>
      <c r="C552" t="s">
        <v>65</v>
      </c>
      <c r="D552">
        <v>2011</v>
      </c>
      <c r="E552" s="1">
        <v>40908</v>
      </c>
      <c r="F552">
        <v>9844000</v>
      </c>
      <c r="G552" s="3">
        <v>2.3E-2</v>
      </c>
      <c r="H552">
        <v>12</v>
      </c>
      <c r="I552" s="4">
        <v>1.27794250327182E-2</v>
      </c>
      <c r="J552" s="4">
        <v>7.5915934684472705E-2</v>
      </c>
    </row>
    <row r="553" spans="1:10" x14ac:dyDescent="0.2">
      <c r="A553">
        <v>552</v>
      </c>
      <c r="B553" t="s">
        <v>64</v>
      </c>
      <c r="C553" t="s">
        <v>65</v>
      </c>
      <c r="D553">
        <v>2012</v>
      </c>
      <c r="E553" s="1">
        <v>41274</v>
      </c>
      <c r="F553">
        <v>10248000</v>
      </c>
      <c r="G553" s="3">
        <v>0.1139</v>
      </c>
      <c r="H553">
        <v>12</v>
      </c>
      <c r="I553" s="4">
        <v>0.162879588313943</v>
      </c>
      <c r="J553" s="4">
        <v>4.0682398624984697E-2</v>
      </c>
    </row>
    <row r="554" spans="1:10" x14ac:dyDescent="0.2">
      <c r="A554">
        <v>553</v>
      </c>
      <c r="B554" t="s">
        <v>64</v>
      </c>
      <c r="C554" t="s">
        <v>65</v>
      </c>
      <c r="D554">
        <v>2013</v>
      </c>
      <c r="E554" s="1">
        <v>41639</v>
      </c>
      <c r="F554">
        <v>10957000</v>
      </c>
      <c r="G554" s="3">
        <v>0.15</v>
      </c>
      <c r="H554">
        <v>12</v>
      </c>
      <c r="I554" s="4">
        <v>0.33357471457264798</v>
      </c>
      <c r="J554" s="4">
        <v>-2.24694328980868E-2</v>
      </c>
    </row>
    <row r="555" spans="1:10" x14ac:dyDescent="0.2">
      <c r="A555">
        <v>554</v>
      </c>
      <c r="B555" t="s">
        <v>64</v>
      </c>
      <c r="C555" t="s">
        <v>65</v>
      </c>
      <c r="D555">
        <v>2014</v>
      </c>
      <c r="E555" s="1">
        <v>42004</v>
      </c>
      <c r="F555">
        <v>12095941</v>
      </c>
      <c r="G555" s="3">
        <v>6.6799999999999998E-2</v>
      </c>
      <c r="H555">
        <v>12</v>
      </c>
      <c r="I555" s="4">
        <v>0.123741839062513</v>
      </c>
      <c r="J555" s="4">
        <v>5.7676735733602803E-2</v>
      </c>
    </row>
    <row r="556" spans="1:10" x14ac:dyDescent="0.2">
      <c r="A556">
        <v>555</v>
      </c>
      <c r="B556" t="s">
        <v>64</v>
      </c>
      <c r="C556" t="s">
        <v>65</v>
      </c>
      <c r="D556">
        <v>2015</v>
      </c>
      <c r="E556" s="1">
        <v>42369</v>
      </c>
      <c r="F556">
        <v>13368028</v>
      </c>
      <c r="G556" s="3">
        <v>-1.0200000000000001E-2</v>
      </c>
      <c r="H556">
        <v>12</v>
      </c>
      <c r="I556" s="4">
        <v>4.2972754131538303E-3</v>
      </c>
      <c r="J556" s="4">
        <v>2.96553217941198E-3</v>
      </c>
    </row>
    <row r="557" spans="1:10" x14ac:dyDescent="0.2">
      <c r="A557">
        <v>556</v>
      </c>
      <c r="B557" t="s">
        <v>64</v>
      </c>
      <c r="C557" t="s">
        <v>65</v>
      </c>
      <c r="D557">
        <v>2016</v>
      </c>
      <c r="E557" s="1">
        <v>42735</v>
      </c>
      <c r="F557">
        <v>13679861</v>
      </c>
      <c r="G557" s="3">
        <v>0.1085</v>
      </c>
      <c r="H557">
        <v>12</v>
      </c>
      <c r="I557" s="4">
        <v>0.12589739755284901</v>
      </c>
      <c r="J557" s="4">
        <v>2.50349423439165E-2</v>
      </c>
    </row>
    <row r="558" spans="1:10" x14ac:dyDescent="0.2">
      <c r="A558">
        <v>557</v>
      </c>
      <c r="B558" t="s">
        <v>64</v>
      </c>
      <c r="C558" t="s">
        <v>65</v>
      </c>
      <c r="D558">
        <v>2017</v>
      </c>
      <c r="E558" s="1">
        <v>43100</v>
      </c>
      <c r="F558">
        <v>14095000</v>
      </c>
      <c r="G558" s="3">
        <v>0.13200000000000001</v>
      </c>
      <c r="H558">
        <v>12</v>
      </c>
      <c r="I558" s="4">
        <v>0.21077015753637199</v>
      </c>
      <c r="J558" s="4">
        <v>3.4705277201442203E-2</v>
      </c>
    </row>
    <row r="559" spans="1:10" x14ac:dyDescent="0.2">
      <c r="A559">
        <v>558</v>
      </c>
      <c r="B559" t="s">
        <v>64</v>
      </c>
      <c r="C559" t="s">
        <v>65</v>
      </c>
      <c r="D559">
        <v>2018</v>
      </c>
      <c r="E559" s="1">
        <v>43465</v>
      </c>
      <c r="F559">
        <v>14424000</v>
      </c>
      <c r="G559" s="3">
        <v>-3.6400000000000002E-2</v>
      </c>
      <c r="H559">
        <v>12</v>
      </c>
      <c r="I559" s="4">
        <v>-5.3485587417098197E-2</v>
      </c>
      <c r="J559" s="4">
        <v>-1.2080627744232E-3</v>
      </c>
    </row>
    <row r="560" spans="1:10" x14ac:dyDescent="0.2">
      <c r="A560">
        <v>559</v>
      </c>
      <c r="B560" t="s">
        <v>64</v>
      </c>
      <c r="C560" t="s">
        <v>65</v>
      </c>
      <c r="D560">
        <v>2019</v>
      </c>
      <c r="E560" s="1">
        <v>43830</v>
      </c>
      <c r="F560">
        <v>15276000</v>
      </c>
      <c r="G560" s="3">
        <v>0.14019999999999999</v>
      </c>
      <c r="H560">
        <v>12</v>
      </c>
      <c r="I560" s="4">
        <v>0.30895941516936998</v>
      </c>
      <c r="J560" s="4">
        <v>8.6248832973659706E-2</v>
      </c>
    </row>
    <row r="561" spans="1:10" x14ac:dyDescent="0.2">
      <c r="A561">
        <v>560</v>
      </c>
      <c r="B561" t="s">
        <v>64</v>
      </c>
      <c r="C561" t="s">
        <v>65</v>
      </c>
      <c r="D561">
        <v>2020</v>
      </c>
      <c r="E561" s="1">
        <v>44196</v>
      </c>
      <c r="F561">
        <v>15276000</v>
      </c>
      <c r="G561" s="3">
        <v>0.1497</v>
      </c>
      <c r="H561">
        <v>12</v>
      </c>
      <c r="I561" s="4">
        <v>0.201461842099767</v>
      </c>
      <c r="J561" s="4">
        <v>7.3652834779720497E-2</v>
      </c>
    </row>
    <row r="562" spans="1:10" x14ac:dyDescent="0.2">
      <c r="A562">
        <v>561</v>
      </c>
      <c r="B562" t="s">
        <v>66</v>
      </c>
      <c r="C562" t="s">
        <v>67</v>
      </c>
      <c r="D562">
        <v>2001</v>
      </c>
      <c r="E562" s="1">
        <v>37164</v>
      </c>
      <c r="F562">
        <v>39774000</v>
      </c>
      <c r="G562" s="3">
        <v>-0.115</v>
      </c>
      <c r="H562">
        <v>9</v>
      </c>
      <c r="I562" s="4">
        <v>-0.28706186216367302</v>
      </c>
      <c r="J562" s="4">
        <v>0.12903101802489</v>
      </c>
    </row>
    <row r="563" spans="1:10" x14ac:dyDescent="0.2">
      <c r="A563">
        <v>562</v>
      </c>
      <c r="B563" t="s">
        <v>66</v>
      </c>
      <c r="C563" t="s">
        <v>67</v>
      </c>
      <c r="D563">
        <v>2002</v>
      </c>
      <c r="E563" s="1">
        <v>37529</v>
      </c>
      <c r="F563">
        <v>41957000</v>
      </c>
      <c r="G563" s="3">
        <v>-0.105</v>
      </c>
      <c r="H563">
        <v>9</v>
      </c>
      <c r="I563" s="4">
        <v>-0.16822345810271</v>
      </c>
      <c r="J563" s="4">
        <v>6.6615574781714496E-2</v>
      </c>
    </row>
    <row r="564" spans="1:10" x14ac:dyDescent="0.2">
      <c r="A564">
        <v>563</v>
      </c>
      <c r="B564" t="s">
        <v>66</v>
      </c>
      <c r="C564" t="s">
        <v>67</v>
      </c>
      <c r="D564">
        <v>2003</v>
      </c>
      <c r="E564" s="1">
        <v>37894</v>
      </c>
      <c r="F564">
        <v>44769000</v>
      </c>
      <c r="G564" s="3">
        <v>0.14799999999999999</v>
      </c>
      <c r="H564">
        <v>9</v>
      </c>
      <c r="I564" s="4">
        <v>0.25070119054026802</v>
      </c>
      <c r="J564" s="4">
        <v>5.3642888624349003E-2</v>
      </c>
    </row>
    <row r="565" spans="1:10" x14ac:dyDescent="0.2">
      <c r="A565">
        <v>564</v>
      </c>
      <c r="B565" t="s">
        <v>66</v>
      </c>
      <c r="C565" t="s">
        <v>67</v>
      </c>
      <c r="D565">
        <v>2004</v>
      </c>
      <c r="E565" s="1">
        <v>38260</v>
      </c>
      <c r="F565">
        <v>46317000</v>
      </c>
      <c r="G565" s="3">
        <v>0.126</v>
      </c>
      <c r="H565">
        <v>9</v>
      </c>
      <c r="I565" s="4">
        <v>0.148803864872739</v>
      </c>
      <c r="J565" s="4">
        <v>3.3703692679698097E-2</v>
      </c>
    </row>
    <row r="566" spans="1:10" x14ac:dyDescent="0.2">
      <c r="A566">
        <v>565</v>
      </c>
      <c r="B566" t="s">
        <v>66</v>
      </c>
      <c r="C566" t="s">
        <v>67</v>
      </c>
      <c r="D566">
        <v>2005</v>
      </c>
      <c r="E566" s="1">
        <v>38625</v>
      </c>
      <c r="F566">
        <v>48206000</v>
      </c>
      <c r="G566" s="3">
        <v>0.128</v>
      </c>
      <c r="H566">
        <v>9</v>
      </c>
      <c r="I566" s="4">
        <v>0.14409322259134699</v>
      </c>
      <c r="J566" s="4">
        <v>2.7390101602884801E-2</v>
      </c>
    </row>
    <row r="567" spans="1:10" x14ac:dyDescent="0.2">
      <c r="A567">
        <v>566</v>
      </c>
      <c r="B567" t="s">
        <v>66</v>
      </c>
      <c r="C567" t="s">
        <v>67</v>
      </c>
      <c r="D567">
        <v>2006</v>
      </c>
      <c r="E567" s="1">
        <v>38990</v>
      </c>
      <c r="F567">
        <v>49136000</v>
      </c>
      <c r="G567" s="3">
        <v>0.128</v>
      </c>
      <c r="H567">
        <v>9</v>
      </c>
      <c r="I567" s="4">
        <v>0.103371818394942</v>
      </c>
      <c r="J567" s="4">
        <v>3.5821107664681502E-2</v>
      </c>
    </row>
    <row r="568" spans="1:10" x14ac:dyDescent="0.2">
      <c r="A568">
        <v>567</v>
      </c>
      <c r="B568" t="s">
        <v>66</v>
      </c>
      <c r="C568" t="s">
        <v>67</v>
      </c>
      <c r="D568">
        <v>2007</v>
      </c>
      <c r="E568" s="1">
        <v>39355</v>
      </c>
      <c r="F568">
        <v>51107000</v>
      </c>
      <c r="G568" s="3">
        <v>0.17199999999999999</v>
      </c>
      <c r="H568">
        <v>9</v>
      </c>
      <c r="I568" s="4">
        <v>0.164648174149576</v>
      </c>
      <c r="J568" s="4">
        <v>5.1613067399322497E-2</v>
      </c>
    </row>
    <row r="569" spans="1:10" x14ac:dyDescent="0.2">
      <c r="A569">
        <v>568</v>
      </c>
      <c r="B569" t="s">
        <v>66</v>
      </c>
      <c r="C569" t="s">
        <v>67</v>
      </c>
      <c r="D569">
        <v>2008</v>
      </c>
      <c r="E569" s="1">
        <v>39721</v>
      </c>
      <c r="F569">
        <v>54608000</v>
      </c>
      <c r="G569" s="3">
        <v>-0.123</v>
      </c>
      <c r="H569">
        <v>9</v>
      </c>
      <c r="I569" s="4">
        <v>-0.20692008616774299</v>
      </c>
      <c r="J569" s="4">
        <v>3.7893705083486898E-2</v>
      </c>
    </row>
    <row r="570" spans="1:10" x14ac:dyDescent="0.2">
      <c r="A570">
        <v>569</v>
      </c>
      <c r="B570" t="s">
        <v>66</v>
      </c>
      <c r="C570" t="s">
        <v>67</v>
      </c>
      <c r="D570">
        <v>2009</v>
      </c>
      <c r="E570" s="1">
        <v>40086</v>
      </c>
      <c r="F570">
        <v>56685000</v>
      </c>
      <c r="G570" s="3">
        <v>-6.0999999999999999E-2</v>
      </c>
      <c r="H570">
        <v>9</v>
      </c>
      <c r="I570" s="4">
        <v>-6.1800412578152199E-2</v>
      </c>
      <c r="J570" s="4">
        <v>0.105123861186699</v>
      </c>
    </row>
    <row r="571" spans="1:10" x14ac:dyDescent="0.2">
      <c r="A571">
        <v>570</v>
      </c>
      <c r="B571" t="s">
        <v>66</v>
      </c>
      <c r="C571" t="s">
        <v>67</v>
      </c>
      <c r="D571">
        <v>2010</v>
      </c>
      <c r="E571" s="1">
        <v>40451</v>
      </c>
      <c r="F571">
        <v>60927000</v>
      </c>
      <c r="G571" s="3">
        <v>8.7999999999999995E-2</v>
      </c>
      <c r="H571">
        <v>9</v>
      </c>
      <c r="I571" s="4">
        <v>0.11432075058147401</v>
      </c>
      <c r="J571" s="4">
        <v>7.8506245230705304E-2</v>
      </c>
    </row>
    <row r="572" spans="1:10" x14ac:dyDescent="0.2">
      <c r="A572">
        <v>571</v>
      </c>
      <c r="B572" t="s">
        <v>66</v>
      </c>
      <c r="C572" t="s">
        <v>67</v>
      </c>
      <c r="D572">
        <v>2011</v>
      </c>
      <c r="E572" s="1">
        <v>40816</v>
      </c>
      <c r="F572">
        <v>63427000</v>
      </c>
      <c r="G572" s="3">
        <v>6.6000000000000003E-2</v>
      </c>
      <c r="H572">
        <v>9</v>
      </c>
      <c r="I572" s="4">
        <v>7.4684893178273998E-3</v>
      </c>
      <c r="J572" s="4">
        <v>5.1433447897576402E-2</v>
      </c>
    </row>
    <row r="573" spans="1:10" x14ac:dyDescent="0.2">
      <c r="A573">
        <v>572</v>
      </c>
      <c r="B573" t="s">
        <v>66</v>
      </c>
      <c r="C573" t="s">
        <v>67</v>
      </c>
      <c r="D573">
        <v>2012</v>
      </c>
      <c r="E573" s="1">
        <v>41182</v>
      </c>
      <c r="F573">
        <v>62716000</v>
      </c>
      <c r="G573" s="3">
        <v>0.13500000000000001</v>
      </c>
      <c r="H573">
        <v>9</v>
      </c>
      <c r="I573" s="4">
        <v>0.30099444117945701</v>
      </c>
      <c r="J573" s="4">
        <v>4.9364543611789498E-2</v>
      </c>
    </row>
    <row r="574" spans="1:10" x14ac:dyDescent="0.2">
      <c r="A574">
        <v>573</v>
      </c>
      <c r="B574" t="s">
        <v>66</v>
      </c>
      <c r="C574" t="s">
        <v>67</v>
      </c>
      <c r="D574">
        <v>2013</v>
      </c>
      <c r="E574" s="1">
        <v>41547</v>
      </c>
      <c r="F574">
        <v>63839728</v>
      </c>
      <c r="G574" s="3">
        <v>0.125</v>
      </c>
      <c r="H574">
        <v>9</v>
      </c>
      <c r="I574" s="4">
        <v>0.213613550554446</v>
      </c>
      <c r="J574" s="4">
        <v>-1.9251109240465001E-2</v>
      </c>
    </row>
    <row r="575" spans="1:10" x14ac:dyDescent="0.2">
      <c r="A575">
        <v>574</v>
      </c>
      <c r="B575" t="s">
        <v>66</v>
      </c>
      <c r="C575" t="s">
        <v>67</v>
      </c>
      <c r="D575">
        <v>2014</v>
      </c>
      <c r="E575" s="1">
        <v>41912</v>
      </c>
      <c r="F575">
        <v>66104592</v>
      </c>
      <c r="G575" s="3">
        <v>0.156</v>
      </c>
      <c r="H575">
        <v>9</v>
      </c>
      <c r="I575" s="4">
        <v>0.17556364273217501</v>
      </c>
      <c r="J575" s="4">
        <v>3.7804610298237201E-2</v>
      </c>
    </row>
    <row r="576" spans="1:10" x14ac:dyDescent="0.2">
      <c r="A576">
        <v>575</v>
      </c>
      <c r="B576" t="s">
        <v>66</v>
      </c>
      <c r="C576" t="s">
        <v>67</v>
      </c>
      <c r="D576">
        <v>2015</v>
      </c>
      <c r="E576" s="1">
        <v>42277</v>
      </c>
      <c r="F576">
        <v>67727576</v>
      </c>
      <c r="G576" s="3">
        <v>2.1399999999999999E-2</v>
      </c>
      <c r="H576">
        <v>9</v>
      </c>
      <c r="I576" s="4">
        <v>-5.8637472922518103E-3</v>
      </c>
      <c r="J576" s="4">
        <v>2.65120580110982E-2</v>
      </c>
    </row>
    <row r="577" spans="1:10" x14ac:dyDescent="0.2">
      <c r="A577">
        <v>576</v>
      </c>
      <c r="B577" t="s">
        <v>66</v>
      </c>
      <c r="C577" t="s">
        <v>67</v>
      </c>
      <c r="D577">
        <v>2016</v>
      </c>
      <c r="E577" s="1">
        <v>42643</v>
      </c>
      <c r="F577">
        <v>72310448</v>
      </c>
      <c r="G577" s="3">
        <v>7.5999999999999998E-2</v>
      </c>
      <c r="H577">
        <v>9</v>
      </c>
      <c r="I577" s="4">
        <v>0.14918144872081099</v>
      </c>
      <c r="J577" s="4">
        <v>5.20488971359752E-2</v>
      </c>
    </row>
    <row r="578" spans="1:10" x14ac:dyDescent="0.2">
      <c r="A578">
        <v>577</v>
      </c>
      <c r="B578" t="s">
        <v>66</v>
      </c>
      <c r="C578" t="s">
        <v>67</v>
      </c>
      <c r="D578">
        <v>2017</v>
      </c>
      <c r="E578" s="1">
        <v>43008</v>
      </c>
      <c r="F578">
        <v>76693472</v>
      </c>
      <c r="G578" s="3">
        <v>0.13800000000000001</v>
      </c>
      <c r="H578">
        <v>9</v>
      </c>
      <c r="I578" s="4">
        <v>0.18631253492236599</v>
      </c>
      <c r="J578" s="4">
        <v>-2.2358230880224999E-3</v>
      </c>
    </row>
    <row r="579" spans="1:10" x14ac:dyDescent="0.2">
      <c r="A579">
        <v>578</v>
      </c>
      <c r="B579" t="s">
        <v>66</v>
      </c>
      <c r="C579" t="s">
        <v>67</v>
      </c>
      <c r="D579">
        <v>2018</v>
      </c>
      <c r="E579" s="1">
        <v>43373</v>
      </c>
      <c r="F579">
        <v>83375344</v>
      </c>
      <c r="G579" s="3">
        <v>0.11600000000000001</v>
      </c>
      <c r="H579">
        <v>9</v>
      </c>
      <c r="I579" s="4">
        <v>0.175340221587339</v>
      </c>
      <c r="J579" s="4">
        <v>-1.2934054004059699E-2</v>
      </c>
    </row>
    <row r="580" spans="1:10" x14ac:dyDescent="0.2">
      <c r="A580">
        <v>579</v>
      </c>
      <c r="B580" t="s">
        <v>66</v>
      </c>
      <c r="C580" t="s">
        <v>67</v>
      </c>
      <c r="D580">
        <v>2019</v>
      </c>
      <c r="E580" s="1">
        <v>43738</v>
      </c>
      <c r="F580">
        <v>85201720</v>
      </c>
      <c r="G580" s="3">
        <v>5.0999999999999997E-2</v>
      </c>
      <c r="H580">
        <v>9</v>
      </c>
      <c r="I580" s="4">
        <v>2.7401729867867299E-2</v>
      </c>
      <c r="J580" s="4">
        <v>0.103356629222218</v>
      </c>
    </row>
    <row r="581" spans="1:10" x14ac:dyDescent="0.2">
      <c r="A581">
        <v>580</v>
      </c>
      <c r="B581" t="s">
        <v>66</v>
      </c>
      <c r="C581" t="s">
        <v>67</v>
      </c>
      <c r="D581">
        <v>2020</v>
      </c>
      <c r="E581" s="1">
        <v>44104</v>
      </c>
      <c r="F581">
        <v>86337688</v>
      </c>
      <c r="G581" s="3">
        <v>0.05</v>
      </c>
      <c r="H581">
        <v>9</v>
      </c>
      <c r="I581" s="4">
        <v>0.14721538379204199</v>
      </c>
      <c r="J581" s="4">
        <v>6.9506615031924998E-2</v>
      </c>
    </row>
    <row r="582" spans="1:10" x14ac:dyDescent="0.2">
      <c r="A582">
        <v>581</v>
      </c>
      <c r="B582" t="s">
        <v>68</v>
      </c>
      <c r="C582" t="s">
        <v>69</v>
      </c>
      <c r="D582">
        <v>2001</v>
      </c>
      <c r="E582" s="1">
        <v>37164</v>
      </c>
      <c r="F582">
        <v>9878000</v>
      </c>
      <c r="G582" s="3">
        <v>-0.115</v>
      </c>
      <c r="H582">
        <v>9</v>
      </c>
      <c r="I582" s="4">
        <v>-0.28706186216367302</v>
      </c>
      <c r="J582" s="4">
        <v>0.12903101802489</v>
      </c>
    </row>
    <row r="583" spans="1:10" x14ac:dyDescent="0.2">
      <c r="A583">
        <v>582</v>
      </c>
      <c r="B583" t="s">
        <v>68</v>
      </c>
      <c r="C583" t="s">
        <v>69</v>
      </c>
      <c r="D583">
        <v>2002</v>
      </c>
      <c r="E583" s="1">
        <v>37529</v>
      </c>
      <c r="F583">
        <v>10753000</v>
      </c>
      <c r="G583" s="3">
        <v>-0.10299999999999999</v>
      </c>
      <c r="H583">
        <v>9</v>
      </c>
      <c r="I583" s="4">
        <v>-0.16822345810271</v>
      </c>
      <c r="J583" s="4">
        <v>6.6615574781714496E-2</v>
      </c>
    </row>
    <row r="584" spans="1:10" x14ac:dyDescent="0.2">
      <c r="A584">
        <v>583</v>
      </c>
      <c r="B584" t="s">
        <v>68</v>
      </c>
      <c r="C584" t="s">
        <v>69</v>
      </c>
      <c r="D584">
        <v>2003</v>
      </c>
      <c r="E584" s="1">
        <v>37894</v>
      </c>
      <c r="F584">
        <v>11761000</v>
      </c>
      <c r="G584" s="3">
        <v>0.14699999999999999</v>
      </c>
      <c r="H584">
        <v>9</v>
      </c>
      <c r="I584" s="4">
        <v>0.25070119054026802</v>
      </c>
      <c r="J584" s="4">
        <v>5.3642888624349003E-2</v>
      </c>
    </row>
    <row r="585" spans="1:10" x14ac:dyDescent="0.2">
      <c r="A585">
        <v>584</v>
      </c>
      <c r="B585" t="s">
        <v>68</v>
      </c>
      <c r="C585" t="s">
        <v>69</v>
      </c>
      <c r="D585">
        <v>2004</v>
      </c>
      <c r="E585" s="1">
        <v>38260</v>
      </c>
      <c r="F585">
        <v>12004000</v>
      </c>
      <c r="G585" s="3">
        <v>0.124</v>
      </c>
      <c r="H585">
        <v>9</v>
      </c>
      <c r="I585" s="4">
        <v>0.148803864872739</v>
      </c>
      <c r="J585" s="4">
        <v>3.3703692679698097E-2</v>
      </c>
    </row>
    <row r="586" spans="1:10" x14ac:dyDescent="0.2">
      <c r="A586">
        <v>585</v>
      </c>
      <c r="B586" t="s">
        <v>68</v>
      </c>
      <c r="C586" t="s">
        <v>69</v>
      </c>
      <c r="D586">
        <v>2005</v>
      </c>
      <c r="E586" s="1">
        <v>38625</v>
      </c>
      <c r="F586">
        <v>12400000</v>
      </c>
      <c r="G586" s="3">
        <v>0.128</v>
      </c>
      <c r="H586">
        <v>9</v>
      </c>
      <c r="I586" s="4">
        <v>0.14409322259134699</v>
      </c>
      <c r="J586" s="4">
        <v>2.7390101602884801E-2</v>
      </c>
    </row>
    <row r="587" spans="1:10" x14ac:dyDescent="0.2">
      <c r="A587">
        <v>586</v>
      </c>
      <c r="B587" t="s">
        <v>68</v>
      </c>
      <c r="C587" t="s">
        <v>69</v>
      </c>
      <c r="D587">
        <v>2006</v>
      </c>
      <c r="E587" s="1">
        <v>38990</v>
      </c>
      <c r="F587">
        <v>12799000</v>
      </c>
      <c r="G587" s="3">
        <v>0.128</v>
      </c>
      <c r="H587">
        <v>9</v>
      </c>
      <c r="I587" s="4">
        <v>0.103371818394942</v>
      </c>
      <c r="J587" s="4">
        <v>3.5821107664681502E-2</v>
      </c>
    </row>
    <row r="588" spans="1:10" x14ac:dyDescent="0.2">
      <c r="A588">
        <v>587</v>
      </c>
      <c r="B588" t="s">
        <v>68</v>
      </c>
      <c r="C588" t="s">
        <v>69</v>
      </c>
      <c r="D588">
        <v>2007</v>
      </c>
      <c r="E588" s="1">
        <v>39355</v>
      </c>
      <c r="F588">
        <v>13161656</v>
      </c>
      <c r="G588" s="3">
        <v>0.17199999999999999</v>
      </c>
      <c r="H588">
        <v>9</v>
      </c>
      <c r="I588" s="4">
        <v>0.164648174149576</v>
      </c>
      <c r="J588" s="4">
        <v>5.1613067399322497E-2</v>
      </c>
    </row>
    <row r="589" spans="1:10" x14ac:dyDescent="0.2">
      <c r="A589">
        <v>588</v>
      </c>
      <c r="B589" t="s">
        <v>68</v>
      </c>
      <c r="C589" t="s">
        <v>69</v>
      </c>
      <c r="D589">
        <v>2008</v>
      </c>
      <c r="E589" s="1">
        <v>39721</v>
      </c>
      <c r="F589">
        <v>13765638</v>
      </c>
      <c r="G589" s="3">
        <v>-0.125</v>
      </c>
      <c r="H589">
        <v>9</v>
      </c>
      <c r="I589" s="4">
        <v>-0.20692008616774299</v>
      </c>
      <c r="J589" s="4">
        <v>3.7893705083486898E-2</v>
      </c>
    </row>
    <row r="590" spans="1:10" x14ac:dyDescent="0.2">
      <c r="A590">
        <v>589</v>
      </c>
      <c r="B590" t="s">
        <v>68</v>
      </c>
      <c r="C590" t="s">
        <v>69</v>
      </c>
      <c r="D590">
        <v>2009</v>
      </c>
      <c r="E590" s="1">
        <v>40086</v>
      </c>
      <c r="F590">
        <v>14233710</v>
      </c>
      <c r="G590" s="3">
        <v>-6.3E-2</v>
      </c>
      <c r="H590">
        <v>9</v>
      </c>
      <c r="I590" s="4">
        <v>-6.1800412578152199E-2</v>
      </c>
      <c r="J590" s="4">
        <v>0.105123861186699</v>
      </c>
    </row>
    <row r="591" spans="1:10" x14ac:dyDescent="0.2">
      <c r="A591">
        <v>590</v>
      </c>
      <c r="B591" t="s">
        <v>68</v>
      </c>
      <c r="C591" t="s">
        <v>69</v>
      </c>
      <c r="D591">
        <v>2010</v>
      </c>
      <c r="E591" s="1">
        <v>40451</v>
      </c>
      <c r="F591">
        <v>14860375</v>
      </c>
      <c r="G591" s="3">
        <v>8.5000000000000006E-2</v>
      </c>
      <c r="H591">
        <v>9</v>
      </c>
      <c r="I591" s="4">
        <v>0.11432075058147401</v>
      </c>
      <c r="J591" s="4">
        <v>7.8506245230705304E-2</v>
      </c>
    </row>
    <row r="592" spans="1:10" x14ac:dyDescent="0.2">
      <c r="A592">
        <v>591</v>
      </c>
      <c r="B592" t="s">
        <v>68</v>
      </c>
      <c r="C592" t="s">
        <v>69</v>
      </c>
      <c r="D592">
        <v>2011</v>
      </c>
      <c r="E592" s="1">
        <v>40816</v>
      </c>
      <c r="F592">
        <v>15596984</v>
      </c>
      <c r="G592" s="3">
        <v>6.5000000000000002E-2</v>
      </c>
      <c r="H592">
        <v>9</v>
      </c>
      <c r="I592" s="4">
        <v>7.4684893178273998E-3</v>
      </c>
      <c r="J592" s="4">
        <v>5.1433447897576402E-2</v>
      </c>
    </row>
    <row r="593" spans="1:10" x14ac:dyDescent="0.2">
      <c r="A593">
        <v>592</v>
      </c>
      <c r="B593" t="s">
        <v>68</v>
      </c>
      <c r="C593" t="s">
        <v>69</v>
      </c>
      <c r="D593">
        <v>2012</v>
      </c>
      <c r="E593" s="1">
        <v>41182</v>
      </c>
      <c r="F593">
        <v>15654138</v>
      </c>
      <c r="G593" s="3">
        <v>0.13400000000000001</v>
      </c>
      <c r="H593">
        <v>9</v>
      </c>
      <c r="I593" s="4">
        <v>0.30099444117945701</v>
      </c>
      <c r="J593" s="4">
        <v>4.9364543611789498E-2</v>
      </c>
    </row>
    <row r="594" spans="1:10" x14ac:dyDescent="0.2">
      <c r="A594">
        <v>593</v>
      </c>
      <c r="B594" t="s">
        <v>68</v>
      </c>
      <c r="C594" t="s">
        <v>69</v>
      </c>
      <c r="D594">
        <v>2013</v>
      </c>
      <c r="E594" s="1">
        <v>41547</v>
      </c>
      <c r="F594">
        <v>15647718</v>
      </c>
      <c r="G594" s="3">
        <v>0.125</v>
      </c>
      <c r="H594">
        <v>9</v>
      </c>
      <c r="I594" s="4">
        <v>0.213613550554446</v>
      </c>
      <c r="J594" s="4">
        <v>-1.9251109240465001E-2</v>
      </c>
    </row>
    <row r="595" spans="1:10" x14ac:dyDescent="0.2">
      <c r="A595">
        <v>594</v>
      </c>
      <c r="B595" t="s">
        <v>68</v>
      </c>
      <c r="C595" t="s">
        <v>69</v>
      </c>
      <c r="D595">
        <v>2014</v>
      </c>
      <c r="E595" s="1">
        <v>41912</v>
      </c>
      <c r="F595">
        <v>16172938</v>
      </c>
      <c r="G595" s="3">
        <v>0.155</v>
      </c>
      <c r="H595">
        <v>9</v>
      </c>
      <c r="I595" s="4">
        <v>0.17556364273217501</v>
      </c>
      <c r="J595" s="4">
        <v>3.7804610298237201E-2</v>
      </c>
    </row>
    <row r="596" spans="1:10" x14ac:dyDescent="0.2">
      <c r="A596">
        <v>595</v>
      </c>
      <c r="B596" t="s">
        <v>68</v>
      </c>
      <c r="C596" t="s">
        <v>69</v>
      </c>
      <c r="D596">
        <v>2015</v>
      </c>
      <c r="E596" s="1">
        <v>42277</v>
      </c>
      <c r="F596">
        <v>16237490</v>
      </c>
      <c r="G596" s="3">
        <v>2.5999999999999999E-2</v>
      </c>
      <c r="H596">
        <v>9</v>
      </c>
      <c r="I596" s="4">
        <v>-5.8637472922518103E-3</v>
      </c>
      <c r="J596" s="4">
        <v>2.65120580110982E-2</v>
      </c>
    </row>
    <row r="597" spans="1:10" x14ac:dyDescent="0.2">
      <c r="A597">
        <v>596</v>
      </c>
      <c r="B597" t="s">
        <v>68</v>
      </c>
      <c r="C597" t="s">
        <v>69</v>
      </c>
      <c r="D597">
        <v>2016</v>
      </c>
      <c r="E597" s="1">
        <v>42643</v>
      </c>
      <c r="F597">
        <v>17015800</v>
      </c>
      <c r="G597" s="3">
        <v>7.5999999999999998E-2</v>
      </c>
      <c r="H597">
        <v>9</v>
      </c>
      <c r="I597" s="4">
        <v>0.14918144872081099</v>
      </c>
      <c r="J597" s="4">
        <v>5.20488971359752E-2</v>
      </c>
    </row>
    <row r="598" spans="1:10" x14ac:dyDescent="0.2">
      <c r="A598">
        <v>597</v>
      </c>
      <c r="B598" t="s">
        <v>68</v>
      </c>
      <c r="C598" t="s">
        <v>69</v>
      </c>
      <c r="D598">
        <v>2017</v>
      </c>
      <c r="E598" s="1">
        <v>43008</v>
      </c>
      <c r="F598">
        <v>17880548</v>
      </c>
      <c r="G598" s="3">
        <v>0.13800000000000001</v>
      </c>
      <c r="H598">
        <v>9</v>
      </c>
      <c r="I598" s="4">
        <v>0.18631253492236599</v>
      </c>
      <c r="J598" s="4">
        <v>-2.2358230880224999E-3</v>
      </c>
    </row>
    <row r="599" spans="1:10" x14ac:dyDescent="0.2">
      <c r="A599">
        <v>598</v>
      </c>
      <c r="B599" t="s">
        <v>68</v>
      </c>
      <c r="C599" t="s">
        <v>69</v>
      </c>
      <c r="D599">
        <v>2018</v>
      </c>
      <c r="E599" s="1">
        <v>43373</v>
      </c>
      <c r="F599">
        <v>18995244</v>
      </c>
      <c r="G599" s="3">
        <v>0.114</v>
      </c>
      <c r="H599">
        <v>9</v>
      </c>
      <c r="I599" s="4">
        <v>0.175340221587339</v>
      </c>
      <c r="J599" s="4">
        <v>-1.2934054004059699E-2</v>
      </c>
    </row>
    <row r="600" spans="1:10" x14ac:dyDescent="0.2">
      <c r="A600">
        <v>599</v>
      </c>
      <c r="B600" t="s">
        <v>68</v>
      </c>
      <c r="C600" t="s">
        <v>69</v>
      </c>
      <c r="D600">
        <v>2019</v>
      </c>
      <c r="E600" s="1">
        <v>43738</v>
      </c>
      <c r="F600">
        <v>18921132</v>
      </c>
      <c r="G600" s="3">
        <v>5.0999999999999997E-2</v>
      </c>
      <c r="H600">
        <v>9</v>
      </c>
      <c r="I600" s="4">
        <v>2.7401729867867299E-2</v>
      </c>
      <c r="J600" s="4">
        <v>0.103356629222218</v>
      </c>
    </row>
    <row r="601" spans="1:10" x14ac:dyDescent="0.2">
      <c r="A601">
        <v>600</v>
      </c>
      <c r="B601" t="s">
        <v>68</v>
      </c>
      <c r="C601" t="s">
        <v>69</v>
      </c>
      <c r="D601">
        <v>2020</v>
      </c>
      <c r="E601" s="1">
        <v>44104</v>
      </c>
      <c r="F601">
        <v>18742756</v>
      </c>
      <c r="G601" s="3">
        <v>0.05</v>
      </c>
      <c r="H601">
        <v>9</v>
      </c>
      <c r="I601" s="4">
        <v>0.14721538379204199</v>
      </c>
      <c r="J601" s="4">
        <v>6.9506615031924998E-2</v>
      </c>
    </row>
    <row r="602" spans="1:10" x14ac:dyDescent="0.2">
      <c r="A602">
        <v>601</v>
      </c>
      <c r="B602" t="s">
        <v>70</v>
      </c>
      <c r="C602" t="s">
        <v>71</v>
      </c>
      <c r="D602">
        <v>2001</v>
      </c>
      <c r="E602" s="1">
        <v>37072</v>
      </c>
      <c r="F602">
        <v>12105337</v>
      </c>
      <c r="G602" s="3">
        <v>-7.0999999999999994E-2</v>
      </c>
      <c r="H602">
        <v>6</v>
      </c>
      <c r="I602" s="4">
        <v>-0.14976751514473</v>
      </c>
      <c r="J602" s="4">
        <v>0.11593702130420799</v>
      </c>
    </row>
    <row r="603" spans="1:10" x14ac:dyDescent="0.2">
      <c r="A603">
        <v>602</v>
      </c>
      <c r="B603" t="s">
        <v>70</v>
      </c>
      <c r="C603" t="s">
        <v>71</v>
      </c>
      <c r="D603">
        <v>2002</v>
      </c>
      <c r="E603" s="1">
        <v>37437</v>
      </c>
      <c r="F603">
        <v>12958105</v>
      </c>
      <c r="G603" s="3">
        <v>-0.08</v>
      </c>
      <c r="H603">
        <v>6</v>
      </c>
      <c r="I603" s="4">
        <v>-0.16137746257152799</v>
      </c>
      <c r="J603" s="4">
        <v>7.2495878320161494E-2</v>
      </c>
    </row>
    <row r="604" spans="1:10" x14ac:dyDescent="0.2">
      <c r="A604">
        <v>603</v>
      </c>
      <c r="B604" t="s">
        <v>70</v>
      </c>
      <c r="C604" t="s">
        <v>71</v>
      </c>
      <c r="D604">
        <v>2003</v>
      </c>
      <c r="E604" s="1">
        <v>37802</v>
      </c>
      <c r="F604">
        <v>13776198</v>
      </c>
      <c r="G604" s="3">
        <v>2.4E-2</v>
      </c>
      <c r="H604">
        <v>6</v>
      </c>
      <c r="I604" s="4">
        <v>8.4073633717065607E-3</v>
      </c>
      <c r="J604" s="4">
        <v>9.4138682118862796E-2</v>
      </c>
    </row>
    <row r="605" spans="1:10" x14ac:dyDescent="0.2">
      <c r="A605">
        <v>604</v>
      </c>
      <c r="B605" t="s">
        <v>70</v>
      </c>
      <c r="C605" t="s">
        <v>71</v>
      </c>
      <c r="D605">
        <v>2004</v>
      </c>
      <c r="E605" s="1">
        <v>38168</v>
      </c>
      <c r="F605">
        <v>14959465</v>
      </c>
      <c r="G605" s="3">
        <v>0.16500000000000001</v>
      </c>
      <c r="H605">
        <v>6</v>
      </c>
      <c r="I605" s="4">
        <v>0.21004491184353799</v>
      </c>
      <c r="J605" s="4">
        <v>1.5178744448662901E-3</v>
      </c>
    </row>
    <row r="606" spans="1:10" x14ac:dyDescent="0.2">
      <c r="A606">
        <v>605</v>
      </c>
      <c r="B606" t="s">
        <v>70</v>
      </c>
      <c r="C606" t="s">
        <v>71</v>
      </c>
      <c r="D606">
        <v>2005</v>
      </c>
      <c r="E606" s="1">
        <v>38533</v>
      </c>
      <c r="F606">
        <v>15892555</v>
      </c>
      <c r="G606" s="3">
        <v>0.107</v>
      </c>
      <c r="H606">
        <v>6</v>
      </c>
      <c r="I606" s="4">
        <v>8.3450790005188194E-2</v>
      </c>
      <c r="J606" s="4">
        <v>6.7182672167049901E-2</v>
      </c>
    </row>
    <row r="607" spans="1:10" x14ac:dyDescent="0.2">
      <c r="A607">
        <v>606</v>
      </c>
      <c r="B607" t="s">
        <v>70</v>
      </c>
      <c r="C607" t="s">
        <v>71</v>
      </c>
      <c r="D607">
        <v>2006</v>
      </c>
      <c r="E607" s="1">
        <v>38898</v>
      </c>
      <c r="F607">
        <v>16737757</v>
      </c>
      <c r="G607" s="3">
        <v>0.123</v>
      </c>
      <c r="H607">
        <v>6</v>
      </c>
      <c r="I607" s="4">
        <v>9.5863563641276794E-2</v>
      </c>
      <c r="J607" s="4">
        <v>-1.00681436787651E-2</v>
      </c>
    </row>
    <row r="608" spans="1:10" x14ac:dyDescent="0.2">
      <c r="A608">
        <v>607</v>
      </c>
      <c r="B608" t="s">
        <v>70</v>
      </c>
      <c r="C608" t="s">
        <v>71</v>
      </c>
      <c r="D608">
        <v>2007</v>
      </c>
      <c r="E608" s="1">
        <v>39263</v>
      </c>
      <c r="F608">
        <v>17705628</v>
      </c>
      <c r="G608" s="3">
        <v>0.183</v>
      </c>
      <c r="H608">
        <v>6</v>
      </c>
      <c r="I608" s="4">
        <v>0.20172518677159501</v>
      </c>
      <c r="J608" s="4">
        <v>6.1049847632546297E-2</v>
      </c>
    </row>
    <row r="609" spans="1:10" x14ac:dyDescent="0.2">
      <c r="A609">
        <v>608</v>
      </c>
      <c r="B609" t="s">
        <v>70</v>
      </c>
      <c r="C609" t="s">
        <v>71</v>
      </c>
      <c r="D609">
        <v>2008</v>
      </c>
      <c r="E609" s="1">
        <v>39629</v>
      </c>
      <c r="F609">
        <v>17729848</v>
      </c>
      <c r="G609" s="3">
        <v>-0.05</v>
      </c>
      <c r="H609">
        <v>6</v>
      </c>
      <c r="I609" s="4">
        <v>-0.12667265686562099</v>
      </c>
      <c r="J609" s="4">
        <v>7.2736541862282705E-2</v>
      </c>
    </row>
    <row r="610" spans="1:10" x14ac:dyDescent="0.2">
      <c r="A610">
        <v>609</v>
      </c>
      <c r="B610" t="s">
        <v>70</v>
      </c>
      <c r="C610" t="s">
        <v>71</v>
      </c>
      <c r="D610">
        <v>2009</v>
      </c>
      <c r="E610" s="1">
        <v>39994</v>
      </c>
      <c r="F610">
        <v>18799416</v>
      </c>
      <c r="G610" s="3">
        <v>-0.188</v>
      </c>
      <c r="H610">
        <v>6</v>
      </c>
      <c r="I610" s="4">
        <v>-0.25700810464609603</v>
      </c>
      <c r="J610" s="4">
        <v>6.1544018499208202E-2</v>
      </c>
    </row>
    <row r="611" spans="1:10" x14ac:dyDescent="0.2">
      <c r="A611">
        <v>610</v>
      </c>
      <c r="B611" t="s">
        <v>70</v>
      </c>
      <c r="C611" t="s">
        <v>71</v>
      </c>
      <c r="D611">
        <v>2010</v>
      </c>
      <c r="E611" s="1">
        <v>40359</v>
      </c>
      <c r="F611">
        <v>17180956</v>
      </c>
      <c r="G611" s="3">
        <v>0.152</v>
      </c>
      <c r="H611">
        <v>6</v>
      </c>
      <c r="I611" s="4">
        <v>0.159958780629437</v>
      </c>
      <c r="J611" s="4">
        <v>9.1652687525142398E-2</v>
      </c>
    </row>
    <row r="612" spans="1:10" x14ac:dyDescent="0.2">
      <c r="A612">
        <v>611</v>
      </c>
      <c r="B612" t="s">
        <v>70</v>
      </c>
      <c r="C612" t="s">
        <v>71</v>
      </c>
      <c r="D612">
        <v>2011</v>
      </c>
      <c r="E612" s="1">
        <v>40724</v>
      </c>
      <c r="F612">
        <v>17898848</v>
      </c>
      <c r="G612" s="3">
        <v>0.23300000000000001</v>
      </c>
      <c r="H612">
        <v>6</v>
      </c>
      <c r="I612" s="4">
        <v>0.32330509841180899</v>
      </c>
      <c r="J612" s="4">
        <v>3.5635936547355501E-2</v>
      </c>
    </row>
    <row r="613" spans="1:10" x14ac:dyDescent="0.2">
      <c r="A613">
        <v>612</v>
      </c>
      <c r="B613" t="s">
        <v>70</v>
      </c>
      <c r="C613" t="s">
        <v>71</v>
      </c>
      <c r="D613">
        <v>2012</v>
      </c>
      <c r="E613" s="1">
        <v>41090</v>
      </c>
      <c r="F613">
        <v>18598896</v>
      </c>
      <c r="G613" s="3">
        <v>2.4E-2</v>
      </c>
      <c r="H613">
        <v>6</v>
      </c>
      <c r="I613" s="4">
        <v>1.4392632296640799E-2</v>
      </c>
      <c r="J613" s="4">
        <v>7.4825819670876606E-2</v>
      </c>
    </row>
    <row r="614" spans="1:10" x14ac:dyDescent="0.2">
      <c r="A614">
        <v>613</v>
      </c>
      <c r="B614" t="s">
        <v>70</v>
      </c>
      <c r="C614" t="s">
        <v>71</v>
      </c>
      <c r="D614">
        <v>2013</v>
      </c>
      <c r="E614" s="1">
        <v>41455</v>
      </c>
      <c r="F614">
        <v>19379768</v>
      </c>
      <c r="G614" s="3">
        <v>0.14199999999999999</v>
      </c>
      <c r="H614">
        <v>6</v>
      </c>
      <c r="I614" s="4">
        <v>0.24517848723001601</v>
      </c>
      <c r="J614" s="4">
        <v>-9.43590428279939E-3</v>
      </c>
    </row>
    <row r="615" spans="1:10" x14ac:dyDescent="0.2">
      <c r="A615">
        <v>614</v>
      </c>
      <c r="B615" t="s">
        <v>70</v>
      </c>
      <c r="C615" t="s">
        <v>71</v>
      </c>
      <c r="D615">
        <v>2014</v>
      </c>
      <c r="E615" s="1">
        <v>41820</v>
      </c>
      <c r="F615">
        <v>21282504</v>
      </c>
      <c r="G615" s="3">
        <v>0.186</v>
      </c>
      <c r="H615">
        <v>6</v>
      </c>
      <c r="I615" s="4">
        <v>0.24897794255540401</v>
      </c>
      <c r="J615" s="4">
        <v>4.1748828496701397E-2</v>
      </c>
    </row>
    <row r="616" spans="1:10" x14ac:dyDescent="0.2">
      <c r="A616">
        <v>615</v>
      </c>
      <c r="B616" t="s">
        <v>70</v>
      </c>
      <c r="C616" t="s">
        <v>71</v>
      </c>
      <c r="D616">
        <v>2015</v>
      </c>
      <c r="E616" s="1">
        <v>42185</v>
      </c>
      <c r="F616">
        <v>23560952</v>
      </c>
      <c r="G616" s="3">
        <v>4.3999999999999997E-2</v>
      </c>
      <c r="H616">
        <v>6</v>
      </c>
      <c r="I616" s="4">
        <v>7.0634068496525607E-2</v>
      </c>
      <c r="J616" s="4">
        <v>1.6051658520505298E-2</v>
      </c>
    </row>
    <row r="617" spans="1:10" x14ac:dyDescent="0.2">
      <c r="A617">
        <v>616</v>
      </c>
      <c r="B617" t="s">
        <v>70</v>
      </c>
      <c r="C617" t="s">
        <v>71</v>
      </c>
      <c r="D617">
        <v>2016</v>
      </c>
      <c r="E617" s="1">
        <v>42551</v>
      </c>
      <c r="F617">
        <v>24848408</v>
      </c>
      <c r="G617" s="3">
        <v>-1E-3</v>
      </c>
      <c r="H617">
        <v>6</v>
      </c>
      <c r="I617" s="4">
        <v>2.1120256762729599E-2</v>
      </c>
      <c r="J617" s="4">
        <v>6.0238140199533802E-2</v>
      </c>
    </row>
    <row r="618" spans="1:10" x14ac:dyDescent="0.2">
      <c r="A618">
        <v>617</v>
      </c>
      <c r="B618" t="s">
        <v>70</v>
      </c>
      <c r="C618" t="s">
        <v>71</v>
      </c>
      <c r="D618">
        <v>2017</v>
      </c>
      <c r="E618" s="1">
        <v>42916</v>
      </c>
      <c r="F618">
        <v>25615722</v>
      </c>
      <c r="G618" s="3">
        <v>0.151</v>
      </c>
      <c r="H618">
        <v>6</v>
      </c>
      <c r="I618" s="4">
        <v>0.18476129216242199</v>
      </c>
      <c r="J618" s="4">
        <v>-5.38867080717342E-3</v>
      </c>
    </row>
    <row r="619" spans="1:10" x14ac:dyDescent="0.2">
      <c r="A619">
        <v>618</v>
      </c>
      <c r="B619" t="s">
        <v>70</v>
      </c>
      <c r="C619" t="s">
        <v>71</v>
      </c>
      <c r="D619">
        <v>2018</v>
      </c>
      <c r="E619" s="1">
        <v>43281</v>
      </c>
      <c r="F619">
        <v>27101068</v>
      </c>
      <c r="G619" s="3">
        <v>0.10299999999999999</v>
      </c>
      <c r="H619">
        <v>6</v>
      </c>
      <c r="I619" s="4">
        <v>0.147441951647899</v>
      </c>
      <c r="J619" s="4">
        <v>-6.0586377884168704E-3</v>
      </c>
    </row>
    <row r="620" spans="1:10" x14ac:dyDescent="0.2">
      <c r="A620">
        <v>619</v>
      </c>
      <c r="B620" t="s">
        <v>70</v>
      </c>
      <c r="C620" t="s">
        <v>71</v>
      </c>
      <c r="D620">
        <v>2019</v>
      </c>
      <c r="E620" s="1">
        <v>43646</v>
      </c>
      <c r="F620">
        <v>27969744</v>
      </c>
      <c r="G620" s="3">
        <v>7.2999999999999995E-2</v>
      </c>
      <c r="H620">
        <v>6</v>
      </c>
      <c r="I620" s="4">
        <v>8.8061582629648694E-2</v>
      </c>
      <c r="J620" s="4">
        <v>7.7573320562100104E-2</v>
      </c>
    </row>
    <row r="621" spans="1:10" x14ac:dyDescent="0.2">
      <c r="A621">
        <v>620</v>
      </c>
      <c r="B621" t="s">
        <v>70</v>
      </c>
      <c r="C621" t="s">
        <v>71</v>
      </c>
      <c r="D621">
        <v>2020</v>
      </c>
      <c r="E621" s="1">
        <v>44012</v>
      </c>
      <c r="F621">
        <v>28626916</v>
      </c>
      <c r="G621" s="3">
        <v>4.2000000000000003E-2</v>
      </c>
      <c r="H621">
        <v>6</v>
      </c>
      <c r="I621" s="4">
        <v>6.3716990304805807E-2</v>
      </c>
      <c r="J621" s="4">
        <v>8.8738677855373801E-2</v>
      </c>
    </row>
    <row r="622" spans="1:10" x14ac:dyDescent="0.2">
      <c r="A622">
        <v>621</v>
      </c>
      <c r="B622" t="s">
        <v>72</v>
      </c>
      <c r="C622" t="s">
        <v>73</v>
      </c>
      <c r="D622">
        <v>2001</v>
      </c>
      <c r="E622" s="1">
        <v>37072</v>
      </c>
      <c r="F622">
        <v>6573193</v>
      </c>
      <c r="G622" s="3">
        <v>-7.0999999999999994E-2</v>
      </c>
      <c r="H622">
        <v>6</v>
      </c>
      <c r="I622" s="4">
        <v>-0.14976751514473</v>
      </c>
      <c r="J622" s="4">
        <v>0.11593702130420799</v>
      </c>
    </row>
    <row r="623" spans="1:10" x14ac:dyDescent="0.2">
      <c r="A623">
        <v>622</v>
      </c>
      <c r="B623" t="s">
        <v>72</v>
      </c>
      <c r="C623" t="s">
        <v>73</v>
      </c>
      <c r="D623">
        <v>2002</v>
      </c>
      <c r="E623" s="1">
        <v>37437</v>
      </c>
      <c r="F623">
        <v>7340397</v>
      </c>
      <c r="G623" s="3">
        <v>-8.2000000000000003E-2</v>
      </c>
      <c r="H623">
        <v>6</v>
      </c>
      <c r="I623" s="4">
        <v>-0.16137746257152799</v>
      </c>
      <c r="J623" s="4">
        <v>7.2495878320161494E-2</v>
      </c>
    </row>
    <row r="624" spans="1:10" x14ac:dyDescent="0.2">
      <c r="A624">
        <v>623</v>
      </c>
      <c r="B624" t="s">
        <v>72</v>
      </c>
      <c r="C624" t="s">
        <v>73</v>
      </c>
      <c r="D624">
        <v>2003</v>
      </c>
      <c r="E624" s="1">
        <v>37802</v>
      </c>
      <c r="F624">
        <v>7830671</v>
      </c>
      <c r="G624" s="3">
        <v>2.4E-2</v>
      </c>
      <c r="H624">
        <v>6</v>
      </c>
      <c r="I624" s="4">
        <v>8.4073633717065607E-3</v>
      </c>
      <c r="J624" s="4">
        <v>9.4138682118862796E-2</v>
      </c>
    </row>
    <row r="625" spans="1:10" x14ac:dyDescent="0.2">
      <c r="A625">
        <v>624</v>
      </c>
      <c r="B625" t="s">
        <v>72</v>
      </c>
      <c r="C625" t="s">
        <v>73</v>
      </c>
      <c r="D625">
        <v>2004</v>
      </c>
      <c r="E625" s="1">
        <v>38168</v>
      </c>
      <c r="F625">
        <v>7878363</v>
      </c>
      <c r="G625" s="3">
        <v>0.16500000000000001</v>
      </c>
      <c r="H625">
        <v>6</v>
      </c>
      <c r="I625" s="4">
        <v>0.21004491184353799</v>
      </c>
      <c r="J625" s="4">
        <v>1.5178744448662901E-3</v>
      </c>
    </row>
    <row r="626" spans="1:10" x14ac:dyDescent="0.2">
      <c r="A626">
        <v>625</v>
      </c>
      <c r="B626" t="s">
        <v>72</v>
      </c>
      <c r="C626" t="s">
        <v>73</v>
      </c>
      <c r="D626">
        <v>2005</v>
      </c>
      <c r="E626" s="1">
        <v>38533</v>
      </c>
      <c r="F626">
        <v>8455336</v>
      </c>
      <c r="G626" s="3">
        <v>0.107</v>
      </c>
      <c r="H626">
        <v>6</v>
      </c>
      <c r="I626" s="4">
        <v>8.3450790005188194E-2</v>
      </c>
      <c r="J626" s="4">
        <v>6.7182672167049901E-2</v>
      </c>
    </row>
    <row r="627" spans="1:10" x14ac:dyDescent="0.2">
      <c r="A627">
        <v>626</v>
      </c>
      <c r="B627" t="s">
        <v>72</v>
      </c>
      <c r="C627" t="s">
        <v>73</v>
      </c>
      <c r="D627">
        <v>2006</v>
      </c>
      <c r="E627" s="1">
        <v>38898</v>
      </c>
      <c r="F627">
        <v>8819161</v>
      </c>
      <c r="G627" s="3">
        <v>0.123</v>
      </c>
      <c r="H627">
        <v>6</v>
      </c>
      <c r="I627" s="4">
        <v>9.5863563641276794E-2</v>
      </c>
      <c r="J627" s="4">
        <v>-1.00681436787651E-2</v>
      </c>
    </row>
    <row r="628" spans="1:10" x14ac:dyDescent="0.2">
      <c r="A628">
        <v>627</v>
      </c>
      <c r="B628" t="s">
        <v>72</v>
      </c>
      <c r="C628" t="s">
        <v>73</v>
      </c>
      <c r="D628">
        <v>2007</v>
      </c>
      <c r="E628" s="1">
        <v>39263</v>
      </c>
      <c r="F628">
        <v>9627305</v>
      </c>
      <c r="G628" s="3">
        <v>0.183</v>
      </c>
      <c r="H628">
        <v>6</v>
      </c>
      <c r="I628" s="4">
        <v>0.20172518677159501</v>
      </c>
      <c r="J628" s="4">
        <v>6.1049847632546297E-2</v>
      </c>
    </row>
    <row r="629" spans="1:10" x14ac:dyDescent="0.2">
      <c r="A629">
        <v>628</v>
      </c>
      <c r="B629" t="s">
        <v>72</v>
      </c>
      <c r="C629" t="s">
        <v>73</v>
      </c>
      <c r="D629">
        <v>2008</v>
      </c>
      <c r="E629" s="1">
        <v>39629</v>
      </c>
      <c r="F629">
        <v>9994602</v>
      </c>
      <c r="G629" s="3">
        <v>-0.05</v>
      </c>
      <c r="H629">
        <v>6</v>
      </c>
      <c r="I629" s="4">
        <v>-0.12667265686562099</v>
      </c>
      <c r="J629" s="4">
        <v>7.2736541862282705E-2</v>
      </c>
    </row>
    <row r="630" spans="1:10" x14ac:dyDescent="0.2">
      <c r="A630">
        <v>629</v>
      </c>
      <c r="B630" t="s">
        <v>72</v>
      </c>
      <c r="C630" t="s">
        <v>73</v>
      </c>
      <c r="D630">
        <v>2009</v>
      </c>
      <c r="E630" s="1">
        <v>39994</v>
      </c>
      <c r="F630">
        <v>10512760</v>
      </c>
      <c r="G630" s="3">
        <v>-0.188</v>
      </c>
      <c r="H630">
        <v>6</v>
      </c>
      <c r="I630" s="4">
        <v>-0.25700810464609603</v>
      </c>
      <c r="J630" s="4">
        <v>6.1544018499208202E-2</v>
      </c>
    </row>
    <row r="631" spans="1:10" x14ac:dyDescent="0.2">
      <c r="A631">
        <v>630</v>
      </c>
      <c r="B631" t="s">
        <v>72</v>
      </c>
      <c r="C631" t="s">
        <v>73</v>
      </c>
      <c r="D631">
        <v>2010</v>
      </c>
      <c r="E631" s="1">
        <v>40359</v>
      </c>
      <c r="F631">
        <v>10264071</v>
      </c>
      <c r="G631" s="3">
        <v>0.152</v>
      </c>
      <c r="H631">
        <v>6</v>
      </c>
      <c r="I631" s="4">
        <v>0.159958780629437</v>
      </c>
      <c r="J631" s="4">
        <v>9.1652687525142398E-2</v>
      </c>
    </row>
    <row r="632" spans="1:10" x14ac:dyDescent="0.2">
      <c r="A632">
        <v>631</v>
      </c>
      <c r="B632" t="s">
        <v>72</v>
      </c>
      <c r="C632" t="s">
        <v>73</v>
      </c>
      <c r="D632">
        <v>2011</v>
      </c>
      <c r="E632" s="1">
        <v>40724</v>
      </c>
      <c r="F632">
        <v>10576481</v>
      </c>
      <c r="G632" s="3">
        <v>0.23300000000000001</v>
      </c>
      <c r="H632">
        <v>6</v>
      </c>
      <c r="I632" s="4">
        <v>0.32330509841180899</v>
      </c>
      <c r="J632" s="4">
        <v>3.5635936547355501E-2</v>
      </c>
    </row>
    <row r="633" spans="1:10" x14ac:dyDescent="0.2">
      <c r="A633">
        <v>632</v>
      </c>
      <c r="B633" t="s">
        <v>72</v>
      </c>
      <c r="C633" t="s">
        <v>73</v>
      </c>
      <c r="D633">
        <v>2012</v>
      </c>
      <c r="E633" s="1">
        <v>41090</v>
      </c>
      <c r="F633">
        <v>11083227</v>
      </c>
      <c r="G633" s="3">
        <v>2.4E-2</v>
      </c>
      <c r="H633">
        <v>6</v>
      </c>
      <c r="I633" s="4">
        <v>1.4392632296640799E-2</v>
      </c>
      <c r="J633" s="4">
        <v>7.4825819670876606E-2</v>
      </c>
    </row>
    <row r="634" spans="1:10" x14ac:dyDescent="0.2">
      <c r="A634">
        <v>633</v>
      </c>
      <c r="B634" t="s">
        <v>72</v>
      </c>
      <c r="C634" t="s">
        <v>73</v>
      </c>
      <c r="D634">
        <v>2013</v>
      </c>
      <c r="E634" s="1">
        <v>41455</v>
      </c>
      <c r="F634">
        <v>11428641</v>
      </c>
      <c r="G634" s="3">
        <v>0.14199999999999999</v>
      </c>
      <c r="H634">
        <v>6</v>
      </c>
      <c r="I634" s="4">
        <v>0.24517848723001601</v>
      </c>
      <c r="J634" s="4">
        <v>-9.43590428279939E-3</v>
      </c>
    </row>
    <row r="635" spans="1:10" x14ac:dyDescent="0.2">
      <c r="A635">
        <v>634</v>
      </c>
      <c r="B635" t="s">
        <v>72</v>
      </c>
      <c r="C635" t="s">
        <v>73</v>
      </c>
      <c r="D635">
        <v>2014</v>
      </c>
      <c r="E635" s="1">
        <v>41820</v>
      </c>
      <c r="F635">
        <v>12445126</v>
      </c>
      <c r="G635" s="3">
        <v>0.186</v>
      </c>
      <c r="H635">
        <v>6</v>
      </c>
      <c r="I635" s="4">
        <v>0.24897794255540401</v>
      </c>
      <c r="J635" s="4">
        <v>4.1748828496701397E-2</v>
      </c>
    </row>
    <row r="636" spans="1:10" x14ac:dyDescent="0.2">
      <c r="A636">
        <v>635</v>
      </c>
      <c r="B636" t="s">
        <v>72</v>
      </c>
      <c r="C636" t="s">
        <v>73</v>
      </c>
      <c r="D636">
        <v>2015</v>
      </c>
      <c r="E636" s="1">
        <v>42185</v>
      </c>
      <c r="F636">
        <v>13092702</v>
      </c>
      <c r="G636" s="3">
        <v>4.3999999999999997E-2</v>
      </c>
      <c r="H636">
        <v>6</v>
      </c>
      <c r="I636" s="4">
        <v>7.0634068496525607E-2</v>
      </c>
      <c r="J636" s="4">
        <v>1.6051658520505298E-2</v>
      </c>
    </row>
    <row r="637" spans="1:10" x14ac:dyDescent="0.2">
      <c r="A637">
        <v>636</v>
      </c>
      <c r="B637" t="s">
        <v>72</v>
      </c>
      <c r="C637" t="s">
        <v>73</v>
      </c>
      <c r="D637">
        <v>2016</v>
      </c>
      <c r="E637" s="1">
        <v>42551</v>
      </c>
      <c r="F637">
        <v>14316886</v>
      </c>
      <c r="G637" s="3">
        <v>-1E-3</v>
      </c>
      <c r="H637">
        <v>6</v>
      </c>
      <c r="I637" s="4">
        <v>2.1120256762729599E-2</v>
      </c>
      <c r="J637" s="4">
        <v>6.0238140199533802E-2</v>
      </c>
    </row>
    <row r="638" spans="1:10" x14ac:dyDescent="0.2">
      <c r="A638">
        <v>637</v>
      </c>
      <c r="B638" t="s">
        <v>72</v>
      </c>
      <c r="C638" t="s">
        <v>73</v>
      </c>
      <c r="D638">
        <v>2017</v>
      </c>
      <c r="E638" s="1">
        <v>42916</v>
      </c>
      <c r="F638">
        <v>14509150</v>
      </c>
      <c r="G638" s="3">
        <v>0.151</v>
      </c>
      <c r="H638">
        <v>6</v>
      </c>
      <c r="I638" s="4">
        <v>0.18476129216242199</v>
      </c>
      <c r="J638" s="4">
        <v>-5.38867080717342E-3</v>
      </c>
    </row>
    <row r="639" spans="1:10" x14ac:dyDescent="0.2">
      <c r="A639">
        <v>638</v>
      </c>
      <c r="B639" t="s">
        <v>72</v>
      </c>
      <c r="C639" t="s">
        <v>73</v>
      </c>
      <c r="D639">
        <v>2018</v>
      </c>
      <c r="E639" s="1">
        <v>43281</v>
      </c>
      <c r="F639">
        <v>14679489</v>
      </c>
      <c r="G639" s="3">
        <v>0.10299999999999999</v>
      </c>
      <c r="H639">
        <v>6</v>
      </c>
      <c r="I639" s="4">
        <v>0.147441951647899</v>
      </c>
      <c r="J639" s="4">
        <v>-6.0586377884168704E-3</v>
      </c>
    </row>
    <row r="640" spans="1:10" x14ac:dyDescent="0.2">
      <c r="A640">
        <v>639</v>
      </c>
      <c r="B640" t="s">
        <v>72</v>
      </c>
      <c r="C640" t="s">
        <v>73</v>
      </c>
      <c r="D640">
        <v>2019</v>
      </c>
      <c r="E640" s="1">
        <v>43646</v>
      </c>
      <c r="F640">
        <v>15179140</v>
      </c>
      <c r="G640" s="3">
        <v>7.2999999999999995E-2</v>
      </c>
      <c r="H640">
        <v>6</v>
      </c>
      <c r="I640" s="4">
        <v>8.8061582629648694E-2</v>
      </c>
      <c r="J640" s="4">
        <v>7.7573320562100104E-2</v>
      </c>
    </row>
    <row r="641" spans="1:10" x14ac:dyDescent="0.2">
      <c r="A641">
        <v>640</v>
      </c>
      <c r="B641" t="s">
        <v>72</v>
      </c>
      <c r="C641" t="s">
        <v>73</v>
      </c>
      <c r="D641">
        <v>2020</v>
      </c>
      <c r="E641" s="1">
        <v>44012</v>
      </c>
      <c r="F641">
        <v>15183843</v>
      </c>
      <c r="G641" s="3">
        <v>4.2000000000000003E-2</v>
      </c>
      <c r="H641">
        <v>6</v>
      </c>
      <c r="I641" s="4">
        <v>6.3716990304805807E-2</v>
      </c>
      <c r="J641" s="4">
        <v>8.8738677855373801E-2</v>
      </c>
    </row>
    <row r="642" spans="1:10" x14ac:dyDescent="0.2">
      <c r="A642">
        <v>641</v>
      </c>
      <c r="B642" t="s">
        <v>74</v>
      </c>
      <c r="C642" t="s">
        <v>75</v>
      </c>
      <c r="D642">
        <v>2001</v>
      </c>
      <c r="E642" s="1">
        <v>37072</v>
      </c>
      <c r="F642">
        <v>15903984</v>
      </c>
      <c r="G642" s="3">
        <v>-7.0999999999999994E-2</v>
      </c>
      <c r="H642">
        <v>6</v>
      </c>
      <c r="I642" s="4">
        <v>-0.14976751514473</v>
      </c>
      <c r="J642" s="4">
        <v>0.11593702130420799</v>
      </c>
    </row>
    <row r="643" spans="1:10" x14ac:dyDescent="0.2">
      <c r="A643">
        <v>642</v>
      </c>
      <c r="B643" t="s">
        <v>74</v>
      </c>
      <c r="C643" t="s">
        <v>75</v>
      </c>
      <c r="D643">
        <v>2002</v>
      </c>
      <c r="E643" s="1">
        <v>37437</v>
      </c>
      <c r="F643">
        <v>16503099</v>
      </c>
      <c r="G643" s="3">
        <v>-8.2000000000000003E-2</v>
      </c>
      <c r="H643">
        <v>6</v>
      </c>
      <c r="I643" s="4">
        <v>-0.16137746257152799</v>
      </c>
      <c r="J643" s="4">
        <v>7.2495878320161494E-2</v>
      </c>
    </row>
    <row r="644" spans="1:10" x14ac:dyDescent="0.2">
      <c r="A644">
        <v>643</v>
      </c>
      <c r="B644" t="s">
        <v>74</v>
      </c>
      <c r="C644" t="s">
        <v>75</v>
      </c>
      <c r="D644">
        <v>2003</v>
      </c>
      <c r="E644" s="1">
        <v>37802</v>
      </c>
      <c r="F644">
        <v>16856380</v>
      </c>
      <c r="G644" s="3">
        <v>2.4E-2</v>
      </c>
      <c r="H644">
        <v>6</v>
      </c>
      <c r="I644" s="4">
        <v>8.4073633717065607E-3</v>
      </c>
      <c r="J644" s="4">
        <v>9.4138682118862796E-2</v>
      </c>
    </row>
    <row r="645" spans="1:10" x14ac:dyDescent="0.2">
      <c r="A645">
        <v>644</v>
      </c>
      <c r="B645" t="s">
        <v>74</v>
      </c>
      <c r="C645" t="s">
        <v>75</v>
      </c>
      <c r="D645">
        <v>2004</v>
      </c>
      <c r="E645" s="1">
        <v>38168</v>
      </c>
      <c r="F645">
        <v>17518784</v>
      </c>
      <c r="G645" s="3">
        <v>0.16500000000000001</v>
      </c>
      <c r="H645">
        <v>6</v>
      </c>
      <c r="I645" s="4">
        <v>0.21004491184353799</v>
      </c>
      <c r="J645" s="4">
        <v>1.5178744448662901E-3</v>
      </c>
    </row>
    <row r="646" spans="1:10" x14ac:dyDescent="0.2">
      <c r="A646">
        <v>645</v>
      </c>
      <c r="B646" t="s">
        <v>74</v>
      </c>
      <c r="C646" t="s">
        <v>75</v>
      </c>
      <c r="D646">
        <v>2005</v>
      </c>
      <c r="E646" s="1">
        <v>38533</v>
      </c>
      <c r="F646">
        <v>18021410</v>
      </c>
      <c r="G646" s="3">
        <v>0.107</v>
      </c>
      <c r="H646">
        <v>6</v>
      </c>
      <c r="I646" s="4">
        <v>8.3450790005188194E-2</v>
      </c>
      <c r="J646" s="4">
        <v>6.7182672167049901E-2</v>
      </c>
    </row>
    <row r="647" spans="1:10" x14ac:dyDescent="0.2">
      <c r="A647">
        <v>646</v>
      </c>
      <c r="B647" t="s">
        <v>74</v>
      </c>
      <c r="C647" t="s">
        <v>75</v>
      </c>
      <c r="D647">
        <v>2006</v>
      </c>
      <c r="E647" s="1">
        <v>38898</v>
      </c>
      <c r="F647">
        <v>20679112</v>
      </c>
      <c r="G647" s="3">
        <v>0.123</v>
      </c>
      <c r="H647">
        <v>6</v>
      </c>
      <c r="I647" s="4">
        <v>9.5863563641276794E-2</v>
      </c>
      <c r="J647" s="4">
        <v>-1.00681436787651E-2</v>
      </c>
    </row>
    <row r="648" spans="1:10" x14ac:dyDescent="0.2">
      <c r="A648">
        <v>647</v>
      </c>
      <c r="B648" t="s">
        <v>74</v>
      </c>
      <c r="C648" t="s">
        <v>75</v>
      </c>
      <c r="D648">
        <v>2007</v>
      </c>
      <c r="E648" s="1">
        <v>39263</v>
      </c>
      <c r="F648">
        <v>21470314</v>
      </c>
      <c r="G648" s="3">
        <v>0.183</v>
      </c>
      <c r="H648">
        <v>6</v>
      </c>
      <c r="I648" s="4">
        <v>0.20172518677159501</v>
      </c>
      <c r="J648" s="4">
        <v>6.1049847632546297E-2</v>
      </c>
    </row>
    <row r="649" spans="1:10" x14ac:dyDescent="0.2">
      <c r="A649">
        <v>648</v>
      </c>
      <c r="B649" t="s">
        <v>74</v>
      </c>
      <c r="C649" t="s">
        <v>75</v>
      </c>
      <c r="D649">
        <v>2008</v>
      </c>
      <c r="E649" s="1">
        <v>39629</v>
      </c>
      <c r="F649">
        <v>22230840</v>
      </c>
      <c r="G649" s="3">
        <v>-0.05</v>
      </c>
      <c r="H649">
        <v>6</v>
      </c>
      <c r="I649" s="4">
        <v>-0.12667265686562099</v>
      </c>
      <c r="J649" s="4">
        <v>7.2736541862282705E-2</v>
      </c>
    </row>
    <row r="650" spans="1:10" x14ac:dyDescent="0.2">
      <c r="A650">
        <v>649</v>
      </c>
      <c r="B650" t="s">
        <v>74</v>
      </c>
      <c r="C650" t="s">
        <v>75</v>
      </c>
      <c r="D650">
        <v>2009</v>
      </c>
      <c r="E650" s="1">
        <v>39994</v>
      </c>
      <c r="F650">
        <v>23114802</v>
      </c>
      <c r="G650" s="3">
        <v>-0.188</v>
      </c>
      <c r="H650">
        <v>6</v>
      </c>
      <c r="I650" s="4">
        <v>-0.25700810464609603</v>
      </c>
      <c r="J650" s="4">
        <v>6.1544018499208202E-2</v>
      </c>
    </row>
    <row r="651" spans="1:10" x14ac:dyDescent="0.2">
      <c r="A651">
        <v>650</v>
      </c>
      <c r="B651" t="s">
        <v>74</v>
      </c>
      <c r="C651" t="s">
        <v>75</v>
      </c>
      <c r="D651">
        <v>2010</v>
      </c>
      <c r="E651" s="1">
        <v>40359</v>
      </c>
      <c r="F651">
        <v>22081634</v>
      </c>
      <c r="G651" s="3">
        <v>0.152</v>
      </c>
      <c r="H651">
        <v>6</v>
      </c>
      <c r="I651" s="4">
        <v>0.159958780629437</v>
      </c>
      <c r="J651" s="4">
        <v>9.1652687525142398E-2</v>
      </c>
    </row>
    <row r="652" spans="1:10" x14ac:dyDescent="0.2">
      <c r="A652">
        <v>651</v>
      </c>
      <c r="B652" t="s">
        <v>74</v>
      </c>
      <c r="C652" t="s">
        <v>75</v>
      </c>
      <c r="D652">
        <v>2011</v>
      </c>
      <c r="E652" s="1">
        <v>40724</v>
      </c>
      <c r="F652">
        <v>22171492</v>
      </c>
      <c r="G652" s="3">
        <v>0.23300000000000001</v>
      </c>
      <c r="H652">
        <v>6</v>
      </c>
      <c r="I652" s="4">
        <v>0.32330509841180899</v>
      </c>
      <c r="J652" s="4">
        <v>3.5635936547355501E-2</v>
      </c>
    </row>
    <row r="653" spans="1:10" x14ac:dyDescent="0.2">
      <c r="A653">
        <v>652</v>
      </c>
      <c r="B653" t="s">
        <v>74</v>
      </c>
      <c r="C653" t="s">
        <v>75</v>
      </c>
      <c r="D653">
        <v>2012</v>
      </c>
      <c r="E653" s="1">
        <v>41090</v>
      </c>
      <c r="F653">
        <v>23024504</v>
      </c>
      <c r="G653" s="3">
        <v>2.4E-2</v>
      </c>
      <c r="H653">
        <v>6</v>
      </c>
      <c r="I653" s="4">
        <v>1.4392632296640799E-2</v>
      </c>
      <c r="J653" s="4">
        <v>7.4825819670876606E-2</v>
      </c>
    </row>
    <row r="654" spans="1:10" x14ac:dyDescent="0.2">
      <c r="A654">
        <v>653</v>
      </c>
      <c r="B654" t="s">
        <v>74</v>
      </c>
      <c r="C654" t="s">
        <v>75</v>
      </c>
      <c r="D654">
        <v>2013</v>
      </c>
      <c r="E654" s="1">
        <v>41455</v>
      </c>
      <c r="F654">
        <v>23418628</v>
      </c>
      <c r="G654" s="3">
        <v>0.14199999999999999</v>
      </c>
      <c r="H654">
        <v>6</v>
      </c>
      <c r="I654" s="4">
        <v>0.24517848723001601</v>
      </c>
      <c r="J654" s="4">
        <v>-9.43590428279939E-3</v>
      </c>
    </row>
    <row r="655" spans="1:10" x14ac:dyDescent="0.2">
      <c r="A655">
        <v>654</v>
      </c>
      <c r="B655" t="s">
        <v>74</v>
      </c>
      <c r="C655" t="s">
        <v>75</v>
      </c>
      <c r="D655">
        <v>2014</v>
      </c>
      <c r="E655" s="1">
        <v>41820</v>
      </c>
      <c r="F655">
        <v>24528506</v>
      </c>
      <c r="G655" s="3">
        <v>0.186</v>
      </c>
      <c r="H655">
        <v>6</v>
      </c>
      <c r="I655" s="4">
        <v>0.24897794255540401</v>
      </c>
      <c r="J655" s="4">
        <v>4.1748828496701397E-2</v>
      </c>
    </row>
    <row r="656" spans="1:10" x14ac:dyDescent="0.2">
      <c r="A656">
        <v>655</v>
      </c>
      <c r="B656" t="s">
        <v>74</v>
      </c>
      <c r="C656" t="s">
        <v>75</v>
      </c>
      <c r="D656">
        <v>2015</v>
      </c>
      <c r="E656" s="1">
        <v>42185</v>
      </c>
      <c r="F656">
        <v>25562156</v>
      </c>
      <c r="G656" s="3">
        <v>4.3999999999999997E-2</v>
      </c>
      <c r="H656">
        <v>6</v>
      </c>
      <c r="I656" s="4">
        <v>7.0634068496525607E-2</v>
      </c>
      <c r="J656" s="4">
        <v>1.6051658520505298E-2</v>
      </c>
    </row>
    <row r="657" spans="1:10" x14ac:dyDescent="0.2">
      <c r="A657">
        <v>656</v>
      </c>
      <c r="B657" t="s">
        <v>74</v>
      </c>
      <c r="C657" t="s">
        <v>75</v>
      </c>
      <c r="D657">
        <v>2016</v>
      </c>
      <c r="E657" s="1">
        <v>42551</v>
      </c>
      <c r="F657">
        <v>26716216</v>
      </c>
      <c r="G657" s="3">
        <v>-1E-3</v>
      </c>
      <c r="H657">
        <v>6</v>
      </c>
      <c r="I657" s="4">
        <v>2.1120256762729599E-2</v>
      </c>
      <c r="J657" s="4">
        <v>6.0238140199533802E-2</v>
      </c>
    </row>
    <row r="658" spans="1:10" x14ac:dyDescent="0.2">
      <c r="A658">
        <v>657</v>
      </c>
      <c r="B658" t="s">
        <v>74</v>
      </c>
      <c r="C658" t="s">
        <v>75</v>
      </c>
      <c r="D658">
        <v>2017</v>
      </c>
      <c r="E658" s="1">
        <v>42916</v>
      </c>
      <c r="F658">
        <v>27427702</v>
      </c>
      <c r="G658" s="3">
        <v>0.151</v>
      </c>
      <c r="H658">
        <v>6</v>
      </c>
      <c r="I658" s="4">
        <v>0.18476129216242199</v>
      </c>
      <c r="J658" s="4">
        <v>-5.38867080717342E-3</v>
      </c>
    </row>
    <row r="659" spans="1:10" x14ac:dyDescent="0.2">
      <c r="A659">
        <v>658</v>
      </c>
      <c r="B659" t="s">
        <v>74</v>
      </c>
      <c r="C659" t="s">
        <v>75</v>
      </c>
      <c r="D659">
        <v>2018</v>
      </c>
      <c r="E659" s="1">
        <v>43281</v>
      </c>
      <c r="F659">
        <v>28643024</v>
      </c>
      <c r="G659" s="3">
        <v>0.10299999999999999</v>
      </c>
      <c r="H659">
        <v>6</v>
      </c>
      <c r="I659" s="4">
        <v>0.147441951647899</v>
      </c>
      <c r="J659" s="4">
        <v>-6.0586377884168704E-3</v>
      </c>
    </row>
    <row r="660" spans="1:10" x14ac:dyDescent="0.2">
      <c r="A660">
        <v>659</v>
      </c>
      <c r="B660" t="s">
        <v>74</v>
      </c>
      <c r="C660" t="s">
        <v>75</v>
      </c>
      <c r="D660">
        <v>2019</v>
      </c>
      <c r="E660" s="1">
        <v>43646</v>
      </c>
      <c r="F660">
        <v>29246174</v>
      </c>
      <c r="G660" s="3">
        <v>7.2999999999999995E-2</v>
      </c>
      <c r="H660">
        <v>6</v>
      </c>
      <c r="I660" s="4">
        <v>8.8061582629648694E-2</v>
      </c>
      <c r="J660" s="4">
        <v>7.7573320562100104E-2</v>
      </c>
    </row>
    <row r="661" spans="1:10" x14ac:dyDescent="0.2">
      <c r="A661">
        <v>660</v>
      </c>
      <c r="B661" t="s">
        <v>74</v>
      </c>
      <c r="C661" t="s">
        <v>75</v>
      </c>
      <c r="D661">
        <v>2020</v>
      </c>
      <c r="E661" s="1">
        <v>44012</v>
      </c>
      <c r="F661">
        <v>30129180</v>
      </c>
      <c r="G661" s="3">
        <v>4.2000000000000003E-2</v>
      </c>
      <c r="H661">
        <v>6</v>
      </c>
      <c r="I661" s="4">
        <v>6.3716990304805807E-2</v>
      </c>
      <c r="J661" s="4">
        <v>8.8738677855373801E-2</v>
      </c>
    </row>
    <row r="662" spans="1:10" x14ac:dyDescent="0.2">
      <c r="A662">
        <v>661</v>
      </c>
      <c r="B662" t="s">
        <v>76</v>
      </c>
      <c r="C662" t="s">
        <v>77</v>
      </c>
      <c r="D662">
        <v>2001</v>
      </c>
      <c r="E662" s="1">
        <v>37072</v>
      </c>
      <c r="F662">
        <v>18494208</v>
      </c>
      <c r="G662" s="3">
        <v>-7.0999999999999994E-2</v>
      </c>
      <c r="H662">
        <v>6</v>
      </c>
      <c r="I662" s="4">
        <v>-0.14976751514473</v>
      </c>
      <c r="J662" s="4">
        <v>0.11593702130420799</v>
      </c>
    </row>
    <row r="663" spans="1:10" x14ac:dyDescent="0.2">
      <c r="A663">
        <v>662</v>
      </c>
      <c r="B663" t="s">
        <v>76</v>
      </c>
      <c r="C663" t="s">
        <v>77</v>
      </c>
      <c r="D663">
        <v>2002</v>
      </c>
      <c r="E663" s="1">
        <v>37437</v>
      </c>
      <c r="F663">
        <v>20180348</v>
      </c>
      <c r="G663" s="3">
        <v>-6.6000000000000003E-2</v>
      </c>
      <c r="H663">
        <v>6</v>
      </c>
      <c r="I663" s="4">
        <v>-0.16137746257152799</v>
      </c>
      <c r="J663" s="4">
        <v>7.2495878320161494E-2</v>
      </c>
    </row>
    <row r="664" spans="1:10" x14ac:dyDescent="0.2">
      <c r="A664">
        <v>663</v>
      </c>
      <c r="B664" t="s">
        <v>76</v>
      </c>
      <c r="C664" t="s">
        <v>77</v>
      </c>
      <c r="D664">
        <v>2003</v>
      </c>
      <c r="E664" s="1">
        <v>37802</v>
      </c>
      <c r="F664">
        <v>21485838</v>
      </c>
      <c r="G664" s="3">
        <v>3.5000000000000003E-2</v>
      </c>
      <c r="H664">
        <v>6</v>
      </c>
      <c r="I664" s="4">
        <v>8.4073633717065607E-3</v>
      </c>
      <c r="J664" s="4">
        <v>9.4138682118862796E-2</v>
      </c>
    </row>
    <row r="665" spans="1:10" x14ac:dyDescent="0.2">
      <c r="A665">
        <v>664</v>
      </c>
      <c r="B665" t="s">
        <v>76</v>
      </c>
      <c r="C665" t="s">
        <v>77</v>
      </c>
      <c r="D665">
        <v>2004</v>
      </c>
      <c r="E665" s="1">
        <v>38168</v>
      </c>
      <c r="F665">
        <v>22847260</v>
      </c>
      <c r="G665" s="3">
        <v>0.14599999999999999</v>
      </c>
      <c r="H665">
        <v>6</v>
      </c>
      <c r="I665" s="4">
        <v>0.21004491184353799</v>
      </c>
      <c r="J665" s="4">
        <v>1.5178744448662901E-3</v>
      </c>
    </row>
    <row r="666" spans="1:10" x14ac:dyDescent="0.2">
      <c r="A666">
        <v>665</v>
      </c>
      <c r="B666" t="s">
        <v>76</v>
      </c>
      <c r="C666" t="s">
        <v>77</v>
      </c>
      <c r="D666">
        <v>2005</v>
      </c>
      <c r="E666" s="1">
        <v>38533</v>
      </c>
      <c r="F666">
        <v>23727098</v>
      </c>
      <c r="G666" s="3">
        <v>9.8000000000000004E-2</v>
      </c>
      <c r="H666">
        <v>6</v>
      </c>
      <c r="I666" s="4">
        <v>8.3450790005188194E-2</v>
      </c>
      <c r="J666" s="4">
        <v>6.7182672167049901E-2</v>
      </c>
    </row>
    <row r="667" spans="1:10" x14ac:dyDescent="0.2">
      <c r="A667">
        <v>666</v>
      </c>
      <c r="B667" t="s">
        <v>76</v>
      </c>
      <c r="C667" t="s">
        <v>77</v>
      </c>
      <c r="D667">
        <v>2006</v>
      </c>
      <c r="E667" s="1">
        <v>38898</v>
      </c>
      <c r="F667">
        <v>24928464</v>
      </c>
      <c r="G667" s="3">
        <v>0.107</v>
      </c>
      <c r="H667">
        <v>6</v>
      </c>
      <c r="I667" s="4">
        <v>9.5863563641276794E-2</v>
      </c>
      <c r="J667" s="4">
        <v>-1.00681436787651E-2</v>
      </c>
    </row>
    <row r="668" spans="1:10" x14ac:dyDescent="0.2">
      <c r="A668">
        <v>667</v>
      </c>
      <c r="B668" t="s">
        <v>76</v>
      </c>
      <c r="C668" t="s">
        <v>77</v>
      </c>
      <c r="D668">
        <v>2007</v>
      </c>
      <c r="E668" s="1">
        <v>39263</v>
      </c>
      <c r="F668">
        <v>26862636</v>
      </c>
      <c r="G668" s="3">
        <v>0.189</v>
      </c>
      <c r="H668">
        <v>6</v>
      </c>
      <c r="I668" s="4">
        <v>0.20172518677159501</v>
      </c>
      <c r="J668" s="4">
        <v>6.1049847632546297E-2</v>
      </c>
    </row>
    <row r="669" spans="1:10" x14ac:dyDescent="0.2">
      <c r="A669">
        <v>668</v>
      </c>
      <c r="B669" t="s">
        <v>76</v>
      </c>
      <c r="C669" t="s">
        <v>77</v>
      </c>
      <c r="D669">
        <v>2008</v>
      </c>
      <c r="E669" s="1">
        <v>39629</v>
      </c>
      <c r="F669">
        <v>28534694</v>
      </c>
      <c r="G669" s="3">
        <v>-8.2000000000000003E-2</v>
      </c>
      <c r="H669">
        <v>6</v>
      </c>
      <c r="I669" s="4">
        <v>-0.12667265686562099</v>
      </c>
      <c r="J669" s="4">
        <v>7.2736541862282705E-2</v>
      </c>
    </row>
    <row r="670" spans="1:10" x14ac:dyDescent="0.2">
      <c r="A670">
        <v>669</v>
      </c>
      <c r="B670" t="s">
        <v>76</v>
      </c>
      <c r="C670" t="s">
        <v>77</v>
      </c>
      <c r="D670">
        <v>2009</v>
      </c>
      <c r="E670" s="1">
        <v>39994</v>
      </c>
      <c r="F670">
        <v>30594546</v>
      </c>
      <c r="G670" s="3">
        <v>-0.19400000000000001</v>
      </c>
      <c r="H670">
        <v>6</v>
      </c>
      <c r="I670" s="4">
        <v>-0.25700810464609603</v>
      </c>
      <c r="J670" s="4">
        <v>6.1544018499208202E-2</v>
      </c>
    </row>
    <row r="671" spans="1:10" x14ac:dyDescent="0.2">
      <c r="A671">
        <v>670</v>
      </c>
      <c r="B671" t="s">
        <v>76</v>
      </c>
      <c r="C671" t="s">
        <v>77</v>
      </c>
      <c r="D671">
        <v>2010</v>
      </c>
      <c r="E671" s="1">
        <v>40359</v>
      </c>
      <c r="F671">
        <v>31399988</v>
      </c>
      <c r="G671" s="3">
        <v>0.14099999999999999</v>
      </c>
      <c r="H671">
        <v>6</v>
      </c>
      <c r="I671" s="4">
        <v>0.159958780629437</v>
      </c>
      <c r="J671" s="4">
        <v>9.1652687525142398E-2</v>
      </c>
    </row>
    <row r="672" spans="1:10" x14ac:dyDescent="0.2">
      <c r="A672">
        <v>671</v>
      </c>
      <c r="B672" t="s">
        <v>76</v>
      </c>
      <c r="C672" t="s">
        <v>77</v>
      </c>
      <c r="D672">
        <v>2011</v>
      </c>
      <c r="E672" s="1">
        <v>40724</v>
      </c>
      <c r="F672">
        <v>32654464</v>
      </c>
      <c r="G672" s="3">
        <v>0.254</v>
      </c>
      <c r="H672">
        <v>6</v>
      </c>
      <c r="I672" s="4">
        <v>0.32330509841180899</v>
      </c>
      <c r="J672" s="4">
        <v>3.5635936547355501E-2</v>
      </c>
    </row>
    <row r="673" spans="1:10" x14ac:dyDescent="0.2">
      <c r="A673">
        <v>672</v>
      </c>
      <c r="B673" t="s">
        <v>76</v>
      </c>
      <c r="C673" t="s">
        <v>77</v>
      </c>
      <c r="D673">
        <v>2012</v>
      </c>
      <c r="E673" s="1">
        <v>41090</v>
      </c>
      <c r="F673">
        <v>34492872</v>
      </c>
      <c r="G673" s="3">
        <v>6.0000000000000001E-3</v>
      </c>
      <c r="H673">
        <v>6</v>
      </c>
      <c r="I673" s="4">
        <v>1.4392632296640799E-2</v>
      </c>
      <c r="J673" s="4">
        <v>7.4825819670876606E-2</v>
      </c>
    </row>
    <row r="674" spans="1:10" x14ac:dyDescent="0.2">
      <c r="A674">
        <v>673</v>
      </c>
      <c r="B674" t="s">
        <v>76</v>
      </c>
      <c r="C674" t="s">
        <v>77</v>
      </c>
      <c r="D674">
        <v>2013</v>
      </c>
      <c r="E674" s="1">
        <v>41455</v>
      </c>
      <c r="F674">
        <v>35542848</v>
      </c>
      <c r="G674" s="3">
        <v>0.13400000000000001</v>
      </c>
      <c r="H674">
        <v>6</v>
      </c>
      <c r="I674" s="4">
        <v>0.24517848723001601</v>
      </c>
      <c r="J674" s="4">
        <v>-9.43590428279939E-3</v>
      </c>
    </row>
    <row r="675" spans="1:10" x14ac:dyDescent="0.2">
      <c r="A675">
        <v>674</v>
      </c>
      <c r="B675" t="s">
        <v>76</v>
      </c>
      <c r="C675" t="s">
        <v>77</v>
      </c>
      <c r="D675">
        <v>2014</v>
      </c>
      <c r="E675" s="1">
        <v>41820</v>
      </c>
      <c r="F675">
        <v>37015288</v>
      </c>
      <c r="G675" s="3">
        <v>0.186</v>
      </c>
      <c r="H675">
        <v>6</v>
      </c>
      <c r="I675" s="4">
        <v>0.24897794255540401</v>
      </c>
      <c r="J675" s="4">
        <v>4.1748828496701397E-2</v>
      </c>
    </row>
    <row r="676" spans="1:10" x14ac:dyDescent="0.2">
      <c r="A676">
        <v>675</v>
      </c>
      <c r="B676" t="s">
        <v>76</v>
      </c>
      <c r="C676" t="s">
        <v>77</v>
      </c>
      <c r="D676">
        <v>2015</v>
      </c>
      <c r="E676" s="1">
        <v>42185</v>
      </c>
      <c r="F676">
        <v>40364584</v>
      </c>
      <c r="G676" s="3">
        <v>3.4000000000000002E-2</v>
      </c>
      <c r="H676">
        <v>6</v>
      </c>
      <c r="I676" s="4">
        <v>7.0634068496525607E-2</v>
      </c>
      <c r="J676" s="4">
        <v>1.6051658520505298E-2</v>
      </c>
    </row>
    <row r="677" spans="1:10" x14ac:dyDescent="0.2">
      <c r="A677">
        <v>676</v>
      </c>
      <c r="B677" t="s">
        <v>76</v>
      </c>
      <c r="C677" t="s">
        <v>77</v>
      </c>
      <c r="D677">
        <v>2016</v>
      </c>
      <c r="E677" s="1">
        <v>42551</v>
      </c>
      <c r="F677">
        <v>41997512</v>
      </c>
      <c r="G677" s="3">
        <v>1.2E-2</v>
      </c>
      <c r="H677">
        <v>6</v>
      </c>
      <c r="I677" s="4">
        <v>2.1120256762729599E-2</v>
      </c>
      <c r="J677" s="4">
        <v>6.0238140199533802E-2</v>
      </c>
    </row>
    <row r="678" spans="1:10" x14ac:dyDescent="0.2">
      <c r="A678">
        <v>677</v>
      </c>
      <c r="B678" t="s">
        <v>76</v>
      </c>
      <c r="C678" t="s">
        <v>77</v>
      </c>
      <c r="D678">
        <v>2017</v>
      </c>
      <c r="E678" s="1">
        <v>42916</v>
      </c>
      <c r="F678">
        <v>43166492</v>
      </c>
      <c r="G678" s="3">
        <v>0.14960000000000001</v>
      </c>
      <c r="H678">
        <v>6</v>
      </c>
      <c r="I678" s="4">
        <v>0.18476129216242199</v>
      </c>
      <c r="J678" s="4">
        <v>-5.38867080717342E-3</v>
      </c>
    </row>
    <row r="679" spans="1:10" x14ac:dyDescent="0.2">
      <c r="A679">
        <v>678</v>
      </c>
      <c r="B679" t="s">
        <v>76</v>
      </c>
      <c r="C679" t="s">
        <v>77</v>
      </c>
      <c r="D679">
        <v>2018</v>
      </c>
      <c r="E679" s="1">
        <v>43281</v>
      </c>
      <c r="F679">
        <v>44396160</v>
      </c>
      <c r="G679" s="3">
        <v>9.5000000000000001E-2</v>
      </c>
      <c r="H679">
        <v>6</v>
      </c>
      <c r="I679" s="4">
        <v>0.147441951647899</v>
      </c>
      <c r="J679" s="4">
        <v>-6.0586377884168704E-3</v>
      </c>
    </row>
    <row r="680" spans="1:10" x14ac:dyDescent="0.2">
      <c r="A680">
        <v>679</v>
      </c>
      <c r="B680" t="s">
        <v>76</v>
      </c>
      <c r="C680" t="s">
        <v>77</v>
      </c>
      <c r="D680">
        <v>2019</v>
      </c>
      <c r="E680" s="1">
        <v>43646</v>
      </c>
      <c r="F680">
        <v>46006860</v>
      </c>
      <c r="G680" s="3">
        <v>6.8699999999999997E-2</v>
      </c>
      <c r="H680">
        <v>6</v>
      </c>
      <c r="I680" s="4">
        <v>8.8061582629648694E-2</v>
      </c>
      <c r="J680" s="4">
        <v>7.7573320562100104E-2</v>
      </c>
    </row>
    <row r="681" spans="1:10" x14ac:dyDescent="0.2">
      <c r="A681">
        <v>680</v>
      </c>
      <c r="B681" t="s">
        <v>76</v>
      </c>
      <c r="C681" t="s">
        <v>77</v>
      </c>
      <c r="D681">
        <v>2020</v>
      </c>
      <c r="E681" s="1">
        <v>44012</v>
      </c>
      <c r="F681">
        <v>47354464</v>
      </c>
      <c r="G681" s="3">
        <v>3.3500000000000002E-2</v>
      </c>
      <c r="H681">
        <v>6</v>
      </c>
      <c r="I681" s="4">
        <v>6.3716990304805807E-2</v>
      </c>
      <c r="J681" s="4">
        <v>8.8738677855373801E-2</v>
      </c>
    </row>
    <row r="682" spans="1:10" x14ac:dyDescent="0.2">
      <c r="A682">
        <v>681</v>
      </c>
      <c r="B682" t="s">
        <v>78</v>
      </c>
      <c r="C682" t="s">
        <v>79</v>
      </c>
      <c r="D682">
        <v>2001</v>
      </c>
      <c r="E682" s="1">
        <v>37072</v>
      </c>
      <c r="F682">
        <v>2301402.5</v>
      </c>
      <c r="G682" s="3">
        <v>-2.5999999999999999E-2</v>
      </c>
      <c r="H682">
        <v>6</v>
      </c>
      <c r="I682" s="4">
        <v>-0.14976751514473</v>
      </c>
      <c r="J682" s="4">
        <v>0.11593702130420799</v>
      </c>
    </row>
    <row r="683" spans="1:10" x14ac:dyDescent="0.2">
      <c r="A683">
        <v>682</v>
      </c>
      <c r="B683" t="s">
        <v>78</v>
      </c>
      <c r="C683" t="s">
        <v>79</v>
      </c>
      <c r="D683">
        <v>2002</v>
      </c>
      <c r="E683" s="1">
        <v>37437</v>
      </c>
      <c r="F683">
        <v>2358452.2999999998</v>
      </c>
      <c r="G683" s="3">
        <v>-5.6899999999999999E-2</v>
      </c>
      <c r="H683">
        <v>6</v>
      </c>
      <c r="I683" s="4">
        <v>-0.16137746257152799</v>
      </c>
      <c r="J683" s="4">
        <v>7.2495878320161494E-2</v>
      </c>
    </row>
    <row r="684" spans="1:10" x14ac:dyDescent="0.2">
      <c r="A684">
        <v>683</v>
      </c>
      <c r="B684" t="s">
        <v>78</v>
      </c>
      <c r="C684" t="s">
        <v>79</v>
      </c>
      <c r="D684">
        <v>2003</v>
      </c>
      <c r="E684" s="1">
        <v>37802</v>
      </c>
      <c r="F684">
        <v>2418145.7999999998</v>
      </c>
      <c r="G684" s="3">
        <v>3.2000000000000001E-2</v>
      </c>
      <c r="H684">
        <v>6</v>
      </c>
      <c r="I684" s="4">
        <v>8.4073633717065607E-3</v>
      </c>
      <c r="J684" s="4">
        <v>9.4138682118862796E-2</v>
      </c>
    </row>
    <row r="685" spans="1:10" x14ac:dyDescent="0.2">
      <c r="A685">
        <v>684</v>
      </c>
      <c r="B685" t="s">
        <v>78</v>
      </c>
      <c r="C685" t="s">
        <v>79</v>
      </c>
      <c r="D685">
        <v>2004</v>
      </c>
      <c r="E685" s="1">
        <v>38168</v>
      </c>
      <c r="F685">
        <v>2492919</v>
      </c>
      <c r="G685" s="3">
        <v>0.15240000000000001</v>
      </c>
      <c r="H685">
        <v>6</v>
      </c>
      <c r="I685" s="4">
        <v>0.21004491184353799</v>
      </c>
      <c r="J685" s="4">
        <v>1.5178744448662901E-3</v>
      </c>
    </row>
    <row r="686" spans="1:10" x14ac:dyDescent="0.2">
      <c r="A686">
        <v>685</v>
      </c>
      <c r="B686" t="s">
        <v>78</v>
      </c>
      <c r="C686" t="s">
        <v>79</v>
      </c>
      <c r="D686">
        <v>2005</v>
      </c>
      <c r="E686" s="1">
        <v>38533</v>
      </c>
      <c r="F686">
        <v>2627409</v>
      </c>
      <c r="G686" s="3">
        <v>0.1138</v>
      </c>
      <c r="H686">
        <v>6</v>
      </c>
      <c r="I686" s="4">
        <v>8.3450790005188194E-2</v>
      </c>
      <c r="J686" s="4">
        <v>6.7182672167049901E-2</v>
      </c>
    </row>
    <row r="687" spans="1:10" x14ac:dyDescent="0.2">
      <c r="A687">
        <v>686</v>
      </c>
      <c r="B687" t="s">
        <v>78</v>
      </c>
      <c r="C687" t="s">
        <v>79</v>
      </c>
      <c r="D687">
        <v>2006</v>
      </c>
      <c r="E687" s="1">
        <v>38898</v>
      </c>
      <c r="F687">
        <v>2740437.8</v>
      </c>
      <c r="G687" s="3">
        <v>0.1497</v>
      </c>
      <c r="H687">
        <v>6</v>
      </c>
      <c r="I687" s="4">
        <v>9.5863563641276794E-2</v>
      </c>
      <c r="J687" s="4">
        <v>-1.00681436787651E-2</v>
      </c>
    </row>
    <row r="688" spans="1:10" x14ac:dyDescent="0.2">
      <c r="A688">
        <v>687</v>
      </c>
      <c r="B688" t="s">
        <v>78</v>
      </c>
      <c r="C688" t="s">
        <v>79</v>
      </c>
      <c r="D688">
        <v>2007</v>
      </c>
      <c r="E688" s="1">
        <v>39263</v>
      </c>
      <c r="F688">
        <v>2897267.5</v>
      </c>
      <c r="G688" s="3">
        <v>0.18090000000000001</v>
      </c>
      <c r="H688">
        <v>6</v>
      </c>
      <c r="I688" s="4">
        <v>0.20172518677159501</v>
      </c>
      <c r="J688" s="4">
        <v>6.1049847632546297E-2</v>
      </c>
    </row>
    <row r="689" spans="1:10" x14ac:dyDescent="0.2">
      <c r="A689">
        <v>688</v>
      </c>
      <c r="B689" t="s">
        <v>78</v>
      </c>
      <c r="C689" t="s">
        <v>79</v>
      </c>
      <c r="D689">
        <v>2008</v>
      </c>
      <c r="E689" s="1">
        <v>39629</v>
      </c>
      <c r="F689">
        <v>3019633.8</v>
      </c>
      <c r="G689" s="3">
        <v>-2.41E-2</v>
      </c>
      <c r="H689">
        <v>6</v>
      </c>
      <c r="I689" s="4">
        <v>-0.12667265686562099</v>
      </c>
      <c r="J689" s="4">
        <v>7.2736541862282705E-2</v>
      </c>
    </row>
    <row r="690" spans="1:10" x14ac:dyDescent="0.2">
      <c r="A690">
        <v>689</v>
      </c>
      <c r="B690" t="s">
        <v>78</v>
      </c>
      <c r="C690" t="s">
        <v>79</v>
      </c>
      <c r="D690">
        <v>2009</v>
      </c>
      <c r="E690" s="1">
        <v>39994</v>
      </c>
      <c r="F690">
        <v>3113393.8</v>
      </c>
      <c r="G690" s="3">
        <v>-0.247</v>
      </c>
      <c r="H690">
        <v>6</v>
      </c>
      <c r="I690" s="4">
        <v>-0.25700810464609603</v>
      </c>
      <c r="J690" s="4">
        <v>6.1544018499208202E-2</v>
      </c>
    </row>
    <row r="691" spans="1:10" x14ac:dyDescent="0.2">
      <c r="A691">
        <v>690</v>
      </c>
      <c r="B691" t="s">
        <v>78</v>
      </c>
      <c r="C691" t="s">
        <v>79</v>
      </c>
      <c r="D691">
        <v>2010</v>
      </c>
      <c r="E691" s="1">
        <v>40359</v>
      </c>
      <c r="F691">
        <v>3258867</v>
      </c>
      <c r="G691" s="3">
        <v>0.12909999999999999</v>
      </c>
      <c r="H691">
        <v>6</v>
      </c>
      <c r="I691" s="4">
        <v>0.159958780629437</v>
      </c>
      <c r="J691" s="4">
        <v>9.1652687525142398E-2</v>
      </c>
    </row>
    <row r="692" spans="1:10" x14ac:dyDescent="0.2">
      <c r="A692">
        <v>691</v>
      </c>
      <c r="B692" t="s">
        <v>78</v>
      </c>
      <c r="C692" t="s">
        <v>79</v>
      </c>
      <c r="D692">
        <v>2011</v>
      </c>
      <c r="E692" s="1">
        <v>40724</v>
      </c>
      <c r="F692">
        <v>3297589.8</v>
      </c>
      <c r="G692" s="3">
        <v>0.21779999999999999</v>
      </c>
      <c r="H692">
        <v>6</v>
      </c>
      <c r="I692" s="4">
        <v>0.32330509841180899</v>
      </c>
      <c r="J692" s="4">
        <v>3.5635936547355501E-2</v>
      </c>
    </row>
    <row r="693" spans="1:10" x14ac:dyDescent="0.2">
      <c r="A693">
        <v>692</v>
      </c>
      <c r="B693" t="s">
        <v>78</v>
      </c>
      <c r="C693" t="s">
        <v>79</v>
      </c>
      <c r="D693">
        <v>2012</v>
      </c>
      <c r="E693" s="1">
        <v>41090</v>
      </c>
      <c r="F693">
        <v>3306278.8</v>
      </c>
      <c r="G693" s="3">
        <v>2.75E-2</v>
      </c>
      <c r="H693">
        <v>6</v>
      </c>
      <c r="I693" s="4">
        <v>1.4392632296640799E-2</v>
      </c>
      <c r="J693" s="4">
        <v>7.4825819670876606E-2</v>
      </c>
    </row>
    <row r="694" spans="1:10" x14ac:dyDescent="0.2">
      <c r="A694">
        <v>693</v>
      </c>
      <c r="B694" t="s">
        <v>78</v>
      </c>
      <c r="C694" t="s">
        <v>79</v>
      </c>
      <c r="D694">
        <v>2013</v>
      </c>
      <c r="E694" s="1">
        <v>41455</v>
      </c>
      <c r="F694">
        <v>3583975.5</v>
      </c>
      <c r="G694" s="3">
        <v>0.13420000000000001</v>
      </c>
      <c r="H694">
        <v>6</v>
      </c>
      <c r="I694" s="4">
        <v>0.24517848723001601</v>
      </c>
      <c r="J694" s="4">
        <v>-9.43590428279939E-3</v>
      </c>
    </row>
    <row r="695" spans="1:10" x14ac:dyDescent="0.2">
      <c r="A695">
        <v>694</v>
      </c>
      <c r="B695" t="s">
        <v>78</v>
      </c>
      <c r="C695" t="s">
        <v>79</v>
      </c>
      <c r="D695">
        <v>2014</v>
      </c>
      <c r="E695" s="1">
        <v>41820</v>
      </c>
      <c r="F695">
        <v>3650241.8</v>
      </c>
      <c r="G695" s="3">
        <v>0.1759</v>
      </c>
      <c r="H695">
        <v>6</v>
      </c>
      <c r="I695" s="4">
        <v>0.24897794255540401</v>
      </c>
      <c r="J695" s="4">
        <v>4.1748828496701397E-2</v>
      </c>
    </row>
    <row r="696" spans="1:10" x14ac:dyDescent="0.2">
      <c r="A696">
        <v>695</v>
      </c>
      <c r="B696" t="s">
        <v>78</v>
      </c>
      <c r="C696" t="s">
        <v>79</v>
      </c>
      <c r="D696">
        <v>2015</v>
      </c>
      <c r="E696" s="1">
        <v>42185</v>
      </c>
      <c r="F696">
        <v>3715845.8</v>
      </c>
      <c r="G696" s="3">
        <v>6.6199999999999995E-2</v>
      </c>
      <c r="H696">
        <v>6</v>
      </c>
      <c r="I696" s="4">
        <v>7.0634068496525607E-2</v>
      </c>
      <c r="J696" s="4">
        <v>1.6051658520505298E-2</v>
      </c>
    </row>
    <row r="697" spans="1:10" x14ac:dyDescent="0.2">
      <c r="A697">
        <v>696</v>
      </c>
      <c r="B697" t="s">
        <v>78</v>
      </c>
      <c r="C697" t="s">
        <v>79</v>
      </c>
      <c r="D697">
        <v>2016</v>
      </c>
      <c r="E697" s="1">
        <v>42551</v>
      </c>
      <c r="F697">
        <v>3761733</v>
      </c>
      <c r="G697" s="3">
        <v>1.01E-2</v>
      </c>
      <c r="H697">
        <v>6</v>
      </c>
      <c r="I697" s="4">
        <v>2.1120256762729599E-2</v>
      </c>
      <c r="J697" s="4">
        <v>6.0238140199533802E-2</v>
      </c>
    </row>
    <row r="698" spans="1:10" x14ac:dyDescent="0.2">
      <c r="A698">
        <v>697</v>
      </c>
      <c r="B698" t="s">
        <v>78</v>
      </c>
      <c r="C698" t="s">
        <v>79</v>
      </c>
      <c r="D698">
        <v>2017</v>
      </c>
      <c r="E698" s="1">
        <v>42916</v>
      </c>
      <c r="F698">
        <v>3802443.8</v>
      </c>
      <c r="G698" s="3">
        <v>0.11219999999999999</v>
      </c>
      <c r="H698">
        <v>6</v>
      </c>
      <c r="I698" s="4">
        <v>0.18476129216242199</v>
      </c>
      <c r="J698" s="4">
        <v>-5.38867080717342E-3</v>
      </c>
    </row>
    <row r="699" spans="1:10" x14ac:dyDescent="0.2">
      <c r="A699">
        <v>698</v>
      </c>
      <c r="B699" t="s">
        <v>78</v>
      </c>
      <c r="C699" t="s">
        <v>79</v>
      </c>
      <c r="D699">
        <v>2018</v>
      </c>
      <c r="E699" s="1">
        <v>43281</v>
      </c>
      <c r="F699">
        <v>3981839</v>
      </c>
      <c r="G699" s="3">
        <v>9.4200000000000006E-2</v>
      </c>
      <c r="H699">
        <v>6</v>
      </c>
      <c r="I699" s="4">
        <v>0.147441951647899</v>
      </c>
      <c r="J699" s="4">
        <v>-6.0586377884168704E-3</v>
      </c>
    </row>
    <row r="700" spans="1:10" x14ac:dyDescent="0.2">
      <c r="A700">
        <v>699</v>
      </c>
      <c r="B700" t="s">
        <v>78</v>
      </c>
      <c r="C700" t="s">
        <v>79</v>
      </c>
      <c r="D700">
        <v>2019</v>
      </c>
      <c r="E700" s="1">
        <v>43646</v>
      </c>
      <c r="F700">
        <v>4037369.8</v>
      </c>
      <c r="G700" s="3">
        <v>6.8400000000000002E-2</v>
      </c>
      <c r="H700">
        <v>6</v>
      </c>
      <c r="I700" s="4">
        <v>8.8061582629648694E-2</v>
      </c>
      <c r="J700" s="4">
        <v>7.7573320562100104E-2</v>
      </c>
    </row>
    <row r="701" spans="1:10" x14ac:dyDescent="0.2">
      <c r="A701">
        <v>700</v>
      </c>
      <c r="B701" t="s">
        <v>78</v>
      </c>
      <c r="C701" t="s">
        <v>79</v>
      </c>
      <c r="D701">
        <v>2020</v>
      </c>
      <c r="E701" s="1">
        <v>44012</v>
      </c>
      <c r="F701">
        <v>4092098</v>
      </c>
      <c r="G701" s="3">
        <v>-4.5999999999999999E-3</v>
      </c>
      <c r="H701">
        <v>6</v>
      </c>
      <c r="I701" s="4">
        <v>6.3716990304805807E-2</v>
      </c>
      <c r="J701" s="4">
        <v>8.8738677855373801E-2</v>
      </c>
    </row>
    <row r="702" spans="1:10" x14ac:dyDescent="0.2">
      <c r="A702">
        <v>701</v>
      </c>
      <c r="B702" t="s">
        <v>80</v>
      </c>
      <c r="C702" t="s">
        <v>81</v>
      </c>
      <c r="D702">
        <v>2001</v>
      </c>
      <c r="E702" s="1">
        <v>37072</v>
      </c>
      <c r="F702">
        <v>3214191</v>
      </c>
      <c r="G702" s="3">
        <v>-1.4999999999999999E-2</v>
      </c>
      <c r="H702">
        <v>6</v>
      </c>
      <c r="I702" s="4">
        <v>-0.14976751514473</v>
      </c>
      <c r="J702" s="4">
        <v>0.11593702130420799</v>
      </c>
    </row>
    <row r="703" spans="1:10" x14ac:dyDescent="0.2">
      <c r="A703">
        <v>702</v>
      </c>
      <c r="B703" t="s">
        <v>80</v>
      </c>
      <c r="C703" t="s">
        <v>81</v>
      </c>
      <c r="D703">
        <v>2002</v>
      </c>
      <c r="E703" s="1">
        <v>37437</v>
      </c>
      <c r="F703">
        <v>3536980</v>
      </c>
      <c r="G703" s="3">
        <v>-2.7E-2</v>
      </c>
      <c r="H703">
        <v>6</v>
      </c>
      <c r="I703" s="4">
        <v>-0.16137746257152799</v>
      </c>
      <c r="J703" s="4">
        <v>7.2495878320161494E-2</v>
      </c>
    </row>
    <row r="704" spans="1:10" x14ac:dyDescent="0.2">
      <c r="A704">
        <v>703</v>
      </c>
      <c r="B704" t="s">
        <v>80</v>
      </c>
      <c r="C704" t="s">
        <v>81</v>
      </c>
      <c r="D704">
        <v>2003</v>
      </c>
      <c r="E704" s="1">
        <v>37802</v>
      </c>
      <c r="F704">
        <v>3999381</v>
      </c>
      <c r="G704" s="3">
        <v>0.05</v>
      </c>
      <c r="H704">
        <v>6</v>
      </c>
      <c r="I704" s="4">
        <v>8.4073633717065607E-3</v>
      </c>
      <c r="J704" s="4">
        <v>9.4138682118862796E-2</v>
      </c>
    </row>
    <row r="705" spans="1:10" x14ac:dyDescent="0.2">
      <c r="A705">
        <v>704</v>
      </c>
      <c r="B705" t="s">
        <v>80</v>
      </c>
      <c r="C705" t="s">
        <v>81</v>
      </c>
      <c r="D705">
        <v>2004</v>
      </c>
      <c r="E705" s="1">
        <v>38168</v>
      </c>
      <c r="F705">
        <v>4408373</v>
      </c>
      <c r="G705" s="3">
        <v>0.121</v>
      </c>
      <c r="H705">
        <v>6</v>
      </c>
      <c r="I705" s="4">
        <v>0.21004491184353799</v>
      </c>
      <c r="J705" s="4">
        <v>1.5178744448662901E-3</v>
      </c>
    </row>
    <row r="706" spans="1:10" x14ac:dyDescent="0.2">
      <c r="A706">
        <v>705</v>
      </c>
      <c r="B706" t="s">
        <v>80</v>
      </c>
      <c r="C706" t="s">
        <v>81</v>
      </c>
      <c r="D706">
        <v>2005</v>
      </c>
      <c r="E706" s="1">
        <v>38533</v>
      </c>
      <c r="F706">
        <v>4864574</v>
      </c>
      <c r="G706" s="3">
        <v>9.2999999999999999E-2</v>
      </c>
      <c r="H706">
        <v>6</v>
      </c>
      <c r="I706" s="4">
        <v>8.3450790005188194E-2</v>
      </c>
      <c r="J706" s="4">
        <v>6.7182672167049901E-2</v>
      </c>
    </row>
    <row r="707" spans="1:10" x14ac:dyDescent="0.2">
      <c r="A707">
        <v>706</v>
      </c>
      <c r="B707" t="s">
        <v>80</v>
      </c>
      <c r="C707" t="s">
        <v>81</v>
      </c>
      <c r="D707">
        <v>2006</v>
      </c>
      <c r="E707" s="1">
        <v>38898</v>
      </c>
      <c r="F707">
        <v>5394511</v>
      </c>
      <c r="G707" s="3">
        <v>8.7999999999999995E-2</v>
      </c>
      <c r="H707">
        <v>6</v>
      </c>
      <c r="I707" s="4">
        <v>9.5863563641276794E-2</v>
      </c>
      <c r="J707" s="4">
        <v>-1.00681436787651E-2</v>
      </c>
    </row>
    <row r="708" spans="1:10" x14ac:dyDescent="0.2">
      <c r="A708">
        <v>707</v>
      </c>
      <c r="B708" t="s">
        <v>80</v>
      </c>
      <c r="C708" t="s">
        <v>81</v>
      </c>
      <c r="D708">
        <v>2007</v>
      </c>
      <c r="E708" s="1">
        <v>39263</v>
      </c>
      <c r="F708">
        <v>5866605</v>
      </c>
      <c r="G708" s="3">
        <v>0.15</v>
      </c>
      <c r="H708">
        <v>6</v>
      </c>
      <c r="I708" s="4">
        <v>0.20172518677159501</v>
      </c>
      <c r="J708" s="4">
        <v>6.1049847632546297E-2</v>
      </c>
    </row>
    <row r="709" spans="1:10" x14ac:dyDescent="0.2">
      <c r="A709">
        <v>708</v>
      </c>
      <c r="B709" t="s">
        <v>80</v>
      </c>
      <c r="C709" t="s">
        <v>81</v>
      </c>
      <c r="D709">
        <v>2008</v>
      </c>
      <c r="E709" s="1">
        <v>39629</v>
      </c>
      <c r="F709">
        <v>6494850</v>
      </c>
      <c r="G709" s="3">
        <v>-3.2000000000000001E-2</v>
      </c>
      <c r="H709">
        <v>6</v>
      </c>
      <c r="I709" s="4">
        <v>-0.12667265686562099</v>
      </c>
      <c r="J709" s="4">
        <v>7.2736541862282705E-2</v>
      </c>
    </row>
    <row r="710" spans="1:10" x14ac:dyDescent="0.2">
      <c r="A710">
        <v>709</v>
      </c>
      <c r="B710" t="s">
        <v>80</v>
      </c>
      <c r="C710" t="s">
        <v>81</v>
      </c>
      <c r="D710">
        <v>2009</v>
      </c>
      <c r="E710" s="1">
        <v>39994</v>
      </c>
      <c r="F710">
        <v>6987537.5</v>
      </c>
      <c r="G710" s="3">
        <v>-0.156</v>
      </c>
      <c r="H710">
        <v>6</v>
      </c>
      <c r="I710" s="4">
        <v>-0.25700810464609603</v>
      </c>
      <c r="J710" s="4">
        <v>6.1544018499208202E-2</v>
      </c>
    </row>
    <row r="711" spans="1:10" x14ac:dyDescent="0.2">
      <c r="A711">
        <v>710</v>
      </c>
      <c r="B711" t="s">
        <v>80</v>
      </c>
      <c r="C711" t="s">
        <v>81</v>
      </c>
      <c r="D711">
        <v>2010</v>
      </c>
      <c r="E711" s="1">
        <v>40359</v>
      </c>
      <c r="F711">
        <v>7461470</v>
      </c>
      <c r="G711" s="3">
        <v>0.11</v>
      </c>
      <c r="H711">
        <v>6</v>
      </c>
      <c r="I711" s="4">
        <v>0.159958780629437</v>
      </c>
      <c r="J711" s="4">
        <v>9.1652687525142398E-2</v>
      </c>
    </row>
    <row r="712" spans="1:10" x14ac:dyDescent="0.2">
      <c r="A712">
        <v>711</v>
      </c>
      <c r="B712" t="s">
        <v>80</v>
      </c>
      <c r="C712" t="s">
        <v>81</v>
      </c>
      <c r="D712">
        <v>2011</v>
      </c>
      <c r="E712" s="1">
        <v>40724</v>
      </c>
      <c r="F712">
        <v>7887405</v>
      </c>
      <c r="G712" s="3">
        <v>0.21099999999999999</v>
      </c>
      <c r="H712">
        <v>6</v>
      </c>
      <c r="I712" s="4">
        <v>0.32330509841180899</v>
      </c>
      <c r="J712" s="4">
        <v>3.5635936547355501E-2</v>
      </c>
    </row>
    <row r="713" spans="1:10" x14ac:dyDescent="0.2">
      <c r="A713">
        <v>712</v>
      </c>
      <c r="B713" t="s">
        <v>80</v>
      </c>
      <c r="C713" t="s">
        <v>81</v>
      </c>
      <c r="D713">
        <v>2012</v>
      </c>
      <c r="E713" s="1">
        <v>41090</v>
      </c>
      <c r="F713">
        <v>8282426.5</v>
      </c>
      <c r="G713" s="3">
        <v>3.1E-2</v>
      </c>
      <c r="H713">
        <v>6</v>
      </c>
      <c r="I713" s="4">
        <v>1.4392632296640799E-2</v>
      </c>
      <c r="J713" s="4">
        <v>7.4825819670876606E-2</v>
      </c>
    </row>
    <row r="714" spans="1:10" x14ac:dyDescent="0.2">
      <c r="A714">
        <v>713</v>
      </c>
      <c r="B714" t="s">
        <v>80</v>
      </c>
      <c r="C714" t="s">
        <v>81</v>
      </c>
      <c r="D714">
        <v>2013</v>
      </c>
      <c r="E714" s="1">
        <v>41455</v>
      </c>
      <c r="F714">
        <v>8805915</v>
      </c>
      <c r="G714" s="3">
        <v>0.124</v>
      </c>
      <c r="H714">
        <v>6</v>
      </c>
      <c r="I714" s="4">
        <v>0.24517848723001601</v>
      </c>
      <c r="J714" s="4">
        <v>-9.43590428279939E-3</v>
      </c>
    </row>
    <row r="715" spans="1:10" x14ac:dyDescent="0.2">
      <c r="A715">
        <v>714</v>
      </c>
      <c r="B715" t="s">
        <v>80</v>
      </c>
      <c r="C715" t="s">
        <v>81</v>
      </c>
      <c r="D715">
        <v>2014</v>
      </c>
      <c r="E715" s="1">
        <v>41820</v>
      </c>
      <c r="F715">
        <v>9222719</v>
      </c>
      <c r="G715" s="3">
        <v>0.17599999999999999</v>
      </c>
      <c r="H715">
        <v>6</v>
      </c>
      <c r="I715" s="4">
        <v>0.24897794255540401</v>
      </c>
      <c r="J715" s="4">
        <v>4.1748828496701397E-2</v>
      </c>
    </row>
    <row r="716" spans="1:10" x14ac:dyDescent="0.2">
      <c r="A716">
        <v>715</v>
      </c>
      <c r="B716" t="s">
        <v>80</v>
      </c>
      <c r="C716" t="s">
        <v>81</v>
      </c>
      <c r="D716">
        <v>2015</v>
      </c>
      <c r="E716" s="1">
        <v>42185</v>
      </c>
      <c r="F716">
        <v>9751896</v>
      </c>
      <c r="G716" s="3">
        <v>4.2000000000000003E-2</v>
      </c>
      <c r="H716">
        <v>6</v>
      </c>
      <c r="I716" s="4">
        <v>7.0634068496525607E-2</v>
      </c>
      <c r="J716" s="4">
        <v>1.6051658520505298E-2</v>
      </c>
    </row>
    <row r="717" spans="1:10" x14ac:dyDescent="0.2">
      <c r="A717">
        <v>716</v>
      </c>
      <c r="B717" t="s">
        <v>80</v>
      </c>
      <c r="C717" t="s">
        <v>81</v>
      </c>
      <c r="D717">
        <v>2016</v>
      </c>
      <c r="E717" s="1">
        <v>42551</v>
      </c>
      <c r="F717">
        <v>10344779</v>
      </c>
      <c r="G717" s="3">
        <v>2.3E-2</v>
      </c>
      <c r="H717">
        <v>6</v>
      </c>
      <c r="I717" s="4">
        <v>2.1120256762729599E-2</v>
      </c>
      <c r="J717" s="4">
        <v>6.0238140199533802E-2</v>
      </c>
    </row>
    <row r="718" spans="1:10" x14ac:dyDescent="0.2">
      <c r="A718">
        <v>717</v>
      </c>
      <c r="B718" t="s">
        <v>80</v>
      </c>
      <c r="C718" t="s">
        <v>81</v>
      </c>
      <c r="D718">
        <v>2017</v>
      </c>
      <c r="E718" s="1">
        <v>42916</v>
      </c>
      <c r="F718">
        <v>11334447</v>
      </c>
      <c r="G718" s="3">
        <v>0.11899999999999999</v>
      </c>
      <c r="H718">
        <v>6</v>
      </c>
      <c r="I718" s="4">
        <v>0.18476129216242199</v>
      </c>
      <c r="J718" s="4">
        <v>-5.38867080717342E-3</v>
      </c>
    </row>
    <row r="719" spans="1:10" x14ac:dyDescent="0.2">
      <c r="A719">
        <v>718</v>
      </c>
      <c r="B719" t="s">
        <v>80</v>
      </c>
      <c r="C719" t="s">
        <v>81</v>
      </c>
      <c r="D719">
        <v>2018</v>
      </c>
      <c r="E719" s="1">
        <v>43281</v>
      </c>
      <c r="F719">
        <v>12156602</v>
      </c>
      <c r="G719" s="3">
        <v>8.5999999999999993E-2</v>
      </c>
      <c r="H719">
        <v>6</v>
      </c>
      <c r="I719" s="4">
        <v>0.147441951647899</v>
      </c>
      <c r="J719" s="4">
        <v>-6.0586377884168704E-3</v>
      </c>
    </row>
    <row r="720" spans="1:10" x14ac:dyDescent="0.2">
      <c r="A720">
        <v>719</v>
      </c>
      <c r="B720" t="s">
        <v>80</v>
      </c>
      <c r="C720" t="s">
        <v>81</v>
      </c>
      <c r="D720">
        <v>2019</v>
      </c>
      <c r="E720" s="1">
        <v>43646</v>
      </c>
      <c r="F720">
        <v>12925780</v>
      </c>
      <c r="G720" s="3">
        <v>8.5000000000000006E-2</v>
      </c>
      <c r="H720">
        <v>6</v>
      </c>
      <c r="I720" s="4">
        <v>8.8061582629648694E-2</v>
      </c>
      <c r="J720" s="4">
        <v>7.7573320562100104E-2</v>
      </c>
    </row>
    <row r="721" spans="1:10" x14ac:dyDescent="0.2">
      <c r="A721">
        <v>720</v>
      </c>
      <c r="B721" t="s">
        <v>80</v>
      </c>
      <c r="C721" t="s">
        <v>81</v>
      </c>
      <c r="D721">
        <v>2020</v>
      </c>
      <c r="E721" s="1">
        <v>44012</v>
      </c>
      <c r="F721">
        <v>13605745</v>
      </c>
      <c r="G721" s="3">
        <v>7.1999999999999995E-2</v>
      </c>
      <c r="H721">
        <v>6</v>
      </c>
      <c r="I721" s="4">
        <v>6.3716990304805807E-2</v>
      </c>
      <c r="J721" s="4">
        <v>8.8738677855373801E-2</v>
      </c>
    </row>
    <row r="722" spans="1:10" x14ac:dyDescent="0.2">
      <c r="A722">
        <v>721</v>
      </c>
      <c r="B722" t="s">
        <v>82</v>
      </c>
      <c r="C722" t="s">
        <v>83</v>
      </c>
      <c r="D722">
        <v>2001</v>
      </c>
      <c r="E722" s="1">
        <v>37072</v>
      </c>
      <c r="F722">
        <v>3842602</v>
      </c>
      <c r="G722" s="3">
        <v>-6.7000000000000004E-2</v>
      </c>
      <c r="H722">
        <v>6</v>
      </c>
      <c r="I722" s="4">
        <v>-0.14976751514473</v>
      </c>
      <c r="J722" s="4">
        <v>0.11593702130420799</v>
      </c>
    </row>
    <row r="723" spans="1:10" x14ac:dyDescent="0.2">
      <c r="A723">
        <v>722</v>
      </c>
      <c r="B723" t="s">
        <v>82</v>
      </c>
      <c r="C723" t="s">
        <v>83</v>
      </c>
      <c r="D723">
        <v>2002</v>
      </c>
      <c r="E723" s="1">
        <v>37437</v>
      </c>
      <c r="F723">
        <v>4196314</v>
      </c>
      <c r="G723" s="3">
        <v>-6.4000000000000001E-2</v>
      </c>
      <c r="H723">
        <v>6</v>
      </c>
      <c r="I723" s="4">
        <v>-0.16137746257152799</v>
      </c>
      <c r="J723" s="4">
        <v>7.2495878320161494E-2</v>
      </c>
    </row>
    <row r="724" spans="1:10" x14ac:dyDescent="0.2">
      <c r="A724">
        <v>723</v>
      </c>
      <c r="B724" t="s">
        <v>82</v>
      </c>
      <c r="C724" t="s">
        <v>83</v>
      </c>
      <c r="D724">
        <v>2003</v>
      </c>
      <c r="E724" s="1">
        <v>37802</v>
      </c>
      <c r="F724">
        <v>4669192</v>
      </c>
      <c r="G724" s="3">
        <v>2.5000000000000001E-2</v>
      </c>
      <c r="H724">
        <v>6</v>
      </c>
      <c r="I724" s="4">
        <v>8.4073633717065607E-3</v>
      </c>
      <c r="J724" s="4">
        <v>9.4138682118862796E-2</v>
      </c>
    </row>
    <row r="725" spans="1:10" x14ac:dyDescent="0.2">
      <c r="A725">
        <v>724</v>
      </c>
      <c r="B725" t="s">
        <v>82</v>
      </c>
      <c r="C725" t="s">
        <v>83</v>
      </c>
      <c r="D725">
        <v>2004</v>
      </c>
      <c r="E725" s="1">
        <v>38168</v>
      </c>
      <c r="F725">
        <v>5029877</v>
      </c>
      <c r="G725" s="3">
        <v>0.14899999999999999</v>
      </c>
      <c r="H725">
        <v>6</v>
      </c>
      <c r="I725" s="4">
        <v>0.21004491184353799</v>
      </c>
      <c r="J725" s="4">
        <v>1.5178744448662901E-3</v>
      </c>
    </row>
    <row r="726" spans="1:10" x14ac:dyDescent="0.2">
      <c r="A726">
        <v>725</v>
      </c>
      <c r="B726" t="s">
        <v>82</v>
      </c>
      <c r="C726" t="s">
        <v>83</v>
      </c>
      <c r="D726">
        <v>2005</v>
      </c>
      <c r="E726" s="1">
        <v>38533</v>
      </c>
      <c r="F726">
        <v>5991026</v>
      </c>
      <c r="G726" s="3">
        <v>0.10100000000000001</v>
      </c>
      <c r="H726">
        <v>6</v>
      </c>
      <c r="I726" s="4">
        <v>8.3450790005188194E-2</v>
      </c>
      <c r="J726" s="4">
        <v>6.7182672167049901E-2</v>
      </c>
    </row>
    <row r="727" spans="1:10" x14ac:dyDescent="0.2">
      <c r="A727">
        <v>726</v>
      </c>
      <c r="B727" t="s">
        <v>82</v>
      </c>
      <c r="C727" t="s">
        <v>83</v>
      </c>
      <c r="D727">
        <v>2006</v>
      </c>
      <c r="E727" s="1">
        <v>38898</v>
      </c>
      <c r="F727">
        <v>6402875</v>
      </c>
      <c r="G727" s="3">
        <v>0.1</v>
      </c>
      <c r="H727">
        <v>6</v>
      </c>
      <c r="I727" s="4">
        <v>9.5863563641276794E-2</v>
      </c>
      <c r="J727" s="4">
        <v>-1.00681436787651E-2</v>
      </c>
    </row>
    <row r="728" spans="1:10" x14ac:dyDescent="0.2">
      <c r="A728">
        <v>727</v>
      </c>
      <c r="B728" t="s">
        <v>82</v>
      </c>
      <c r="C728" t="s">
        <v>83</v>
      </c>
      <c r="D728">
        <v>2007</v>
      </c>
      <c r="E728" s="1">
        <v>39263</v>
      </c>
      <c r="F728">
        <v>7259715</v>
      </c>
      <c r="G728" s="3">
        <v>0.16</v>
      </c>
      <c r="H728">
        <v>6</v>
      </c>
      <c r="I728" s="4">
        <v>0.20172518677159501</v>
      </c>
      <c r="J728" s="4">
        <v>6.1049847632546297E-2</v>
      </c>
    </row>
    <row r="729" spans="1:10" x14ac:dyDescent="0.2">
      <c r="A729">
        <v>728</v>
      </c>
      <c r="B729" t="s">
        <v>82</v>
      </c>
      <c r="C729" t="s">
        <v>83</v>
      </c>
      <c r="D729">
        <v>2008</v>
      </c>
      <c r="E729" s="1">
        <v>39629</v>
      </c>
      <c r="F729">
        <v>7821316.5</v>
      </c>
      <c r="G729" s="3">
        <v>-4.5999999999999999E-2</v>
      </c>
      <c r="H729">
        <v>6</v>
      </c>
      <c r="I729" s="4">
        <v>-0.12667265686562099</v>
      </c>
      <c r="J729" s="4">
        <v>7.2736541862282705E-2</v>
      </c>
    </row>
    <row r="730" spans="1:10" x14ac:dyDescent="0.2">
      <c r="A730">
        <v>729</v>
      </c>
      <c r="B730" t="s">
        <v>82</v>
      </c>
      <c r="C730" t="s">
        <v>83</v>
      </c>
      <c r="D730">
        <v>2009</v>
      </c>
      <c r="E730" s="1">
        <v>39994</v>
      </c>
      <c r="F730">
        <v>8475052</v>
      </c>
      <c r="G730" s="3">
        <v>-0.18099999999999999</v>
      </c>
      <c r="H730">
        <v>6</v>
      </c>
      <c r="I730" s="4">
        <v>-0.25700810464609603</v>
      </c>
      <c r="J730" s="4">
        <v>6.1544018499208202E-2</v>
      </c>
    </row>
    <row r="731" spans="1:10" x14ac:dyDescent="0.2">
      <c r="A731">
        <v>730</v>
      </c>
      <c r="B731" t="s">
        <v>82</v>
      </c>
      <c r="C731" t="s">
        <v>83</v>
      </c>
      <c r="D731">
        <v>2010</v>
      </c>
      <c r="E731" s="1">
        <v>40359</v>
      </c>
      <c r="F731">
        <v>8953932</v>
      </c>
      <c r="G731" s="3">
        <v>0.129</v>
      </c>
      <c r="H731">
        <v>6</v>
      </c>
      <c r="I731" s="4">
        <v>0.159958780629437</v>
      </c>
      <c r="J731" s="4">
        <v>9.1652687525142398E-2</v>
      </c>
    </row>
    <row r="732" spans="1:10" x14ac:dyDescent="0.2">
      <c r="A732">
        <v>731</v>
      </c>
      <c r="B732" t="s">
        <v>82</v>
      </c>
      <c r="C732" t="s">
        <v>83</v>
      </c>
      <c r="D732">
        <v>2011</v>
      </c>
      <c r="E732" s="1">
        <v>40724</v>
      </c>
      <c r="F732">
        <v>9998251</v>
      </c>
      <c r="G732" s="3">
        <v>0.23</v>
      </c>
      <c r="H732">
        <v>6</v>
      </c>
      <c r="I732" s="4">
        <v>0.32330509841180899</v>
      </c>
      <c r="J732" s="4">
        <v>3.5635936547355501E-2</v>
      </c>
    </row>
    <row r="733" spans="1:10" x14ac:dyDescent="0.2">
      <c r="A733">
        <v>732</v>
      </c>
      <c r="B733" t="s">
        <v>82</v>
      </c>
      <c r="C733" t="s">
        <v>83</v>
      </c>
      <c r="D733">
        <v>2012</v>
      </c>
      <c r="E733" s="1">
        <v>41090</v>
      </c>
      <c r="F733">
        <v>10361600</v>
      </c>
      <c r="G733" s="3">
        <v>8.9999999999999993E-3</v>
      </c>
      <c r="H733">
        <v>6</v>
      </c>
      <c r="I733" s="4">
        <v>1.4392632296640799E-2</v>
      </c>
      <c r="J733" s="4">
        <v>7.4825819670876606E-2</v>
      </c>
    </row>
    <row r="734" spans="1:10" x14ac:dyDescent="0.2">
      <c r="A734">
        <v>733</v>
      </c>
      <c r="B734" t="s">
        <v>82</v>
      </c>
      <c r="C734" t="s">
        <v>83</v>
      </c>
      <c r="D734">
        <v>2013</v>
      </c>
      <c r="E734" s="1">
        <v>41455</v>
      </c>
      <c r="F734">
        <v>10708768</v>
      </c>
      <c r="G734" s="3">
        <v>0.14499999999999999</v>
      </c>
      <c r="H734">
        <v>6</v>
      </c>
      <c r="I734" s="4">
        <v>0.24517848723001601</v>
      </c>
      <c r="J734" s="4">
        <v>-9.43590428279939E-3</v>
      </c>
    </row>
    <row r="735" spans="1:10" x14ac:dyDescent="0.2">
      <c r="A735">
        <v>734</v>
      </c>
      <c r="B735" t="s">
        <v>82</v>
      </c>
      <c r="C735" t="s">
        <v>83</v>
      </c>
      <c r="D735">
        <v>2014</v>
      </c>
      <c r="E735" s="1">
        <v>41820</v>
      </c>
      <c r="F735">
        <v>11045174</v>
      </c>
      <c r="G735" s="3">
        <v>0.17599999999999999</v>
      </c>
      <c r="H735">
        <v>6</v>
      </c>
      <c r="I735" s="4">
        <v>0.24897794255540401</v>
      </c>
      <c r="J735" s="4">
        <v>4.1748828496701397E-2</v>
      </c>
    </row>
    <row r="736" spans="1:10" x14ac:dyDescent="0.2">
      <c r="A736">
        <v>735</v>
      </c>
      <c r="B736" t="s">
        <v>82</v>
      </c>
      <c r="C736" t="s">
        <v>83</v>
      </c>
      <c r="D736">
        <v>2015</v>
      </c>
      <c r="E736" s="1">
        <v>42185</v>
      </c>
      <c r="F736">
        <v>12303636</v>
      </c>
      <c r="G736" s="3">
        <v>3.5000000000000003E-2</v>
      </c>
      <c r="H736">
        <v>6</v>
      </c>
      <c r="I736" s="4">
        <v>7.0634068496525607E-2</v>
      </c>
      <c r="J736" s="4">
        <v>1.6051658520505298E-2</v>
      </c>
    </row>
    <row r="737" spans="1:10" x14ac:dyDescent="0.2">
      <c r="A737">
        <v>736</v>
      </c>
      <c r="B737" t="s">
        <v>82</v>
      </c>
      <c r="C737" t="s">
        <v>83</v>
      </c>
      <c r="D737">
        <v>2016</v>
      </c>
      <c r="E737" s="1">
        <v>42551</v>
      </c>
      <c r="F737">
        <v>12732866</v>
      </c>
      <c r="G737" s="3">
        <v>0.01</v>
      </c>
      <c r="H737">
        <v>6</v>
      </c>
      <c r="I737" s="4">
        <v>2.1120256762729599E-2</v>
      </c>
      <c r="J737" s="4">
        <v>6.0238140199533802E-2</v>
      </c>
    </row>
    <row r="738" spans="1:10" x14ac:dyDescent="0.2">
      <c r="A738">
        <v>737</v>
      </c>
      <c r="B738" t="s">
        <v>82</v>
      </c>
      <c r="C738" t="s">
        <v>83</v>
      </c>
      <c r="D738">
        <v>2017</v>
      </c>
      <c r="E738" s="1">
        <v>42916</v>
      </c>
      <c r="F738">
        <v>13208449</v>
      </c>
      <c r="G738" s="3">
        <v>0.13500000000000001</v>
      </c>
      <c r="H738">
        <v>6</v>
      </c>
      <c r="I738" s="4">
        <v>0.18476129216242199</v>
      </c>
      <c r="J738" s="4">
        <v>-5.38867080717342E-3</v>
      </c>
    </row>
    <row r="739" spans="1:10" x14ac:dyDescent="0.2">
      <c r="A739">
        <v>738</v>
      </c>
      <c r="B739" t="s">
        <v>82</v>
      </c>
      <c r="C739" t="s">
        <v>83</v>
      </c>
      <c r="D739">
        <v>2018</v>
      </c>
      <c r="E739" s="1">
        <v>43281</v>
      </c>
      <c r="F739">
        <v>13703149</v>
      </c>
      <c r="G739" s="3">
        <v>8.8999999999999996E-2</v>
      </c>
      <c r="H739">
        <v>6</v>
      </c>
      <c r="I739" s="4">
        <v>0.147441951647899</v>
      </c>
      <c r="J739" s="4">
        <v>-6.0586377884168704E-3</v>
      </c>
    </row>
    <row r="740" spans="1:10" x14ac:dyDescent="0.2">
      <c r="A740">
        <v>739</v>
      </c>
      <c r="B740" t="s">
        <v>82</v>
      </c>
      <c r="C740" t="s">
        <v>83</v>
      </c>
      <c r="D740">
        <v>2019</v>
      </c>
      <c r="E740" s="1">
        <v>43646</v>
      </c>
      <c r="F740">
        <v>15014165</v>
      </c>
      <c r="G740" s="3">
        <v>6.7000000000000004E-2</v>
      </c>
      <c r="H740">
        <v>6</v>
      </c>
      <c r="I740" s="4">
        <v>8.8061582629648694E-2</v>
      </c>
      <c r="J740" s="4">
        <v>7.7573320562100104E-2</v>
      </c>
    </row>
    <row r="741" spans="1:10" x14ac:dyDescent="0.2">
      <c r="A741">
        <v>740</v>
      </c>
      <c r="B741" t="s">
        <v>82</v>
      </c>
      <c r="C741" t="s">
        <v>83</v>
      </c>
      <c r="D741">
        <v>2020</v>
      </c>
      <c r="E741" s="1">
        <v>44012</v>
      </c>
      <c r="F741">
        <v>15488015</v>
      </c>
      <c r="G741" s="3">
        <v>1.0999999999999999E-2</v>
      </c>
      <c r="H741">
        <v>6</v>
      </c>
      <c r="I741" s="4">
        <v>6.3716990304805807E-2</v>
      </c>
      <c r="J741" s="4">
        <v>8.8738677855373801E-2</v>
      </c>
    </row>
    <row r="742" spans="1:10" x14ac:dyDescent="0.2">
      <c r="A742">
        <v>741</v>
      </c>
      <c r="B742" t="s">
        <v>84</v>
      </c>
      <c r="C742" t="s">
        <v>85</v>
      </c>
      <c r="D742">
        <v>2001</v>
      </c>
      <c r="E742" s="1">
        <v>37072</v>
      </c>
      <c r="F742">
        <v>23705502</v>
      </c>
      <c r="G742" s="3">
        <v>-0.104</v>
      </c>
      <c r="H742">
        <v>6</v>
      </c>
      <c r="I742" s="4">
        <v>-0.14976751514473</v>
      </c>
      <c r="J742" s="4">
        <v>0.11593702130420799</v>
      </c>
    </row>
    <row r="743" spans="1:10" x14ac:dyDescent="0.2">
      <c r="A743">
        <v>742</v>
      </c>
      <c r="B743" t="s">
        <v>84</v>
      </c>
      <c r="C743" t="s">
        <v>85</v>
      </c>
      <c r="D743">
        <v>2002</v>
      </c>
      <c r="E743" s="1">
        <v>37437</v>
      </c>
      <c r="F743">
        <v>25689892</v>
      </c>
      <c r="G743" s="3">
        <v>-0.09</v>
      </c>
      <c r="H743">
        <v>6</v>
      </c>
      <c r="I743" s="4">
        <v>-0.16137746257152799</v>
      </c>
      <c r="J743" s="4">
        <v>7.2495878320161494E-2</v>
      </c>
    </row>
    <row r="744" spans="1:10" x14ac:dyDescent="0.2">
      <c r="A744">
        <v>743</v>
      </c>
      <c r="B744" t="s">
        <v>84</v>
      </c>
      <c r="C744" t="s">
        <v>85</v>
      </c>
      <c r="D744">
        <v>2003</v>
      </c>
      <c r="E744" s="1">
        <v>37802</v>
      </c>
      <c r="F744">
        <v>27829312</v>
      </c>
      <c r="G744" s="3">
        <v>3.3000000000000002E-2</v>
      </c>
      <c r="H744">
        <v>6</v>
      </c>
      <c r="I744" s="4">
        <v>8.4073633717065607E-3</v>
      </c>
      <c r="J744" s="4">
        <v>9.4138682118862796E-2</v>
      </c>
    </row>
    <row r="745" spans="1:10" x14ac:dyDescent="0.2">
      <c r="A745">
        <v>744</v>
      </c>
      <c r="B745" t="s">
        <v>84</v>
      </c>
      <c r="C745" t="s">
        <v>85</v>
      </c>
      <c r="D745">
        <v>2004</v>
      </c>
      <c r="E745" s="1">
        <v>38168</v>
      </c>
      <c r="F745">
        <v>29698318</v>
      </c>
      <c r="G745" s="3">
        <v>0.14099999999999999</v>
      </c>
      <c r="H745">
        <v>6</v>
      </c>
      <c r="I745" s="4">
        <v>0.21004491184353799</v>
      </c>
      <c r="J745" s="4">
        <v>1.5178744448662901E-3</v>
      </c>
    </row>
    <row r="746" spans="1:10" x14ac:dyDescent="0.2">
      <c r="A746">
        <v>745</v>
      </c>
      <c r="B746" t="s">
        <v>84</v>
      </c>
      <c r="C746" t="s">
        <v>85</v>
      </c>
      <c r="D746">
        <v>2005</v>
      </c>
      <c r="E746" s="1">
        <v>38533</v>
      </c>
      <c r="F746">
        <v>31774386</v>
      </c>
      <c r="G746" s="3">
        <v>8.6999999999999994E-2</v>
      </c>
      <c r="H746">
        <v>6</v>
      </c>
      <c r="I746" s="4">
        <v>8.3450790005188194E-2</v>
      </c>
      <c r="J746" s="4">
        <v>6.7182672167049901E-2</v>
      </c>
    </row>
    <row r="747" spans="1:10" x14ac:dyDescent="0.2">
      <c r="A747">
        <v>746</v>
      </c>
      <c r="B747" t="s">
        <v>84</v>
      </c>
      <c r="C747" t="s">
        <v>85</v>
      </c>
      <c r="D747">
        <v>2006</v>
      </c>
      <c r="E747" s="1">
        <v>38898</v>
      </c>
      <c r="F747">
        <v>35071664</v>
      </c>
      <c r="G747" s="3">
        <v>9.8000000000000004E-2</v>
      </c>
      <c r="H747">
        <v>6</v>
      </c>
      <c r="I747" s="4">
        <v>9.5863563641276794E-2</v>
      </c>
      <c r="J747" s="4">
        <v>-1.00681436787651E-2</v>
      </c>
    </row>
    <row r="748" spans="1:10" x14ac:dyDescent="0.2">
      <c r="A748">
        <v>747</v>
      </c>
      <c r="B748" t="s">
        <v>84</v>
      </c>
      <c r="C748" t="s">
        <v>85</v>
      </c>
      <c r="D748">
        <v>2007</v>
      </c>
      <c r="E748" s="1">
        <v>39263</v>
      </c>
      <c r="F748">
        <v>37793092</v>
      </c>
      <c r="G748" s="3">
        <v>0.17100000000000001</v>
      </c>
      <c r="H748">
        <v>6</v>
      </c>
      <c r="I748" s="4">
        <v>0.20172518677159501</v>
      </c>
      <c r="J748" s="4">
        <v>6.1049847632546297E-2</v>
      </c>
    </row>
    <row r="749" spans="1:10" x14ac:dyDescent="0.2">
      <c r="A749">
        <v>748</v>
      </c>
      <c r="B749" t="s">
        <v>84</v>
      </c>
      <c r="C749" t="s">
        <v>85</v>
      </c>
      <c r="D749">
        <v>2008</v>
      </c>
      <c r="E749" s="1">
        <v>39629</v>
      </c>
      <c r="F749">
        <v>40245888</v>
      </c>
      <c r="G749" s="3">
        <v>-2.6599999999999999E-2</v>
      </c>
      <c r="H749">
        <v>6</v>
      </c>
      <c r="I749" s="4">
        <v>-0.12667265686562099</v>
      </c>
      <c r="J749" s="4">
        <v>7.2736541862282705E-2</v>
      </c>
    </row>
    <row r="750" spans="1:10" x14ac:dyDescent="0.2">
      <c r="A750">
        <v>749</v>
      </c>
      <c r="B750" t="s">
        <v>84</v>
      </c>
      <c r="C750" t="s">
        <v>85</v>
      </c>
      <c r="D750">
        <v>2009</v>
      </c>
      <c r="E750" s="1">
        <v>39994</v>
      </c>
      <c r="F750">
        <v>44470404</v>
      </c>
      <c r="G750" s="3">
        <v>-0.14269999999999999</v>
      </c>
      <c r="H750">
        <v>6</v>
      </c>
      <c r="I750" s="4">
        <v>-0.25700810464609603</v>
      </c>
      <c r="J750" s="4">
        <v>6.1544018499208202E-2</v>
      </c>
    </row>
    <row r="751" spans="1:10" x14ac:dyDescent="0.2">
      <c r="A751">
        <v>750</v>
      </c>
      <c r="B751" t="s">
        <v>84</v>
      </c>
      <c r="C751" t="s">
        <v>85</v>
      </c>
      <c r="D751">
        <v>2010</v>
      </c>
      <c r="E751" s="1">
        <v>40359</v>
      </c>
      <c r="F751">
        <v>41347836</v>
      </c>
      <c r="G751" s="3">
        <v>0.1336</v>
      </c>
      <c r="H751">
        <v>6</v>
      </c>
      <c r="I751" s="4">
        <v>0.159958780629437</v>
      </c>
      <c r="J751" s="4">
        <v>9.1652687525142398E-2</v>
      </c>
    </row>
    <row r="752" spans="1:10" x14ac:dyDescent="0.2">
      <c r="A752">
        <v>751</v>
      </c>
      <c r="B752" t="s">
        <v>84</v>
      </c>
      <c r="C752" t="s">
        <v>85</v>
      </c>
      <c r="D752">
        <v>2011</v>
      </c>
      <c r="E752" s="1">
        <v>40724</v>
      </c>
      <c r="F752">
        <v>43328332</v>
      </c>
      <c r="G752" s="3">
        <v>0.18029999999999999</v>
      </c>
      <c r="H752">
        <v>6</v>
      </c>
      <c r="I752" s="4">
        <v>0.32330509841180899</v>
      </c>
      <c r="J752" s="4">
        <v>3.5635936547355501E-2</v>
      </c>
    </row>
    <row r="753" spans="1:10" x14ac:dyDescent="0.2">
      <c r="A753">
        <v>752</v>
      </c>
      <c r="B753" t="s">
        <v>84</v>
      </c>
      <c r="C753" t="s">
        <v>85</v>
      </c>
      <c r="D753">
        <v>2012</v>
      </c>
      <c r="E753" s="1">
        <v>41090</v>
      </c>
      <c r="F753">
        <v>45392624</v>
      </c>
      <c r="G753" s="3">
        <v>2.52E-2</v>
      </c>
      <c r="H753">
        <v>6</v>
      </c>
      <c r="I753" s="4">
        <v>1.4392632296640799E-2</v>
      </c>
      <c r="J753" s="4">
        <v>7.4825819670876606E-2</v>
      </c>
    </row>
    <row r="754" spans="1:10" x14ac:dyDescent="0.2">
      <c r="A754">
        <v>753</v>
      </c>
      <c r="B754" t="s">
        <v>84</v>
      </c>
      <c r="C754" t="s">
        <v>85</v>
      </c>
      <c r="D754">
        <v>2013</v>
      </c>
      <c r="E754" s="1">
        <v>41455</v>
      </c>
      <c r="F754">
        <v>46999740</v>
      </c>
      <c r="G754" s="3">
        <v>0.1178</v>
      </c>
      <c r="H754">
        <v>6</v>
      </c>
      <c r="I754" s="4">
        <v>0.24517848723001601</v>
      </c>
      <c r="J754" s="4">
        <v>-9.43590428279939E-3</v>
      </c>
    </row>
    <row r="755" spans="1:10" x14ac:dyDescent="0.2">
      <c r="A755">
        <v>754</v>
      </c>
      <c r="B755" t="s">
        <v>84</v>
      </c>
      <c r="C755" t="s">
        <v>85</v>
      </c>
      <c r="D755">
        <v>2014</v>
      </c>
      <c r="E755" s="1">
        <v>41820</v>
      </c>
      <c r="F755">
        <v>49097768</v>
      </c>
      <c r="G755" s="3">
        <v>0.16869999999999999</v>
      </c>
      <c r="H755">
        <v>6</v>
      </c>
      <c r="I755" s="4">
        <v>0.24897794255540401</v>
      </c>
      <c r="J755" s="4">
        <v>4.1748828496701397E-2</v>
      </c>
    </row>
    <row r="756" spans="1:10" x14ac:dyDescent="0.2">
      <c r="A756">
        <v>755</v>
      </c>
      <c r="B756" t="s">
        <v>84</v>
      </c>
      <c r="C756" t="s">
        <v>85</v>
      </c>
      <c r="D756">
        <v>2015</v>
      </c>
      <c r="E756" s="1">
        <v>42185</v>
      </c>
      <c r="F756">
        <v>51067404</v>
      </c>
      <c r="G756" s="3">
        <v>4.1599999999999998E-2</v>
      </c>
      <c r="H756">
        <v>6</v>
      </c>
      <c r="I756" s="4">
        <v>7.0634068496525607E-2</v>
      </c>
      <c r="J756" s="4">
        <v>1.6051658520505298E-2</v>
      </c>
    </row>
    <row r="757" spans="1:10" x14ac:dyDescent="0.2">
      <c r="A757">
        <v>756</v>
      </c>
      <c r="B757" t="s">
        <v>84</v>
      </c>
      <c r="C757" t="s">
        <v>85</v>
      </c>
      <c r="D757">
        <v>2016</v>
      </c>
      <c r="E757" s="1">
        <v>42551</v>
      </c>
      <c r="F757">
        <v>53085688</v>
      </c>
      <c r="G757" s="3">
        <v>-9.2999999999999992E-3</v>
      </c>
      <c r="H757">
        <v>6</v>
      </c>
      <c r="I757" s="4">
        <v>2.1120256762729599E-2</v>
      </c>
      <c r="J757" s="4">
        <v>6.0238140199533802E-2</v>
      </c>
    </row>
    <row r="758" spans="1:10" x14ac:dyDescent="0.2">
      <c r="A758">
        <v>757</v>
      </c>
      <c r="B758" t="s">
        <v>84</v>
      </c>
      <c r="C758" t="s">
        <v>85</v>
      </c>
      <c r="D758">
        <v>2017</v>
      </c>
      <c r="E758" s="1">
        <v>42916</v>
      </c>
      <c r="F758">
        <v>55563276</v>
      </c>
      <c r="G758" s="3">
        <v>0.13070000000000001</v>
      </c>
      <c r="H758">
        <v>6</v>
      </c>
      <c r="I758" s="4">
        <v>0.18476129216242199</v>
      </c>
      <c r="J758" s="4">
        <v>-5.38867080717342E-3</v>
      </c>
    </row>
    <row r="759" spans="1:10" x14ac:dyDescent="0.2">
      <c r="A759">
        <v>758</v>
      </c>
      <c r="B759" t="s">
        <v>84</v>
      </c>
      <c r="C759" t="s">
        <v>85</v>
      </c>
      <c r="D759">
        <v>2018</v>
      </c>
      <c r="E759" s="1">
        <v>43281</v>
      </c>
      <c r="F759">
        <v>56849344</v>
      </c>
      <c r="G759" s="3">
        <v>9.06E-2</v>
      </c>
      <c r="H759">
        <v>6</v>
      </c>
      <c r="I759" s="4">
        <v>0.147441951647899</v>
      </c>
      <c r="J759" s="4">
        <v>-6.0586377884168704E-3</v>
      </c>
    </row>
    <row r="760" spans="1:10" x14ac:dyDescent="0.2">
      <c r="A760">
        <v>759</v>
      </c>
      <c r="B760" t="s">
        <v>84</v>
      </c>
      <c r="C760" t="s">
        <v>85</v>
      </c>
      <c r="D760">
        <v>2019</v>
      </c>
      <c r="E760" s="1">
        <v>43646</v>
      </c>
      <c r="F760">
        <v>61192972</v>
      </c>
      <c r="G760" s="3">
        <v>6.2700000000000006E-2</v>
      </c>
      <c r="H760">
        <v>6</v>
      </c>
      <c r="I760" s="4">
        <v>8.8061582629648694E-2</v>
      </c>
      <c r="J760" s="4">
        <v>7.7573320562100104E-2</v>
      </c>
    </row>
    <row r="761" spans="1:10" x14ac:dyDescent="0.2">
      <c r="A761">
        <v>760</v>
      </c>
      <c r="B761" t="s">
        <v>84</v>
      </c>
      <c r="C761" t="s">
        <v>85</v>
      </c>
      <c r="D761">
        <v>2020</v>
      </c>
      <c r="E761" s="1">
        <v>44012</v>
      </c>
      <c r="F761">
        <v>62695236</v>
      </c>
      <c r="G761" s="3">
        <v>1.21E-2</v>
      </c>
      <c r="H761">
        <v>6</v>
      </c>
      <c r="I761" s="4">
        <v>6.3716990304805807E-2</v>
      </c>
      <c r="J761" s="4">
        <v>8.8738677855373801E-2</v>
      </c>
    </row>
    <row r="762" spans="1:10" x14ac:dyDescent="0.2">
      <c r="A762">
        <v>761</v>
      </c>
      <c r="B762" t="s">
        <v>86</v>
      </c>
      <c r="C762" t="s">
        <v>87</v>
      </c>
      <c r="D762">
        <v>2001</v>
      </c>
      <c r="E762" s="1">
        <v>37072</v>
      </c>
      <c r="F762">
        <v>17922588</v>
      </c>
      <c r="G762" s="3">
        <v>-0.104</v>
      </c>
      <c r="H762">
        <v>6</v>
      </c>
      <c r="I762" s="4">
        <v>-0.14976751514473</v>
      </c>
      <c r="J762" s="4">
        <v>0.11593702130420799</v>
      </c>
    </row>
    <row r="763" spans="1:10" x14ac:dyDescent="0.2">
      <c r="A763">
        <v>762</v>
      </c>
      <c r="B763" t="s">
        <v>86</v>
      </c>
      <c r="C763" t="s">
        <v>87</v>
      </c>
      <c r="D763">
        <v>2002</v>
      </c>
      <c r="E763" s="1">
        <v>37437</v>
      </c>
      <c r="F763">
        <v>19227962</v>
      </c>
      <c r="G763" s="3">
        <v>-0.09</v>
      </c>
      <c r="H763">
        <v>6</v>
      </c>
      <c r="I763" s="4">
        <v>-0.16137746257152799</v>
      </c>
      <c r="J763" s="4">
        <v>7.2495878320161494E-2</v>
      </c>
    </row>
    <row r="764" spans="1:10" x14ac:dyDescent="0.2">
      <c r="A764">
        <v>763</v>
      </c>
      <c r="B764" t="s">
        <v>86</v>
      </c>
      <c r="C764" t="s">
        <v>87</v>
      </c>
      <c r="D764">
        <v>2003</v>
      </c>
      <c r="E764" s="1">
        <v>37802</v>
      </c>
      <c r="F764">
        <v>20752982</v>
      </c>
      <c r="G764" s="3">
        <v>3.3000000000000002E-2</v>
      </c>
      <c r="H764">
        <v>6</v>
      </c>
      <c r="I764" s="4">
        <v>8.4073633717065607E-3</v>
      </c>
      <c r="J764" s="4">
        <v>9.4138682118862796E-2</v>
      </c>
    </row>
    <row r="765" spans="1:10" x14ac:dyDescent="0.2">
      <c r="A765">
        <v>764</v>
      </c>
      <c r="B765" t="s">
        <v>86</v>
      </c>
      <c r="C765" t="s">
        <v>87</v>
      </c>
      <c r="D765">
        <v>2004</v>
      </c>
      <c r="E765" s="1">
        <v>38168</v>
      </c>
      <c r="F765">
        <v>22278240</v>
      </c>
      <c r="G765" s="3">
        <v>0.14099999999999999</v>
      </c>
      <c r="H765">
        <v>6</v>
      </c>
      <c r="I765" s="4">
        <v>0.21004491184353799</v>
      </c>
      <c r="J765" s="4">
        <v>1.5178744448662901E-3</v>
      </c>
    </row>
    <row r="766" spans="1:10" x14ac:dyDescent="0.2">
      <c r="A766">
        <v>765</v>
      </c>
      <c r="B766" t="s">
        <v>86</v>
      </c>
      <c r="C766" t="s">
        <v>87</v>
      </c>
      <c r="D766">
        <v>2005</v>
      </c>
      <c r="E766" s="1">
        <v>38533</v>
      </c>
      <c r="F766">
        <v>24204592</v>
      </c>
      <c r="G766" s="3">
        <v>8.6999999999999994E-2</v>
      </c>
      <c r="H766">
        <v>6</v>
      </c>
      <c r="I766" s="4">
        <v>8.3450790005188194E-2</v>
      </c>
      <c r="J766" s="4">
        <v>6.7182672167049901E-2</v>
      </c>
    </row>
    <row r="767" spans="1:10" x14ac:dyDescent="0.2">
      <c r="A767">
        <v>766</v>
      </c>
      <c r="B767" t="s">
        <v>86</v>
      </c>
      <c r="C767" t="s">
        <v>87</v>
      </c>
      <c r="D767">
        <v>2006</v>
      </c>
      <c r="E767" s="1">
        <v>38898</v>
      </c>
      <c r="F767">
        <v>25989700</v>
      </c>
      <c r="G767" s="3">
        <v>9.8000000000000004E-2</v>
      </c>
      <c r="H767">
        <v>6</v>
      </c>
      <c r="I767" s="4">
        <v>9.5863563641276794E-2</v>
      </c>
      <c r="J767" s="4">
        <v>-1.00681436787651E-2</v>
      </c>
    </row>
    <row r="768" spans="1:10" x14ac:dyDescent="0.2">
      <c r="A768">
        <v>767</v>
      </c>
      <c r="B768" t="s">
        <v>86</v>
      </c>
      <c r="C768" t="s">
        <v>87</v>
      </c>
      <c r="D768">
        <v>2007</v>
      </c>
      <c r="E768" s="1">
        <v>39263</v>
      </c>
      <c r="F768">
        <v>27988828</v>
      </c>
      <c r="G768" s="3">
        <v>0.17100000000000001</v>
      </c>
      <c r="H768">
        <v>6</v>
      </c>
      <c r="I768" s="4">
        <v>0.20172518677159501</v>
      </c>
      <c r="J768" s="4">
        <v>6.1049847632546297E-2</v>
      </c>
    </row>
    <row r="769" spans="1:10" x14ac:dyDescent="0.2">
      <c r="A769">
        <v>768</v>
      </c>
      <c r="B769" t="s">
        <v>86</v>
      </c>
      <c r="C769" t="s">
        <v>87</v>
      </c>
      <c r="D769">
        <v>2008</v>
      </c>
      <c r="E769" s="1">
        <v>39629</v>
      </c>
      <c r="F769">
        <v>30620226</v>
      </c>
      <c r="G769" s="3">
        <v>-2.6599999999999999E-2</v>
      </c>
      <c r="H769">
        <v>6</v>
      </c>
      <c r="I769" s="4">
        <v>-0.12667265686562099</v>
      </c>
      <c r="J769" s="4">
        <v>7.2736541862282705E-2</v>
      </c>
    </row>
    <row r="770" spans="1:10" x14ac:dyDescent="0.2">
      <c r="A770">
        <v>769</v>
      </c>
      <c r="B770" t="s">
        <v>86</v>
      </c>
      <c r="C770" t="s">
        <v>87</v>
      </c>
      <c r="D770">
        <v>2009</v>
      </c>
      <c r="E770" s="1">
        <v>39994</v>
      </c>
      <c r="F770">
        <v>32442102</v>
      </c>
      <c r="G770" s="3">
        <v>-0.14269999999999999</v>
      </c>
      <c r="H770">
        <v>6</v>
      </c>
      <c r="I770" s="4">
        <v>-0.25700810464609603</v>
      </c>
      <c r="J770" s="4">
        <v>6.1544018499208202E-2</v>
      </c>
    </row>
    <row r="771" spans="1:10" x14ac:dyDescent="0.2">
      <c r="A771">
        <v>770</v>
      </c>
      <c r="B771" t="s">
        <v>86</v>
      </c>
      <c r="C771" t="s">
        <v>87</v>
      </c>
      <c r="D771">
        <v>2010</v>
      </c>
      <c r="E771" s="1">
        <v>40359</v>
      </c>
      <c r="F771">
        <v>29274360</v>
      </c>
      <c r="G771" s="3">
        <v>0.1336</v>
      </c>
      <c r="H771">
        <v>6</v>
      </c>
      <c r="I771" s="4">
        <v>0.159958780629437</v>
      </c>
      <c r="J771" s="4">
        <v>9.1652687525142398E-2</v>
      </c>
    </row>
    <row r="772" spans="1:10" x14ac:dyDescent="0.2">
      <c r="A772">
        <v>771</v>
      </c>
      <c r="B772" t="s">
        <v>86</v>
      </c>
      <c r="C772" t="s">
        <v>87</v>
      </c>
      <c r="D772">
        <v>2011</v>
      </c>
      <c r="E772" s="1">
        <v>40724</v>
      </c>
      <c r="F772">
        <v>30905158</v>
      </c>
      <c r="G772" s="3">
        <v>0.18029999999999999</v>
      </c>
      <c r="H772">
        <v>6</v>
      </c>
      <c r="I772" s="4">
        <v>0.32330509841180899</v>
      </c>
      <c r="J772" s="4">
        <v>3.5635936547355501E-2</v>
      </c>
    </row>
    <row r="773" spans="1:10" x14ac:dyDescent="0.2">
      <c r="A773">
        <v>772</v>
      </c>
      <c r="B773" t="s">
        <v>86</v>
      </c>
      <c r="C773" t="s">
        <v>87</v>
      </c>
      <c r="D773">
        <v>2012</v>
      </c>
      <c r="E773" s="1">
        <v>41090</v>
      </c>
      <c r="F773">
        <v>31732124</v>
      </c>
      <c r="G773" s="3">
        <v>2.52E-2</v>
      </c>
      <c r="H773">
        <v>6</v>
      </c>
      <c r="I773" s="4">
        <v>1.4392632296640799E-2</v>
      </c>
      <c r="J773" s="4">
        <v>7.4825819670876606E-2</v>
      </c>
    </row>
    <row r="774" spans="1:10" x14ac:dyDescent="0.2">
      <c r="A774">
        <v>773</v>
      </c>
      <c r="B774" t="s">
        <v>86</v>
      </c>
      <c r="C774" t="s">
        <v>87</v>
      </c>
      <c r="D774">
        <v>2013</v>
      </c>
      <c r="E774" s="1">
        <v>41455</v>
      </c>
      <c r="F774">
        <v>33000222</v>
      </c>
      <c r="G774" s="3">
        <v>0.1178</v>
      </c>
      <c r="H774">
        <v>6</v>
      </c>
      <c r="I774" s="4">
        <v>0.24517848723001601</v>
      </c>
      <c r="J774" s="4">
        <v>-9.43590428279939E-3</v>
      </c>
    </row>
    <row r="775" spans="1:10" x14ac:dyDescent="0.2">
      <c r="A775">
        <v>774</v>
      </c>
      <c r="B775" t="s">
        <v>86</v>
      </c>
      <c r="C775" t="s">
        <v>87</v>
      </c>
      <c r="D775">
        <v>2014</v>
      </c>
      <c r="E775" s="1">
        <v>41820</v>
      </c>
      <c r="F775">
        <v>34604896</v>
      </c>
      <c r="G775" s="3">
        <v>0.16869999999999999</v>
      </c>
      <c r="H775">
        <v>6</v>
      </c>
      <c r="I775" s="4">
        <v>0.24897794255540401</v>
      </c>
      <c r="J775" s="4">
        <v>4.1748828496701397E-2</v>
      </c>
    </row>
    <row r="776" spans="1:10" x14ac:dyDescent="0.2">
      <c r="A776">
        <v>775</v>
      </c>
      <c r="B776" t="s">
        <v>86</v>
      </c>
      <c r="C776" t="s">
        <v>87</v>
      </c>
      <c r="D776">
        <v>2015</v>
      </c>
      <c r="E776" s="1">
        <v>42185</v>
      </c>
      <c r="F776">
        <v>35722404</v>
      </c>
      <c r="G776" s="3">
        <v>4.1599999999999998E-2</v>
      </c>
      <c r="H776">
        <v>6</v>
      </c>
      <c r="I776" s="4">
        <v>7.0634068496525607E-2</v>
      </c>
      <c r="J776" s="4">
        <v>1.6051658520505298E-2</v>
      </c>
    </row>
    <row r="777" spans="1:10" x14ac:dyDescent="0.2">
      <c r="A777">
        <v>776</v>
      </c>
      <c r="B777" t="s">
        <v>86</v>
      </c>
      <c r="C777" t="s">
        <v>87</v>
      </c>
      <c r="D777">
        <v>2016</v>
      </c>
      <c r="E777" s="1">
        <v>42551</v>
      </c>
      <c r="F777">
        <v>37470080</v>
      </c>
      <c r="G777" s="3">
        <v>-9.2999999999999992E-3</v>
      </c>
      <c r="H777">
        <v>6</v>
      </c>
      <c r="I777" s="4">
        <v>2.1120256762729599E-2</v>
      </c>
      <c r="J777" s="4">
        <v>6.0238140199533802E-2</v>
      </c>
    </row>
    <row r="778" spans="1:10" x14ac:dyDescent="0.2">
      <c r="A778">
        <v>777</v>
      </c>
      <c r="B778" t="s">
        <v>86</v>
      </c>
      <c r="C778" t="s">
        <v>87</v>
      </c>
      <c r="D778">
        <v>2017</v>
      </c>
      <c r="E778" s="1">
        <v>42916</v>
      </c>
      <c r="F778">
        <v>39347208</v>
      </c>
      <c r="G778" s="3">
        <v>0.13070000000000001</v>
      </c>
      <c r="H778">
        <v>6</v>
      </c>
      <c r="I778" s="4">
        <v>0.18476129216242199</v>
      </c>
      <c r="J778" s="4">
        <v>-5.38867080717342E-3</v>
      </c>
    </row>
    <row r="779" spans="1:10" x14ac:dyDescent="0.2">
      <c r="A779">
        <v>778</v>
      </c>
      <c r="B779" t="s">
        <v>86</v>
      </c>
      <c r="C779" t="s">
        <v>87</v>
      </c>
      <c r="D779">
        <v>2018</v>
      </c>
      <c r="E779" s="1">
        <v>43281</v>
      </c>
      <c r="F779">
        <v>40507112</v>
      </c>
      <c r="G779" s="3">
        <v>9.06E-2</v>
      </c>
      <c r="H779">
        <v>6</v>
      </c>
      <c r="I779" s="4">
        <v>0.147441951647899</v>
      </c>
      <c r="J779" s="4">
        <v>-6.0586377884168704E-3</v>
      </c>
    </row>
    <row r="780" spans="1:10" x14ac:dyDescent="0.2">
      <c r="A780">
        <v>779</v>
      </c>
      <c r="B780" t="s">
        <v>86</v>
      </c>
      <c r="C780" t="s">
        <v>87</v>
      </c>
      <c r="D780">
        <v>2019</v>
      </c>
      <c r="E780" s="1">
        <v>43646</v>
      </c>
      <c r="F780">
        <v>42932820</v>
      </c>
      <c r="G780" s="3">
        <v>6.2700000000000006E-2</v>
      </c>
      <c r="H780">
        <v>6</v>
      </c>
      <c r="I780" s="4">
        <v>8.8061582629648694E-2</v>
      </c>
      <c r="J780" s="4">
        <v>7.7573320562100104E-2</v>
      </c>
    </row>
    <row r="781" spans="1:10" x14ac:dyDescent="0.2">
      <c r="A781">
        <v>780</v>
      </c>
      <c r="B781" t="s">
        <v>86</v>
      </c>
      <c r="C781" t="s">
        <v>87</v>
      </c>
      <c r="D781">
        <v>2020</v>
      </c>
      <c r="E781" s="1">
        <v>44012</v>
      </c>
      <c r="F781">
        <v>44303184</v>
      </c>
      <c r="G781" s="3">
        <v>1.21E-2</v>
      </c>
      <c r="H781">
        <v>6</v>
      </c>
      <c r="I781" s="4">
        <v>6.3716990304805807E-2</v>
      </c>
      <c r="J781" s="4">
        <v>8.8738677855373801E-2</v>
      </c>
    </row>
    <row r="782" spans="1:10" x14ac:dyDescent="0.2">
      <c r="A782">
        <v>781</v>
      </c>
      <c r="B782" t="s">
        <v>88</v>
      </c>
      <c r="C782" t="s">
        <v>89</v>
      </c>
      <c r="D782">
        <v>2001</v>
      </c>
      <c r="E782" s="1">
        <v>37072</v>
      </c>
      <c r="F782">
        <v>7883447</v>
      </c>
      <c r="G782" s="3">
        <v>-1.8499999999999999E-2</v>
      </c>
      <c r="H782">
        <v>6</v>
      </c>
      <c r="I782" s="4">
        <v>-0.14976751514473</v>
      </c>
      <c r="J782" s="4">
        <v>0.11593702130420799</v>
      </c>
    </row>
    <row r="783" spans="1:10" x14ac:dyDescent="0.2">
      <c r="A783">
        <v>782</v>
      </c>
      <c r="B783" t="s">
        <v>88</v>
      </c>
      <c r="C783" t="s">
        <v>89</v>
      </c>
      <c r="D783">
        <v>2002</v>
      </c>
      <c r="E783" s="1">
        <v>37437</v>
      </c>
      <c r="F783">
        <v>8505931</v>
      </c>
      <c r="G783" s="3">
        <v>-2.07E-2</v>
      </c>
      <c r="H783">
        <v>6</v>
      </c>
      <c r="I783" s="4">
        <v>-0.16137746257152799</v>
      </c>
      <c r="J783" s="4">
        <v>7.2495878320161494E-2</v>
      </c>
    </row>
    <row r="784" spans="1:10" x14ac:dyDescent="0.2">
      <c r="A784">
        <v>783</v>
      </c>
      <c r="B784" t="s">
        <v>88</v>
      </c>
      <c r="C784" t="s">
        <v>89</v>
      </c>
      <c r="D784">
        <v>2003</v>
      </c>
      <c r="E784" s="1">
        <v>37802</v>
      </c>
      <c r="F784">
        <v>9215945</v>
      </c>
      <c r="G784" s="3">
        <v>3.7100000000000001E-2</v>
      </c>
      <c r="H784">
        <v>6</v>
      </c>
      <c r="I784" s="4">
        <v>8.4073633717065607E-3</v>
      </c>
      <c r="J784" s="4">
        <v>9.4138682118862796E-2</v>
      </c>
    </row>
    <row r="785" spans="1:10" x14ac:dyDescent="0.2">
      <c r="A785">
        <v>784</v>
      </c>
      <c r="B785" t="s">
        <v>88</v>
      </c>
      <c r="C785" t="s">
        <v>89</v>
      </c>
      <c r="D785">
        <v>2004</v>
      </c>
      <c r="E785" s="1">
        <v>38168</v>
      </c>
      <c r="F785">
        <v>9950224</v>
      </c>
      <c r="G785" s="3">
        <v>0.1555</v>
      </c>
      <c r="H785">
        <v>6</v>
      </c>
      <c r="I785" s="4">
        <v>0.21004491184353799</v>
      </c>
      <c r="J785" s="4">
        <v>1.5178744448662901E-3</v>
      </c>
    </row>
    <row r="786" spans="1:10" x14ac:dyDescent="0.2">
      <c r="A786">
        <v>785</v>
      </c>
      <c r="B786" t="s">
        <v>88</v>
      </c>
      <c r="C786" t="s">
        <v>89</v>
      </c>
      <c r="D786">
        <v>2005</v>
      </c>
      <c r="E786" s="1">
        <v>38533</v>
      </c>
      <c r="F786">
        <v>10902769</v>
      </c>
      <c r="G786" s="3">
        <v>9.8500000000000004E-2</v>
      </c>
      <c r="H786">
        <v>6</v>
      </c>
      <c r="I786" s="4">
        <v>8.3450790005188194E-2</v>
      </c>
      <c r="J786" s="4">
        <v>6.7182672167049901E-2</v>
      </c>
    </row>
    <row r="787" spans="1:10" x14ac:dyDescent="0.2">
      <c r="A787">
        <v>786</v>
      </c>
      <c r="B787" t="s">
        <v>88</v>
      </c>
      <c r="C787" t="s">
        <v>89</v>
      </c>
      <c r="D787">
        <v>2006</v>
      </c>
      <c r="E787" s="1">
        <v>38898</v>
      </c>
      <c r="F787">
        <v>11781722</v>
      </c>
      <c r="G787" s="3">
        <v>0.1174</v>
      </c>
      <c r="H787">
        <v>6</v>
      </c>
      <c r="I787" s="4">
        <v>9.5863563641276794E-2</v>
      </c>
      <c r="J787" s="4">
        <v>-1.00681436787651E-2</v>
      </c>
    </row>
    <row r="788" spans="1:10" x14ac:dyDescent="0.2">
      <c r="A788">
        <v>787</v>
      </c>
      <c r="B788" t="s">
        <v>88</v>
      </c>
      <c r="C788" t="s">
        <v>89</v>
      </c>
      <c r="D788">
        <v>2007</v>
      </c>
      <c r="E788" s="1">
        <v>39263</v>
      </c>
      <c r="F788">
        <v>12962480</v>
      </c>
      <c r="G788" s="3">
        <v>0.18079999999999999</v>
      </c>
      <c r="H788">
        <v>6</v>
      </c>
      <c r="I788" s="4">
        <v>0.20172518677159501</v>
      </c>
      <c r="J788" s="4">
        <v>6.1049847632546297E-2</v>
      </c>
    </row>
    <row r="789" spans="1:10" x14ac:dyDescent="0.2">
      <c r="A789">
        <v>788</v>
      </c>
      <c r="B789" t="s">
        <v>88</v>
      </c>
      <c r="C789" t="s">
        <v>89</v>
      </c>
      <c r="D789">
        <v>2008</v>
      </c>
      <c r="E789" s="1">
        <v>39629</v>
      </c>
      <c r="F789">
        <v>13740335</v>
      </c>
      <c r="G789" s="3">
        <v>-7.3999999999999996E-2</v>
      </c>
      <c r="H789">
        <v>6</v>
      </c>
      <c r="I789" s="4">
        <v>-0.12667265686562099</v>
      </c>
      <c r="J789" s="4">
        <v>7.2736541862282705E-2</v>
      </c>
    </row>
    <row r="790" spans="1:10" x14ac:dyDescent="0.2">
      <c r="A790">
        <v>789</v>
      </c>
      <c r="B790" t="s">
        <v>88</v>
      </c>
      <c r="C790" t="s">
        <v>89</v>
      </c>
      <c r="D790">
        <v>2009</v>
      </c>
      <c r="E790" s="1">
        <v>39994</v>
      </c>
      <c r="F790">
        <v>14908279</v>
      </c>
      <c r="G790" s="3">
        <v>-0.24110000000000001</v>
      </c>
      <c r="H790">
        <v>6</v>
      </c>
      <c r="I790" s="4">
        <v>-0.25700810464609603</v>
      </c>
      <c r="J790" s="4">
        <v>6.1544018499208202E-2</v>
      </c>
    </row>
    <row r="791" spans="1:10" x14ac:dyDescent="0.2">
      <c r="A791">
        <v>790</v>
      </c>
      <c r="B791" t="s">
        <v>88</v>
      </c>
      <c r="C791" t="s">
        <v>89</v>
      </c>
      <c r="D791">
        <v>2010</v>
      </c>
      <c r="E791" s="1">
        <v>40359</v>
      </c>
      <c r="F791">
        <v>15601461</v>
      </c>
      <c r="G791" s="3">
        <v>0.1502</v>
      </c>
      <c r="H791">
        <v>6</v>
      </c>
      <c r="I791" s="4">
        <v>0.159958780629437</v>
      </c>
      <c r="J791" s="4">
        <v>9.1652687525142398E-2</v>
      </c>
    </row>
    <row r="792" spans="1:10" x14ac:dyDescent="0.2">
      <c r="A792">
        <v>791</v>
      </c>
      <c r="B792" t="s">
        <v>88</v>
      </c>
      <c r="C792" t="s">
        <v>89</v>
      </c>
      <c r="D792">
        <v>2011</v>
      </c>
      <c r="E792" s="1">
        <v>40724</v>
      </c>
      <c r="F792">
        <v>16826392</v>
      </c>
      <c r="G792" s="3">
        <v>0.22500000000000001</v>
      </c>
      <c r="H792">
        <v>6</v>
      </c>
      <c r="I792" s="4">
        <v>0.32330509841180899</v>
      </c>
      <c r="J792" s="4">
        <v>3.5635936547355501E-2</v>
      </c>
    </row>
    <row r="793" spans="1:10" x14ac:dyDescent="0.2">
      <c r="A793">
        <v>792</v>
      </c>
      <c r="B793" t="s">
        <v>88</v>
      </c>
      <c r="C793" t="s">
        <v>89</v>
      </c>
      <c r="D793">
        <v>2012</v>
      </c>
      <c r="E793" s="1">
        <v>41090</v>
      </c>
      <c r="F793">
        <v>17788044</v>
      </c>
      <c r="G793" s="3">
        <v>-3.8E-3</v>
      </c>
      <c r="H793">
        <v>6</v>
      </c>
      <c r="I793" s="4">
        <v>1.4392632296640799E-2</v>
      </c>
      <c r="J793" s="4">
        <v>7.4825819670876606E-2</v>
      </c>
    </row>
    <row r="794" spans="1:10" x14ac:dyDescent="0.2">
      <c r="A794">
        <v>793</v>
      </c>
      <c r="B794" t="s">
        <v>88</v>
      </c>
      <c r="C794" t="s">
        <v>89</v>
      </c>
      <c r="D794">
        <v>2013</v>
      </c>
      <c r="E794" s="1">
        <v>41455</v>
      </c>
      <c r="F794">
        <v>17057380</v>
      </c>
      <c r="G794" s="3">
        <v>0.1326</v>
      </c>
      <c r="H794">
        <v>6</v>
      </c>
      <c r="I794" s="4">
        <v>0.24517848723001601</v>
      </c>
      <c r="J794" s="4">
        <v>-9.43590428279939E-3</v>
      </c>
    </row>
    <row r="795" spans="1:10" x14ac:dyDescent="0.2">
      <c r="A795">
        <v>794</v>
      </c>
      <c r="B795" t="s">
        <v>88</v>
      </c>
      <c r="C795" t="s">
        <v>89</v>
      </c>
      <c r="D795">
        <v>2014</v>
      </c>
      <c r="E795" s="1">
        <v>41820</v>
      </c>
      <c r="F795">
        <v>17784376</v>
      </c>
      <c r="G795" s="3">
        <v>0.17399999999999999</v>
      </c>
      <c r="H795">
        <v>6</v>
      </c>
      <c r="I795" s="4">
        <v>0.24897794255540401</v>
      </c>
      <c r="J795" s="4">
        <v>4.1748828496701397E-2</v>
      </c>
    </row>
    <row r="796" spans="1:10" x14ac:dyDescent="0.2">
      <c r="A796">
        <v>795</v>
      </c>
      <c r="B796" t="s">
        <v>88</v>
      </c>
      <c r="C796" t="s">
        <v>89</v>
      </c>
      <c r="D796">
        <v>2015</v>
      </c>
      <c r="E796" s="1">
        <v>42185</v>
      </c>
      <c r="F796">
        <v>18786486</v>
      </c>
      <c r="G796" s="3">
        <v>1.84E-2</v>
      </c>
      <c r="H796">
        <v>6</v>
      </c>
      <c r="I796" s="4">
        <v>7.0634068496525607E-2</v>
      </c>
      <c r="J796" s="4">
        <v>1.6051658520505298E-2</v>
      </c>
    </row>
    <row r="797" spans="1:10" x14ac:dyDescent="0.2">
      <c r="A797">
        <v>796</v>
      </c>
      <c r="B797" t="s">
        <v>88</v>
      </c>
      <c r="C797" t="s">
        <v>89</v>
      </c>
      <c r="D797">
        <v>2016</v>
      </c>
      <c r="E797" s="1">
        <v>42551</v>
      </c>
      <c r="F797">
        <v>19474242</v>
      </c>
      <c r="G797" s="3">
        <v>4.8999999999999998E-3</v>
      </c>
      <c r="H797">
        <v>6</v>
      </c>
      <c r="I797" s="4">
        <v>2.1120256762729599E-2</v>
      </c>
      <c r="J797" s="4">
        <v>6.0238140199533802E-2</v>
      </c>
    </row>
    <row r="798" spans="1:10" x14ac:dyDescent="0.2">
      <c r="A798">
        <v>797</v>
      </c>
      <c r="B798" t="s">
        <v>88</v>
      </c>
      <c r="C798" t="s">
        <v>89</v>
      </c>
      <c r="D798">
        <v>2017</v>
      </c>
      <c r="E798" s="1">
        <v>42916</v>
      </c>
      <c r="F798">
        <v>20194698</v>
      </c>
      <c r="G798" s="3">
        <v>0.111</v>
      </c>
      <c r="H798">
        <v>6</v>
      </c>
      <c r="I798" s="4">
        <v>0.18476129216242199</v>
      </c>
      <c r="J798" s="4">
        <v>-5.38867080717342E-3</v>
      </c>
    </row>
    <row r="799" spans="1:10" x14ac:dyDescent="0.2">
      <c r="A799">
        <v>798</v>
      </c>
      <c r="B799" t="s">
        <v>88</v>
      </c>
      <c r="C799" t="s">
        <v>89</v>
      </c>
      <c r="D799">
        <v>2018</v>
      </c>
      <c r="E799" s="1">
        <v>43281</v>
      </c>
      <c r="F799">
        <v>21313452</v>
      </c>
      <c r="G799" s="3">
        <v>6.9000000000000006E-2</v>
      </c>
      <c r="H799">
        <v>6</v>
      </c>
      <c r="I799" s="4">
        <v>0.147441951647899</v>
      </c>
      <c r="J799" s="4">
        <v>-6.0586377884168704E-3</v>
      </c>
    </row>
    <row r="800" spans="1:10" x14ac:dyDescent="0.2">
      <c r="A800">
        <v>799</v>
      </c>
      <c r="B800" t="s">
        <v>88</v>
      </c>
      <c r="C800" t="s">
        <v>89</v>
      </c>
      <c r="D800">
        <v>2019</v>
      </c>
      <c r="E800" s="1">
        <v>43646</v>
      </c>
      <c r="F800">
        <v>22162998</v>
      </c>
      <c r="G800" s="3">
        <v>6.3799999999999996E-2</v>
      </c>
      <c r="H800">
        <v>6</v>
      </c>
      <c r="I800" s="4">
        <v>8.8061582629648694E-2</v>
      </c>
      <c r="J800" s="4">
        <v>7.7573320562100104E-2</v>
      </c>
    </row>
    <row r="801" spans="1:10" x14ac:dyDescent="0.2">
      <c r="A801">
        <v>800</v>
      </c>
      <c r="B801" t="s">
        <v>88</v>
      </c>
      <c r="C801" t="s">
        <v>89</v>
      </c>
      <c r="D801">
        <v>2020</v>
      </c>
      <c r="E801" s="1">
        <v>44012</v>
      </c>
      <c r="F801">
        <v>22388870</v>
      </c>
      <c r="G801" s="3">
        <v>-1.52E-2</v>
      </c>
      <c r="H801">
        <v>6</v>
      </c>
      <c r="I801" s="4">
        <v>6.3716990304805807E-2</v>
      </c>
      <c r="J801" s="4">
        <v>8.8738677855373801E-2</v>
      </c>
    </row>
    <row r="802" spans="1:10" x14ac:dyDescent="0.2">
      <c r="A802">
        <v>801</v>
      </c>
      <c r="B802" t="s">
        <v>90</v>
      </c>
      <c r="C802" t="s">
        <v>91</v>
      </c>
      <c r="D802">
        <v>2001</v>
      </c>
      <c r="E802" s="1">
        <v>37072</v>
      </c>
      <c r="F802">
        <v>36654300</v>
      </c>
      <c r="G802" s="3">
        <v>-8.3000000000000004E-2</v>
      </c>
      <c r="H802">
        <v>6</v>
      </c>
      <c r="I802" s="4">
        <v>-0.14976751514473</v>
      </c>
      <c r="J802" s="4">
        <v>0.11593702130420799</v>
      </c>
    </row>
    <row r="803" spans="1:10" x14ac:dyDescent="0.2">
      <c r="A803">
        <v>802</v>
      </c>
      <c r="B803" t="s">
        <v>90</v>
      </c>
      <c r="C803" t="s">
        <v>91</v>
      </c>
      <c r="D803">
        <v>2002</v>
      </c>
      <c r="E803" s="1">
        <v>37437</v>
      </c>
      <c r="F803">
        <v>38905200</v>
      </c>
      <c r="G803" s="3">
        <v>-8.6400000000000005E-2</v>
      </c>
      <c r="H803">
        <v>6</v>
      </c>
      <c r="I803" s="4">
        <v>-0.16137746257152799</v>
      </c>
      <c r="J803" s="4">
        <v>7.2495878320161494E-2</v>
      </c>
    </row>
    <row r="804" spans="1:10" x14ac:dyDescent="0.2">
      <c r="A804">
        <v>803</v>
      </c>
      <c r="B804" t="s">
        <v>90</v>
      </c>
      <c r="C804" t="s">
        <v>91</v>
      </c>
      <c r="D804">
        <v>2003</v>
      </c>
      <c r="E804" s="1">
        <v>37802</v>
      </c>
      <c r="F804">
        <v>40423500</v>
      </c>
      <c r="G804" s="3">
        <v>3.9399999999999998E-2</v>
      </c>
      <c r="H804">
        <v>6</v>
      </c>
      <c r="I804" s="4">
        <v>8.4073633717065607E-3</v>
      </c>
      <c r="J804" s="4">
        <v>9.4138682118862796E-2</v>
      </c>
    </row>
    <row r="805" spans="1:10" x14ac:dyDescent="0.2">
      <c r="A805">
        <v>804</v>
      </c>
      <c r="B805" t="s">
        <v>90</v>
      </c>
      <c r="C805" t="s">
        <v>91</v>
      </c>
      <c r="D805">
        <v>2004</v>
      </c>
      <c r="E805" s="1">
        <v>38168</v>
      </c>
      <c r="F805">
        <v>43010220</v>
      </c>
      <c r="G805" s="3">
        <v>0.16300000000000001</v>
      </c>
      <c r="H805">
        <v>6</v>
      </c>
      <c r="I805" s="4">
        <v>0.21004491184353799</v>
      </c>
      <c r="J805" s="4">
        <v>1.5178744448662901E-3</v>
      </c>
    </row>
    <row r="806" spans="1:10" x14ac:dyDescent="0.2">
      <c r="A806">
        <v>805</v>
      </c>
      <c r="B806" t="s">
        <v>90</v>
      </c>
      <c r="C806" t="s">
        <v>91</v>
      </c>
      <c r="D806">
        <v>2005</v>
      </c>
      <c r="E806" s="1">
        <v>38533</v>
      </c>
      <c r="F806">
        <v>44881300</v>
      </c>
      <c r="G806" s="3">
        <v>9.2200000000000004E-2</v>
      </c>
      <c r="H806">
        <v>6</v>
      </c>
      <c r="I806" s="4">
        <v>8.3450790005188194E-2</v>
      </c>
      <c r="J806" s="4">
        <v>6.7182672167049901E-2</v>
      </c>
    </row>
    <row r="807" spans="1:10" x14ac:dyDescent="0.2">
      <c r="A807">
        <v>806</v>
      </c>
      <c r="B807" t="s">
        <v>90</v>
      </c>
      <c r="C807" t="s">
        <v>91</v>
      </c>
      <c r="D807">
        <v>2006</v>
      </c>
      <c r="E807" s="1">
        <v>38898</v>
      </c>
      <c r="F807">
        <v>46602032</v>
      </c>
      <c r="G807" s="3">
        <v>9.8299999999999998E-2</v>
      </c>
      <c r="H807">
        <v>6</v>
      </c>
      <c r="I807" s="4">
        <v>9.5863563641276794E-2</v>
      </c>
      <c r="J807" s="4">
        <v>-1.00681436787651E-2</v>
      </c>
    </row>
    <row r="808" spans="1:10" x14ac:dyDescent="0.2">
      <c r="A808">
        <v>807</v>
      </c>
      <c r="B808" t="s">
        <v>90</v>
      </c>
      <c r="C808" t="s">
        <v>91</v>
      </c>
      <c r="D808">
        <v>2007</v>
      </c>
      <c r="E808" s="1">
        <v>39263</v>
      </c>
      <c r="F808">
        <v>49253216</v>
      </c>
      <c r="G808" s="3">
        <v>0.18390000000000001</v>
      </c>
      <c r="H808">
        <v>6</v>
      </c>
      <c r="I808" s="4">
        <v>0.20172518677159501</v>
      </c>
      <c r="J808" s="4">
        <v>6.1049847632546297E-2</v>
      </c>
    </row>
    <row r="809" spans="1:10" x14ac:dyDescent="0.2">
      <c r="A809">
        <v>808</v>
      </c>
      <c r="B809" t="s">
        <v>90</v>
      </c>
      <c r="C809" t="s">
        <v>91</v>
      </c>
      <c r="D809">
        <v>2008</v>
      </c>
      <c r="E809" s="1">
        <v>39629</v>
      </c>
      <c r="F809">
        <v>51114400</v>
      </c>
      <c r="G809" s="3">
        <v>-4.9599999999999998E-2</v>
      </c>
      <c r="H809">
        <v>6</v>
      </c>
      <c r="I809" s="4">
        <v>-0.12667265686562099</v>
      </c>
      <c r="J809" s="4">
        <v>7.2736541862282705E-2</v>
      </c>
    </row>
    <row r="810" spans="1:10" x14ac:dyDescent="0.2">
      <c r="A810">
        <v>809</v>
      </c>
      <c r="B810" t="s">
        <v>90</v>
      </c>
      <c r="C810" t="s">
        <v>91</v>
      </c>
      <c r="D810">
        <v>2009</v>
      </c>
      <c r="E810" s="1">
        <v>39994</v>
      </c>
      <c r="F810">
        <v>53052656</v>
      </c>
      <c r="G810" s="3">
        <v>-0.18179999999999999</v>
      </c>
      <c r="H810">
        <v>6</v>
      </c>
      <c r="I810" s="4">
        <v>-0.25700810464609603</v>
      </c>
      <c r="J810" s="4">
        <v>6.1544018499208202E-2</v>
      </c>
    </row>
    <row r="811" spans="1:10" x14ac:dyDescent="0.2">
      <c r="A811">
        <v>810</v>
      </c>
      <c r="B811" t="s">
        <v>90</v>
      </c>
      <c r="C811" t="s">
        <v>91</v>
      </c>
      <c r="D811">
        <v>2010</v>
      </c>
      <c r="E811" s="1">
        <v>40359</v>
      </c>
      <c r="F811">
        <v>62935268</v>
      </c>
      <c r="G811" s="3">
        <v>0.1409</v>
      </c>
      <c r="H811">
        <v>6</v>
      </c>
      <c r="I811" s="4">
        <v>0.159958780629437</v>
      </c>
      <c r="J811" s="4">
        <v>9.1652687525142398E-2</v>
      </c>
    </row>
    <row r="812" spans="1:10" x14ac:dyDescent="0.2">
      <c r="A812">
        <v>811</v>
      </c>
      <c r="B812" t="s">
        <v>90</v>
      </c>
      <c r="C812" t="s">
        <v>91</v>
      </c>
      <c r="D812">
        <v>2011</v>
      </c>
      <c r="E812" s="1">
        <v>40724</v>
      </c>
      <c r="F812">
        <v>65269252</v>
      </c>
      <c r="G812" s="3">
        <v>0.23119999999999999</v>
      </c>
      <c r="H812">
        <v>6</v>
      </c>
      <c r="I812" s="4">
        <v>0.32330509841180899</v>
      </c>
      <c r="J812" s="4">
        <v>3.5635936547355501E-2</v>
      </c>
    </row>
    <row r="813" spans="1:10" x14ac:dyDescent="0.2">
      <c r="A813">
        <v>812</v>
      </c>
      <c r="B813" t="s">
        <v>90</v>
      </c>
      <c r="C813" t="s">
        <v>91</v>
      </c>
      <c r="D813">
        <v>2012</v>
      </c>
      <c r="E813" s="1">
        <v>41090</v>
      </c>
      <c r="F813">
        <v>67417016</v>
      </c>
      <c r="G813" s="3">
        <v>1.32E-2</v>
      </c>
      <c r="H813">
        <v>6</v>
      </c>
      <c r="I813" s="4">
        <v>1.4392632296640799E-2</v>
      </c>
      <c r="J813" s="4">
        <v>7.4825819670876606E-2</v>
      </c>
    </row>
    <row r="814" spans="1:10" x14ac:dyDescent="0.2">
      <c r="A814">
        <v>813</v>
      </c>
      <c r="B814" t="s">
        <v>90</v>
      </c>
      <c r="C814" t="s">
        <v>91</v>
      </c>
      <c r="D814">
        <v>2013</v>
      </c>
      <c r="E814" s="1">
        <v>41455</v>
      </c>
      <c r="F814">
        <v>69115120</v>
      </c>
      <c r="G814" s="3">
        <v>0.12239999999999999</v>
      </c>
      <c r="H814">
        <v>6</v>
      </c>
      <c r="I814" s="4">
        <v>0.24517848723001601</v>
      </c>
      <c r="J814" s="4">
        <v>-9.43590428279939E-3</v>
      </c>
    </row>
    <row r="815" spans="1:10" x14ac:dyDescent="0.2">
      <c r="A815">
        <v>814</v>
      </c>
      <c r="B815" t="s">
        <v>90</v>
      </c>
      <c r="C815" t="s">
        <v>91</v>
      </c>
      <c r="D815">
        <v>2014</v>
      </c>
      <c r="E815" s="1">
        <v>41820</v>
      </c>
      <c r="F815">
        <v>71839048</v>
      </c>
      <c r="G815" s="3">
        <v>0.1704</v>
      </c>
      <c r="H815">
        <v>6</v>
      </c>
      <c r="I815" s="4">
        <v>0.24897794255540401</v>
      </c>
      <c r="J815" s="4">
        <v>4.1748828496701397E-2</v>
      </c>
    </row>
    <row r="816" spans="1:10" x14ac:dyDescent="0.2">
      <c r="A816">
        <v>815</v>
      </c>
      <c r="B816" t="s">
        <v>90</v>
      </c>
      <c r="C816" t="s">
        <v>91</v>
      </c>
      <c r="D816">
        <v>2015</v>
      </c>
      <c r="E816" s="1">
        <v>42185</v>
      </c>
      <c r="F816">
        <v>76678224</v>
      </c>
      <c r="G816" s="3">
        <v>3.1099999999999999E-2</v>
      </c>
      <c r="H816">
        <v>6</v>
      </c>
      <c r="I816" s="4">
        <v>7.0634068496525607E-2</v>
      </c>
      <c r="J816" s="4">
        <v>1.6051658520505298E-2</v>
      </c>
    </row>
    <row r="817" spans="1:10" x14ac:dyDescent="0.2">
      <c r="A817">
        <v>816</v>
      </c>
      <c r="B817" t="s">
        <v>90</v>
      </c>
      <c r="C817" t="s">
        <v>91</v>
      </c>
      <c r="D817">
        <v>2016</v>
      </c>
      <c r="E817" s="1">
        <v>42551</v>
      </c>
      <c r="F817">
        <v>79081184</v>
      </c>
      <c r="G817" s="3">
        <v>1.52E-2</v>
      </c>
      <c r="H817">
        <v>6</v>
      </c>
      <c r="I817" s="4">
        <v>2.1120256762729599E-2</v>
      </c>
      <c r="J817" s="4">
        <v>6.0238140199533802E-2</v>
      </c>
    </row>
    <row r="818" spans="1:10" x14ac:dyDescent="0.2">
      <c r="A818">
        <v>817</v>
      </c>
      <c r="B818" t="s">
        <v>90</v>
      </c>
      <c r="C818" t="s">
        <v>91</v>
      </c>
      <c r="D818">
        <v>2017</v>
      </c>
      <c r="E818" s="1">
        <v>42916</v>
      </c>
      <c r="F818">
        <v>82462952</v>
      </c>
      <c r="G818" s="3">
        <v>0.12989999999999999</v>
      </c>
      <c r="H818">
        <v>6</v>
      </c>
      <c r="I818" s="4">
        <v>0.18476129216242199</v>
      </c>
      <c r="J818" s="4">
        <v>-5.38867080717342E-3</v>
      </c>
    </row>
    <row r="819" spans="1:10" x14ac:dyDescent="0.2">
      <c r="A819">
        <v>818</v>
      </c>
      <c r="B819" t="s">
        <v>90</v>
      </c>
      <c r="C819" t="s">
        <v>91</v>
      </c>
      <c r="D819">
        <v>2018</v>
      </c>
      <c r="E819" s="1">
        <v>43281</v>
      </c>
      <c r="F819">
        <v>85845128</v>
      </c>
      <c r="G819" s="3">
        <v>8.5599999999999996E-2</v>
      </c>
      <c r="H819">
        <v>6</v>
      </c>
      <c r="I819" s="4">
        <v>0.147441951647899</v>
      </c>
      <c r="J819" s="4">
        <v>-6.0586377884168704E-3</v>
      </c>
    </row>
    <row r="820" spans="1:10" x14ac:dyDescent="0.2">
      <c r="A820">
        <v>819</v>
      </c>
      <c r="B820" t="s">
        <v>90</v>
      </c>
      <c r="C820" t="s">
        <v>91</v>
      </c>
      <c r="D820">
        <v>2019</v>
      </c>
      <c r="E820" s="1">
        <v>43646</v>
      </c>
      <c r="F820">
        <v>85845128</v>
      </c>
      <c r="G820" s="3">
        <v>7.1300000000000002E-2</v>
      </c>
      <c r="H820">
        <v>6</v>
      </c>
      <c r="I820" s="4">
        <v>8.8061582629648694E-2</v>
      </c>
      <c r="J820" s="4">
        <v>7.7573320562100104E-2</v>
      </c>
    </row>
    <row r="821" spans="1:10" x14ac:dyDescent="0.2">
      <c r="A821">
        <v>820</v>
      </c>
      <c r="B821" t="s">
        <v>90</v>
      </c>
      <c r="C821" t="s">
        <v>91</v>
      </c>
      <c r="D821">
        <v>2020</v>
      </c>
      <c r="E821" s="1">
        <v>44012</v>
      </c>
      <c r="F821">
        <v>85845128</v>
      </c>
      <c r="G821" s="3">
        <v>3.5799999999999998E-2</v>
      </c>
      <c r="H821">
        <v>6</v>
      </c>
      <c r="I821" s="4">
        <v>6.3716990304805807E-2</v>
      </c>
      <c r="J821" s="4">
        <v>8.8738677855373801E-2</v>
      </c>
    </row>
    <row r="822" spans="1:10" x14ac:dyDescent="0.2">
      <c r="A822">
        <v>821</v>
      </c>
      <c r="B822" t="s">
        <v>92</v>
      </c>
      <c r="C822" t="s">
        <v>93</v>
      </c>
      <c r="D822">
        <v>2001</v>
      </c>
      <c r="E822" s="1">
        <v>37072</v>
      </c>
      <c r="F822">
        <v>36140100</v>
      </c>
      <c r="G822" s="3">
        <v>-8.2000000000000003E-2</v>
      </c>
      <c r="H822">
        <v>6</v>
      </c>
      <c r="I822" s="4">
        <v>-0.14976751514473</v>
      </c>
      <c r="J822" s="4">
        <v>0.11593702130420799</v>
      </c>
    </row>
    <row r="823" spans="1:10" x14ac:dyDescent="0.2">
      <c r="A823">
        <v>822</v>
      </c>
      <c r="B823" t="s">
        <v>92</v>
      </c>
      <c r="C823" t="s">
        <v>93</v>
      </c>
      <c r="D823">
        <v>2002</v>
      </c>
      <c r="E823" s="1">
        <v>37437</v>
      </c>
      <c r="F823">
        <v>36531200</v>
      </c>
      <c r="G823" s="3">
        <v>-8.1000000000000003E-2</v>
      </c>
      <c r="H823">
        <v>6</v>
      </c>
      <c r="I823" s="4">
        <v>-0.16137746257152799</v>
      </c>
      <c r="J823" s="4">
        <v>7.2495878320161494E-2</v>
      </c>
    </row>
    <row r="824" spans="1:10" x14ac:dyDescent="0.2">
      <c r="A824">
        <v>823</v>
      </c>
      <c r="B824" t="s">
        <v>92</v>
      </c>
      <c r="C824" t="s">
        <v>93</v>
      </c>
      <c r="D824">
        <v>2003</v>
      </c>
      <c r="E824" s="1">
        <v>37802</v>
      </c>
      <c r="F824">
        <v>37622900</v>
      </c>
      <c r="G824" s="3">
        <v>0.04</v>
      </c>
      <c r="H824">
        <v>6</v>
      </c>
      <c r="I824" s="4">
        <v>8.4073633717065607E-3</v>
      </c>
      <c r="J824" s="4">
        <v>9.4138682118862796E-2</v>
      </c>
    </row>
    <row r="825" spans="1:10" x14ac:dyDescent="0.2">
      <c r="A825">
        <v>824</v>
      </c>
      <c r="B825" t="s">
        <v>92</v>
      </c>
      <c r="C825" t="s">
        <v>93</v>
      </c>
      <c r="D825">
        <v>2004</v>
      </c>
      <c r="E825" s="1">
        <v>38168</v>
      </c>
      <c r="F825">
        <v>40871984</v>
      </c>
      <c r="G825" s="3">
        <v>0.159</v>
      </c>
      <c r="H825">
        <v>6</v>
      </c>
      <c r="I825" s="4">
        <v>0.21004491184353799</v>
      </c>
      <c r="J825" s="4">
        <v>1.5178744448662901E-3</v>
      </c>
    </row>
    <row r="826" spans="1:10" x14ac:dyDescent="0.2">
      <c r="A826">
        <v>825</v>
      </c>
      <c r="B826" t="s">
        <v>92</v>
      </c>
      <c r="C826" t="s">
        <v>93</v>
      </c>
      <c r="D826">
        <v>2005</v>
      </c>
      <c r="E826" s="1">
        <v>38533</v>
      </c>
      <c r="F826">
        <v>42644416</v>
      </c>
      <c r="G826" s="3">
        <v>0.106</v>
      </c>
      <c r="H826">
        <v>6</v>
      </c>
      <c r="I826" s="4">
        <v>8.3450790005188194E-2</v>
      </c>
      <c r="J826" s="4">
        <v>6.7182672167049901E-2</v>
      </c>
    </row>
    <row r="827" spans="1:10" x14ac:dyDescent="0.2">
      <c r="A827">
        <v>826</v>
      </c>
      <c r="B827" t="s">
        <v>92</v>
      </c>
      <c r="C827" t="s">
        <v>93</v>
      </c>
      <c r="D827">
        <v>2006</v>
      </c>
      <c r="E827" s="1">
        <v>38898</v>
      </c>
      <c r="F827">
        <v>45138924</v>
      </c>
      <c r="G827" s="3">
        <v>9.9500000000000005E-2</v>
      </c>
      <c r="H827">
        <v>6</v>
      </c>
      <c r="I827" s="4">
        <v>9.5863563641276794E-2</v>
      </c>
      <c r="J827" s="4">
        <v>-1.00681436787651E-2</v>
      </c>
    </row>
    <row r="828" spans="1:10" x14ac:dyDescent="0.2">
      <c r="A828">
        <v>827</v>
      </c>
      <c r="B828" t="s">
        <v>92</v>
      </c>
      <c r="C828" t="s">
        <v>93</v>
      </c>
      <c r="D828">
        <v>2007</v>
      </c>
      <c r="E828" s="1">
        <v>39263</v>
      </c>
      <c r="F828">
        <v>48625200</v>
      </c>
      <c r="G828" s="3">
        <v>0.17460000000000001</v>
      </c>
      <c r="H828">
        <v>6</v>
      </c>
      <c r="I828" s="4">
        <v>0.20172518677159501</v>
      </c>
      <c r="J828" s="4">
        <v>6.1049847632546297E-2</v>
      </c>
    </row>
    <row r="829" spans="1:10" x14ac:dyDescent="0.2">
      <c r="A829">
        <v>828</v>
      </c>
      <c r="B829" t="s">
        <v>92</v>
      </c>
      <c r="C829" t="s">
        <v>93</v>
      </c>
      <c r="D829">
        <v>2008</v>
      </c>
      <c r="E829" s="1">
        <v>39629</v>
      </c>
      <c r="F829">
        <v>49400760</v>
      </c>
      <c r="G829" s="3">
        <v>-6.2100000000000002E-2</v>
      </c>
      <c r="H829">
        <v>6</v>
      </c>
      <c r="I829" s="4">
        <v>-0.12667265686562099</v>
      </c>
      <c r="J829" s="4">
        <v>7.2736541862282705E-2</v>
      </c>
    </row>
    <row r="830" spans="1:10" x14ac:dyDescent="0.2">
      <c r="A830">
        <v>829</v>
      </c>
      <c r="B830" t="s">
        <v>92</v>
      </c>
      <c r="C830" t="s">
        <v>93</v>
      </c>
      <c r="D830">
        <v>2009</v>
      </c>
      <c r="E830" s="1">
        <v>39994</v>
      </c>
      <c r="F830">
        <v>47988460</v>
      </c>
      <c r="G830" s="3">
        <v>-0.1812</v>
      </c>
      <c r="H830">
        <v>6</v>
      </c>
      <c r="I830" s="4">
        <v>-0.25700810464609603</v>
      </c>
      <c r="J830" s="4">
        <v>6.1544018499208202E-2</v>
      </c>
    </row>
    <row r="831" spans="1:10" x14ac:dyDescent="0.2">
      <c r="A831">
        <v>830</v>
      </c>
      <c r="B831" t="s">
        <v>92</v>
      </c>
      <c r="C831" t="s">
        <v>93</v>
      </c>
      <c r="D831">
        <v>2010</v>
      </c>
      <c r="E831" s="1">
        <v>40359</v>
      </c>
      <c r="F831">
        <v>55138368</v>
      </c>
      <c r="G831" s="3">
        <v>0.14380000000000001</v>
      </c>
      <c r="H831">
        <v>6</v>
      </c>
      <c r="I831" s="4">
        <v>0.159958780629437</v>
      </c>
      <c r="J831" s="4">
        <v>9.1652687525142398E-2</v>
      </c>
    </row>
    <row r="832" spans="1:10" x14ac:dyDescent="0.2">
      <c r="A832">
        <v>831</v>
      </c>
      <c r="B832" t="s">
        <v>92</v>
      </c>
      <c r="C832" t="s">
        <v>93</v>
      </c>
      <c r="D832">
        <v>2011</v>
      </c>
      <c r="E832" s="1">
        <v>40724</v>
      </c>
      <c r="F832">
        <v>57702732</v>
      </c>
      <c r="G832" s="3">
        <v>0.23280000000000001</v>
      </c>
      <c r="H832">
        <v>6</v>
      </c>
      <c r="I832" s="4">
        <v>0.32330509841180899</v>
      </c>
      <c r="J832" s="4">
        <v>3.5635936547355501E-2</v>
      </c>
    </row>
    <row r="833" spans="1:10" x14ac:dyDescent="0.2">
      <c r="A833">
        <v>832</v>
      </c>
      <c r="B833" t="s">
        <v>92</v>
      </c>
      <c r="C833" t="s">
        <v>93</v>
      </c>
      <c r="D833">
        <v>2012</v>
      </c>
      <c r="E833" s="1">
        <v>41090</v>
      </c>
      <c r="F833">
        <v>58783400</v>
      </c>
      <c r="G833" s="3">
        <v>1.8499999999999999E-2</v>
      </c>
      <c r="H833">
        <v>6</v>
      </c>
      <c r="I833" s="4">
        <v>1.4392632296640799E-2</v>
      </c>
      <c r="J833" s="4">
        <v>7.4825819670876606E-2</v>
      </c>
    </row>
    <row r="834" spans="1:10" x14ac:dyDescent="0.2">
      <c r="A834">
        <v>833</v>
      </c>
      <c r="B834" t="s">
        <v>92</v>
      </c>
      <c r="C834" t="s">
        <v>93</v>
      </c>
      <c r="D834">
        <v>2013</v>
      </c>
      <c r="E834" s="1">
        <v>41455</v>
      </c>
      <c r="F834">
        <v>60956920</v>
      </c>
      <c r="G834" s="3">
        <v>0.11899999999999999</v>
      </c>
      <c r="H834">
        <v>6</v>
      </c>
      <c r="I834" s="4">
        <v>0.24517848723001601</v>
      </c>
      <c r="J834" s="4">
        <v>-9.43590428279939E-3</v>
      </c>
    </row>
    <row r="835" spans="1:10" x14ac:dyDescent="0.2">
      <c r="A835">
        <v>834</v>
      </c>
      <c r="B835" t="s">
        <v>92</v>
      </c>
      <c r="C835" t="s">
        <v>93</v>
      </c>
      <c r="D835">
        <v>2014</v>
      </c>
      <c r="E835" s="1">
        <v>41820</v>
      </c>
      <c r="F835">
        <v>64986436</v>
      </c>
      <c r="G835" s="3">
        <v>0.1762</v>
      </c>
      <c r="H835">
        <v>6</v>
      </c>
      <c r="I835" s="4">
        <v>0.24897794255540401</v>
      </c>
      <c r="J835" s="4">
        <v>4.1748828496701397E-2</v>
      </c>
    </row>
    <row r="836" spans="1:10" x14ac:dyDescent="0.2">
      <c r="A836">
        <v>835</v>
      </c>
      <c r="B836" t="s">
        <v>92</v>
      </c>
      <c r="C836" t="s">
        <v>93</v>
      </c>
      <c r="D836">
        <v>2015</v>
      </c>
      <c r="E836" s="1">
        <v>42185</v>
      </c>
      <c r="F836">
        <v>69625608</v>
      </c>
      <c r="G836" s="3">
        <v>2.9899999999999999E-2</v>
      </c>
      <c r="H836">
        <v>6</v>
      </c>
      <c r="I836" s="4">
        <v>7.0634068496525607E-2</v>
      </c>
      <c r="J836" s="4">
        <v>1.6051658520505298E-2</v>
      </c>
    </row>
    <row r="837" spans="1:10" x14ac:dyDescent="0.2">
      <c r="A837">
        <v>836</v>
      </c>
      <c r="B837" t="s">
        <v>92</v>
      </c>
      <c r="C837" t="s">
        <v>93</v>
      </c>
      <c r="D837">
        <v>2016</v>
      </c>
      <c r="E837" s="1">
        <v>42551</v>
      </c>
      <c r="F837">
        <v>69964416</v>
      </c>
      <c r="G837" s="3">
        <v>1.8599999999999998E-2</v>
      </c>
      <c r="H837">
        <v>6</v>
      </c>
      <c r="I837" s="4">
        <v>2.1120256762729599E-2</v>
      </c>
      <c r="J837" s="4">
        <v>6.0238140199533802E-2</v>
      </c>
    </row>
    <row r="838" spans="1:10" x14ac:dyDescent="0.2">
      <c r="A838">
        <v>837</v>
      </c>
      <c r="B838" t="s">
        <v>92</v>
      </c>
      <c r="C838" t="s">
        <v>93</v>
      </c>
      <c r="D838">
        <v>2017</v>
      </c>
      <c r="E838" s="1">
        <v>42916</v>
      </c>
      <c r="F838">
        <v>69552384</v>
      </c>
      <c r="G838" s="3">
        <v>0.12889999999999999</v>
      </c>
      <c r="H838">
        <v>6</v>
      </c>
      <c r="I838" s="4">
        <v>0.18476129216242199</v>
      </c>
      <c r="J838" s="4">
        <v>-5.38867080717342E-3</v>
      </c>
    </row>
    <row r="839" spans="1:10" x14ac:dyDescent="0.2">
      <c r="A839">
        <v>838</v>
      </c>
      <c r="B839" t="s">
        <v>92</v>
      </c>
      <c r="C839" t="s">
        <v>93</v>
      </c>
      <c r="D839">
        <v>2018</v>
      </c>
      <c r="E839" s="1">
        <v>43281</v>
      </c>
      <c r="F839">
        <v>72205320</v>
      </c>
      <c r="G839" s="3">
        <v>8.3299999999999999E-2</v>
      </c>
      <c r="H839">
        <v>6</v>
      </c>
      <c r="I839" s="4">
        <v>0.147441951647899</v>
      </c>
      <c r="J839" s="4">
        <v>-6.0586377884168704E-3</v>
      </c>
    </row>
    <row r="840" spans="1:10" x14ac:dyDescent="0.2">
      <c r="A840">
        <v>839</v>
      </c>
      <c r="B840" t="s">
        <v>92</v>
      </c>
      <c r="C840" t="s">
        <v>93</v>
      </c>
      <c r="D840">
        <v>2019</v>
      </c>
      <c r="E840" s="1">
        <v>43646</v>
      </c>
      <c r="F840">
        <v>72205320</v>
      </c>
      <c r="G840" s="3">
        <v>7.7600000000000002E-2</v>
      </c>
      <c r="H840">
        <v>6</v>
      </c>
      <c r="I840" s="4">
        <v>8.8061582629648694E-2</v>
      </c>
      <c r="J840" s="4">
        <v>7.7573320562100104E-2</v>
      </c>
    </row>
    <row r="841" spans="1:10" x14ac:dyDescent="0.2">
      <c r="A841">
        <v>840</v>
      </c>
      <c r="B841" t="s">
        <v>92</v>
      </c>
      <c r="C841" t="s">
        <v>93</v>
      </c>
      <c r="D841">
        <v>2020</v>
      </c>
      <c r="E841" s="1">
        <v>44012</v>
      </c>
      <c r="F841">
        <v>72205320</v>
      </c>
      <c r="G841" s="3">
        <v>5.0999999999999997E-2</v>
      </c>
      <c r="H841">
        <v>6</v>
      </c>
      <c r="I841" s="4">
        <v>6.3716990304805807E-2</v>
      </c>
      <c r="J841" s="4">
        <v>8.8738677855373801E-2</v>
      </c>
    </row>
    <row r="842" spans="1:10" x14ac:dyDescent="0.2">
      <c r="A842">
        <v>841</v>
      </c>
      <c r="B842" t="s">
        <v>94</v>
      </c>
      <c r="C842" t="s">
        <v>95</v>
      </c>
      <c r="D842">
        <v>2001</v>
      </c>
      <c r="E842" s="1">
        <v>37072</v>
      </c>
      <c r="F842" t="s">
        <v>21</v>
      </c>
      <c r="G842" s="3">
        <v>-2.0400000000000001E-2</v>
      </c>
      <c r="H842">
        <v>6</v>
      </c>
      <c r="I842" s="4">
        <v>-0.14976751514473</v>
      </c>
      <c r="J842" s="4">
        <v>0.11593702130420799</v>
      </c>
    </row>
    <row r="843" spans="1:10" x14ac:dyDescent="0.2">
      <c r="A843">
        <v>842</v>
      </c>
      <c r="B843" t="s">
        <v>94</v>
      </c>
      <c r="C843" t="s">
        <v>95</v>
      </c>
      <c r="D843">
        <v>2002</v>
      </c>
      <c r="E843" s="1">
        <v>37437</v>
      </c>
      <c r="F843">
        <v>10836460</v>
      </c>
      <c r="G843" s="3">
        <v>-4.0399999999999998E-2</v>
      </c>
      <c r="H843">
        <v>6</v>
      </c>
      <c r="I843" s="4">
        <v>-0.16137746257152799</v>
      </c>
      <c r="J843" s="4">
        <v>7.2495878320161494E-2</v>
      </c>
    </row>
    <row r="844" spans="1:10" x14ac:dyDescent="0.2">
      <c r="A844">
        <v>843</v>
      </c>
      <c r="B844" t="s">
        <v>94</v>
      </c>
      <c r="C844" t="s">
        <v>95</v>
      </c>
      <c r="D844">
        <v>2003</v>
      </c>
      <c r="E844" s="1">
        <v>37802</v>
      </c>
      <c r="F844">
        <v>11462706</v>
      </c>
      <c r="G844" s="3">
        <v>7.5600000000000001E-2</v>
      </c>
      <c r="H844">
        <v>6</v>
      </c>
      <c r="I844" s="4">
        <v>8.4073633717065607E-3</v>
      </c>
      <c r="J844" s="4">
        <v>9.4138682118862796E-2</v>
      </c>
    </row>
    <row r="845" spans="1:10" x14ac:dyDescent="0.2">
      <c r="A845">
        <v>844</v>
      </c>
      <c r="B845" t="s">
        <v>94</v>
      </c>
      <c r="C845" t="s">
        <v>95</v>
      </c>
      <c r="D845">
        <v>2004</v>
      </c>
      <c r="E845" s="1">
        <v>38168</v>
      </c>
      <c r="F845">
        <v>12455503</v>
      </c>
      <c r="G845" s="3">
        <v>0.121</v>
      </c>
      <c r="H845">
        <v>6</v>
      </c>
      <c r="I845" s="4">
        <v>0.21004491184353799</v>
      </c>
      <c r="J845" s="4">
        <v>1.5178744448662901E-3</v>
      </c>
    </row>
    <row r="846" spans="1:10" x14ac:dyDescent="0.2">
      <c r="A846">
        <v>845</v>
      </c>
      <c r="B846" t="s">
        <v>94</v>
      </c>
      <c r="C846" t="s">
        <v>95</v>
      </c>
      <c r="D846">
        <v>2005</v>
      </c>
      <c r="E846" s="1">
        <v>38533</v>
      </c>
      <c r="F846">
        <v>13466189</v>
      </c>
      <c r="G846" s="3">
        <v>9.8500000000000004E-2</v>
      </c>
      <c r="H846">
        <v>6</v>
      </c>
      <c r="I846" s="4">
        <v>8.3450790005188194E-2</v>
      </c>
      <c r="J846" s="4">
        <v>6.7182672167049901E-2</v>
      </c>
    </row>
    <row r="847" spans="1:10" x14ac:dyDescent="0.2">
      <c r="A847">
        <v>846</v>
      </c>
      <c r="B847" t="s">
        <v>94</v>
      </c>
      <c r="C847" t="s">
        <v>95</v>
      </c>
      <c r="D847">
        <v>2006</v>
      </c>
      <c r="E847" s="1">
        <v>38898</v>
      </c>
      <c r="F847">
        <v>14480208</v>
      </c>
      <c r="G847" s="3">
        <v>7.2300000000000003E-2</v>
      </c>
      <c r="H847">
        <v>6</v>
      </c>
      <c r="I847" s="4">
        <v>9.5863563641276794E-2</v>
      </c>
      <c r="J847" s="4">
        <v>-1.00681436787651E-2</v>
      </c>
    </row>
    <row r="848" spans="1:10" x14ac:dyDescent="0.2">
      <c r="A848">
        <v>847</v>
      </c>
      <c r="B848" t="s">
        <v>94</v>
      </c>
      <c r="C848" t="s">
        <v>95</v>
      </c>
      <c r="D848">
        <v>2007</v>
      </c>
      <c r="E848" s="1">
        <v>39263</v>
      </c>
      <c r="F848">
        <v>15643377</v>
      </c>
      <c r="G848" s="3">
        <v>0.14799999999999999</v>
      </c>
      <c r="H848">
        <v>6</v>
      </c>
      <c r="I848" s="4">
        <v>0.20172518677159501</v>
      </c>
      <c r="J848" s="4">
        <v>6.1049847632546297E-2</v>
      </c>
    </row>
    <row r="849" spans="1:10" x14ac:dyDescent="0.2">
      <c r="A849">
        <v>848</v>
      </c>
      <c r="B849" t="s">
        <v>94</v>
      </c>
      <c r="C849" t="s">
        <v>95</v>
      </c>
      <c r="D849">
        <v>2008</v>
      </c>
      <c r="E849" s="1">
        <v>39629</v>
      </c>
      <c r="F849">
        <v>16868148</v>
      </c>
      <c r="G849" s="3">
        <v>-2.1000000000000001E-2</v>
      </c>
      <c r="H849">
        <v>6</v>
      </c>
      <c r="I849" s="4">
        <v>-0.12667265686562099</v>
      </c>
      <c r="J849" s="4">
        <v>7.2736541862282705E-2</v>
      </c>
    </row>
    <row r="850" spans="1:10" x14ac:dyDescent="0.2">
      <c r="A850">
        <v>849</v>
      </c>
      <c r="B850" t="s">
        <v>94</v>
      </c>
      <c r="C850" t="s">
        <v>95</v>
      </c>
      <c r="D850">
        <v>2009</v>
      </c>
      <c r="E850" s="1">
        <v>39994</v>
      </c>
      <c r="F850">
        <v>17173974</v>
      </c>
      <c r="G850" s="3">
        <v>-0.14199999999999999</v>
      </c>
      <c r="H850">
        <v>6</v>
      </c>
      <c r="I850" s="4">
        <v>-0.25700810464609603</v>
      </c>
      <c r="J850" s="4">
        <v>6.1544018499208202E-2</v>
      </c>
    </row>
    <row r="851" spans="1:10" x14ac:dyDescent="0.2">
      <c r="A851">
        <v>850</v>
      </c>
      <c r="B851" t="s">
        <v>94</v>
      </c>
      <c r="C851" t="s">
        <v>95</v>
      </c>
      <c r="D851">
        <v>2010</v>
      </c>
      <c r="E851" s="1">
        <v>40359</v>
      </c>
      <c r="F851">
        <v>17804792</v>
      </c>
      <c r="G851" s="3">
        <v>0.12</v>
      </c>
      <c r="H851">
        <v>6</v>
      </c>
      <c r="I851" s="4">
        <v>0.159958780629437</v>
      </c>
      <c r="J851" s="4">
        <v>9.1652687525142398E-2</v>
      </c>
    </row>
    <row r="852" spans="1:10" x14ac:dyDescent="0.2">
      <c r="A852">
        <v>851</v>
      </c>
      <c r="B852" t="s">
        <v>94</v>
      </c>
      <c r="C852" t="s">
        <v>95</v>
      </c>
      <c r="D852">
        <v>2011</v>
      </c>
      <c r="E852" s="1">
        <v>40724</v>
      </c>
      <c r="F852">
        <v>18646430</v>
      </c>
      <c r="G852" s="3">
        <v>0.18479999999999999</v>
      </c>
      <c r="H852">
        <v>6</v>
      </c>
      <c r="I852" s="4">
        <v>0.32330509841180899</v>
      </c>
      <c r="J852" s="4">
        <v>3.5635936547355501E-2</v>
      </c>
    </row>
    <row r="853" spans="1:10" x14ac:dyDescent="0.2">
      <c r="A853">
        <v>852</v>
      </c>
      <c r="B853" t="s">
        <v>94</v>
      </c>
      <c r="C853" t="s">
        <v>95</v>
      </c>
      <c r="D853">
        <v>2012</v>
      </c>
      <c r="E853" s="1">
        <v>41090</v>
      </c>
      <c r="F853">
        <v>19373800</v>
      </c>
      <c r="G853" s="3">
        <v>2.2100000000000002E-2</v>
      </c>
      <c r="H853">
        <v>6</v>
      </c>
      <c r="I853" s="4">
        <v>1.4392632296640799E-2</v>
      </c>
      <c r="J853" s="4">
        <v>7.4825819670876606E-2</v>
      </c>
    </row>
    <row r="854" spans="1:10" x14ac:dyDescent="0.2">
      <c r="A854">
        <v>853</v>
      </c>
      <c r="B854" t="s">
        <v>94</v>
      </c>
      <c r="C854" t="s">
        <v>95</v>
      </c>
      <c r="D854">
        <v>2013</v>
      </c>
      <c r="E854" s="1">
        <v>41455</v>
      </c>
      <c r="F854">
        <v>20338784</v>
      </c>
      <c r="G854" s="3">
        <v>9.5000000000000001E-2</v>
      </c>
      <c r="H854">
        <v>6</v>
      </c>
      <c r="I854" s="4">
        <v>0.24517848723001601</v>
      </c>
      <c r="J854" s="4">
        <v>-9.43590428279939E-3</v>
      </c>
    </row>
    <row r="855" spans="1:10" x14ac:dyDescent="0.2">
      <c r="A855">
        <v>854</v>
      </c>
      <c r="B855" t="s">
        <v>94</v>
      </c>
      <c r="C855" t="s">
        <v>95</v>
      </c>
      <c r="D855">
        <v>2014</v>
      </c>
      <c r="E855" s="1">
        <v>41820</v>
      </c>
      <c r="F855">
        <v>21537814</v>
      </c>
      <c r="G855" s="3">
        <v>0.159</v>
      </c>
      <c r="H855">
        <v>6</v>
      </c>
      <c r="I855" s="4">
        <v>0.24897794255540401</v>
      </c>
      <c r="J855" s="4">
        <v>4.1748828496701397E-2</v>
      </c>
    </row>
    <row r="856" spans="1:10" x14ac:dyDescent="0.2">
      <c r="A856">
        <v>855</v>
      </c>
      <c r="B856" t="s">
        <v>94</v>
      </c>
      <c r="C856" t="s">
        <v>95</v>
      </c>
      <c r="D856">
        <v>2015</v>
      </c>
      <c r="E856" s="1">
        <v>42185</v>
      </c>
      <c r="F856">
        <v>22718130</v>
      </c>
      <c r="G856" s="3">
        <v>2.3E-2</v>
      </c>
      <c r="H856">
        <v>6</v>
      </c>
      <c r="I856" s="4">
        <v>7.0634068496525607E-2</v>
      </c>
      <c r="J856" s="4">
        <v>1.6051658520505298E-2</v>
      </c>
    </row>
    <row r="857" spans="1:10" x14ac:dyDescent="0.2">
      <c r="A857">
        <v>856</v>
      </c>
      <c r="B857" t="s">
        <v>94</v>
      </c>
      <c r="C857" t="s">
        <v>95</v>
      </c>
      <c r="D857">
        <v>2016</v>
      </c>
      <c r="E857" s="1">
        <v>42551</v>
      </c>
      <c r="F857">
        <v>24360120</v>
      </c>
      <c r="G857" s="3">
        <v>8.0000000000000002E-3</v>
      </c>
      <c r="H857">
        <v>6</v>
      </c>
      <c r="I857" s="4">
        <v>2.1120256762729599E-2</v>
      </c>
      <c r="J857" s="4">
        <v>6.0238140199533802E-2</v>
      </c>
    </row>
    <row r="858" spans="1:10" x14ac:dyDescent="0.2">
      <c r="A858">
        <v>857</v>
      </c>
      <c r="B858" t="s">
        <v>94</v>
      </c>
      <c r="C858" t="s">
        <v>95</v>
      </c>
      <c r="D858">
        <v>2017</v>
      </c>
      <c r="E858" s="1">
        <v>42916</v>
      </c>
      <c r="F858">
        <v>25653606</v>
      </c>
      <c r="G858" s="3">
        <v>0.1077</v>
      </c>
      <c r="H858">
        <v>6</v>
      </c>
      <c r="I858" s="4">
        <v>0.18476129216242199</v>
      </c>
      <c r="J858" s="4">
        <v>-5.38867080717342E-3</v>
      </c>
    </row>
    <row r="859" spans="1:10" x14ac:dyDescent="0.2">
      <c r="A859">
        <v>858</v>
      </c>
      <c r="B859" t="s">
        <v>94</v>
      </c>
      <c r="C859" t="s">
        <v>95</v>
      </c>
      <c r="D859">
        <v>2018</v>
      </c>
      <c r="E859" s="1">
        <v>43281</v>
      </c>
      <c r="F859">
        <v>27745868</v>
      </c>
      <c r="G859" s="3">
        <v>7.5899999999999995E-2</v>
      </c>
      <c r="H859">
        <v>6</v>
      </c>
      <c r="I859" s="4">
        <v>0.147441951647899</v>
      </c>
      <c r="J859" s="4">
        <v>-6.0586377884168704E-3</v>
      </c>
    </row>
    <row r="860" spans="1:10" x14ac:dyDescent="0.2">
      <c r="A860">
        <v>859</v>
      </c>
      <c r="B860" t="s">
        <v>94</v>
      </c>
      <c r="C860" t="s">
        <v>95</v>
      </c>
      <c r="D860">
        <v>2019</v>
      </c>
      <c r="E860" s="1">
        <v>43646</v>
      </c>
      <c r="F860">
        <v>29223126</v>
      </c>
      <c r="G860" s="3">
        <v>6.5799999999999997E-2</v>
      </c>
      <c r="H860">
        <v>6</v>
      </c>
      <c r="I860" s="4">
        <v>8.8061582629648694E-2</v>
      </c>
      <c r="J860" s="4">
        <v>7.7573320562100104E-2</v>
      </c>
    </row>
    <row r="861" spans="1:10" x14ac:dyDescent="0.2">
      <c r="A861">
        <v>860</v>
      </c>
      <c r="B861" t="s">
        <v>94</v>
      </c>
      <c r="C861" t="s">
        <v>95</v>
      </c>
      <c r="D861">
        <v>2020</v>
      </c>
      <c r="E861" s="1">
        <v>44012</v>
      </c>
      <c r="F861">
        <v>30700922</v>
      </c>
      <c r="G861" s="3">
        <v>4.3400000000000001E-2</v>
      </c>
      <c r="H861">
        <v>6</v>
      </c>
      <c r="I861" s="4">
        <v>6.3716990304805807E-2</v>
      </c>
      <c r="J861" s="4">
        <v>8.8738677855373801E-2</v>
      </c>
    </row>
    <row r="862" spans="1:10" x14ac:dyDescent="0.2">
      <c r="A862">
        <v>861</v>
      </c>
      <c r="B862" t="s">
        <v>96</v>
      </c>
      <c r="C862" t="s">
        <v>97</v>
      </c>
      <c r="D862">
        <v>2001</v>
      </c>
      <c r="E862" s="1">
        <v>37072</v>
      </c>
      <c r="F862" t="s">
        <v>21</v>
      </c>
      <c r="G862" s="3">
        <v>-2.0400000000000001E-2</v>
      </c>
      <c r="H862">
        <v>6</v>
      </c>
      <c r="I862" s="4">
        <v>-0.14976751514473</v>
      </c>
      <c r="J862" s="4">
        <v>0.11593702130420799</v>
      </c>
    </row>
    <row r="863" spans="1:10" x14ac:dyDescent="0.2">
      <c r="A863">
        <v>862</v>
      </c>
      <c r="B863" t="s">
        <v>96</v>
      </c>
      <c r="C863" t="s">
        <v>97</v>
      </c>
      <c r="D863">
        <v>2002</v>
      </c>
      <c r="E863" s="1">
        <v>37437</v>
      </c>
      <c r="F863">
        <v>37713664</v>
      </c>
      <c r="G863" s="3">
        <v>-4.0399999999999998E-2</v>
      </c>
      <c r="H863">
        <v>6</v>
      </c>
      <c r="I863" s="4">
        <v>-0.16137746257152799</v>
      </c>
      <c r="J863" s="4">
        <v>7.2495878320161494E-2</v>
      </c>
    </row>
    <row r="864" spans="1:10" x14ac:dyDescent="0.2">
      <c r="A864">
        <v>863</v>
      </c>
      <c r="B864" t="s">
        <v>96</v>
      </c>
      <c r="C864" t="s">
        <v>97</v>
      </c>
      <c r="D864">
        <v>2003</v>
      </c>
      <c r="E864" s="1">
        <v>37802</v>
      </c>
      <c r="F864">
        <v>39863984</v>
      </c>
      <c r="G864" s="3">
        <v>7.5600000000000001E-2</v>
      </c>
      <c r="H864">
        <v>6</v>
      </c>
      <c r="I864" s="4">
        <v>8.4073633717065607E-3</v>
      </c>
      <c r="J864" s="4">
        <v>9.4138682118862796E-2</v>
      </c>
    </row>
    <row r="865" spans="1:10" x14ac:dyDescent="0.2">
      <c r="A865">
        <v>864</v>
      </c>
      <c r="B865" t="s">
        <v>96</v>
      </c>
      <c r="C865" t="s">
        <v>97</v>
      </c>
      <c r="D865">
        <v>2004</v>
      </c>
      <c r="E865" s="1">
        <v>38168</v>
      </c>
      <c r="F865">
        <v>41733700</v>
      </c>
      <c r="G865" s="3">
        <v>0.121</v>
      </c>
      <c r="H865">
        <v>6</v>
      </c>
      <c r="I865" s="4">
        <v>0.21004491184353799</v>
      </c>
      <c r="J865" s="4">
        <v>1.5178744448662901E-3</v>
      </c>
    </row>
    <row r="866" spans="1:10" x14ac:dyDescent="0.2">
      <c r="A866">
        <v>865</v>
      </c>
      <c r="B866" t="s">
        <v>96</v>
      </c>
      <c r="C866" t="s">
        <v>97</v>
      </c>
      <c r="D866">
        <v>2005</v>
      </c>
      <c r="E866" s="1">
        <v>38533</v>
      </c>
      <c r="F866">
        <v>43827856</v>
      </c>
      <c r="G866" s="3">
        <v>9.8500000000000004E-2</v>
      </c>
      <c r="H866">
        <v>6</v>
      </c>
      <c r="I866" s="4">
        <v>8.3450790005188194E-2</v>
      </c>
      <c r="J866" s="4">
        <v>6.7182672167049901E-2</v>
      </c>
    </row>
    <row r="867" spans="1:10" x14ac:dyDescent="0.2">
      <c r="A867">
        <v>866</v>
      </c>
      <c r="B867" t="s">
        <v>96</v>
      </c>
      <c r="C867" t="s">
        <v>97</v>
      </c>
      <c r="D867">
        <v>2006</v>
      </c>
      <c r="E867" s="1">
        <v>38898</v>
      </c>
      <c r="F867">
        <v>46624668</v>
      </c>
      <c r="G867" s="3">
        <v>7.2300000000000003E-2</v>
      </c>
      <c r="H867">
        <v>6</v>
      </c>
      <c r="I867" s="4">
        <v>9.5863563641276794E-2</v>
      </c>
      <c r="J867" s="4">
        <v>-1.00681436787651E-2</v>
      </c>
    </row>
    <row r="868" spans="1:10" x14ac:dyDescent="0.2">
      <c r="A868">
        <v>867</v>
      </c>
      <c r="B868" t="s">
        <v>96</v>
      </c>
      <c r="C868" t="s">
        <v>97</v>
      </c>
      <c r="D868">
        <v>2007</v>
      </c>
      <c r="E868" s="1">
        <v>39263</v>
      </c>
      <c r="F868">
        <v>49391908</v>
      </c>
      <c r="G868" s="3">
        <v>0.14799999999999999</v>
      </c>
      <c r="H868">
        <v>6</v>
      </c>
      <c r="I868" s="4">
        <v>0.20172518677159501</v>
      </c>
      <c r="J868" s="4">
        <v>6.1049847632546297E-2</v>
      </c>
    </row>
    <row r="869" spans="1:10" x14ac:dyDescent="0.2">
      <c r="A869">
        <v>868</v>
      </c>
      <c r="B869" t="s">
        <v>96</v>
      </c>
      <c r="C869" t="s">
        <v>97</v>
      </c>
      <c r="D869">
        <v>2008</v>
      </c>
      <c r="E869" s="1">
        <v>39629</v>
      </c>
      <c r="F869">
        <v>52815088</v>
      </c>
      <c r="G869" s="3">
        <v>-2.1000000000000001E-2</v>
      </c>
      <c r="H869">
        <v>6</v>
      </c>
      <c r="I869" s="4">
        <v>-0.12667265686562099</v>
      </c>
      <c r="J869" s="4">
        <v>7.2736541862282705E-2</v>
      </c>
    </row>
    <row r="870" spans="1:10" x14ac:dyDescent="0.2">
      <c r="A870">
        <v>869</v>
      </c>
      <c r="B870" t="s">
        <v>96</v>
      </c>
      <c r="C870" t="s">
        <v>97</v>
      </c>
      <c r="D870">
        <v>2009</v>
      </c>
      <c r="E870" s="1">
        <v>39994</v>
      </c>
      <c r="F870">
        <v>55518744</v>
      </c>
      <c r="G870" s="3">
        <v>-0.14199999999999999</v>
      </c>
      <c r="H870">
        <v>6</v>
      </c>
      <c r="I870" s="4">
        <v>-0.25700810464609603</v>
      </c>
      <c r="J870" s="4">
        <v>6.1544018499208202E-2</v>
      </c>
    </row>
    <row r="871" spans="1:10" x14ac:dyDescent="0.2">
      <c r="A871">
        <v>870</v>
      </c>
      <c r="B871" t="s">
        <v>96</v>
      </c>
      <c r="C871" t="s">
        <v>97</v>
      </c>
      <c r="D871">
        <v>2010</v>
      </c>
      <c r="E871" s="1">
        <v>40359</v>
      </c>
      <c r="F871">
        <v>58178272</v>
      </c>
      <c r="G871" s="3">
        <v>0.12</v>
      </c>
      <c r="H871">
        <v>6</v>
      </c>
      <c r="I871" s="4">
        <v>0.159958780629437</v>
      </c>
      <c r="J871" s="4">
        <v>9.1652687525142398E-2</v>
      </c>
    </row>
    <row r="872" spans="1:10" x14ac:dyDescent="0.2">
      <c r="A872">
        <v>871</v>
      </c>
      <c r="B872" t="s">
        <v>96</v>
      </c>
      <c r="C872" t="s">
        <v>97</v>
      </c>
      <c r="D872">
        <v>2011</v>
      </c>
      <c r="E872" s="1">
        <v>40724</v>
      </c>
      <c r="F872">
        <v>59876064</v>
      </c>
      <c r="G872" s="3">
        <v>0.18479999999999999</v>
      </c>
      <c r="H872">
        <v>6</v>
      </c>
      <c r="I872" s="4">
        <v>0.32330509841180899</v>
      </c>
      <c r="J872" s="4">
        <v>3.5635936547355501E-2</v>
      </c>
    </row>
    <row r="873" spans="1:10" x14ac:dyDescent="0.2">
      <c r="A873">
        <v>872</v>
      </c>
      <c r="B873" t="s">
        <v>96</v>
      </c>
      <c r="C873" t="s">
        <v>97</v>
      </c>
      <c r="D873">
        <v>2012</v>
      </c>
      <c r="E873" s="1">
        <v>41090</v>
      </c>
      <c r="F873">
        <v>61846696</v>
      </c>
      <c r="G873" s="3">
        <v>2.2100000000000002E-2</v>
      </c>
      <c r="H873">
        <v>6</v>
      </c>
      <c r="I873" s="4">
        <v>1.4392632296640799E-2</v>
      </c>
      <c r="J873" s="4">
        <v>7.4825819670876606E-2</v>
      </c>
    </row>
    <row r="874" spans="1:10" x14ac:dyDescent="0.2">
      <c r="A874">
        <v>873</v>
      </c>
      <c r="B874" t="s">
        <v>96</v>
      </c>
      <c r="C874" t="s">
        <v>97</v>
      </c>
      <c r="D874">
        <v>2013</v>
      </c>
      <c r="E874" s="1">
        <v>41455</v>
      </c>
      <c r="F874">
        <v>63630280</v>
      </c>
      <c r="G874" s="3">
        <v>9.5000000000000001E-2</v>
      </c>
      <c r="H874">
        <v>6</v>
      </c>
      <c r="I874" s="4">
        <v>0.24517848723001601</v>
      </c>
      <c r="J874" s="4">
        <v>-9.43590428279939E-3</v>
      </c>
    </row>
    <row r="875" spans="1:10" x14ac:dyDescent="0.2">
      <c r="A875">
        <v>874</v>
      </c>
      <c r="B875" t="s">
        <v>96</v>
      </c>
      <c r="C875" t="s">
        <v>97</v>
      </c>
      <c r="D875">
        <v>2014</v>
      </c>
      <c r="E875" s="1">
        <v>41820</v>
      </c>
      <c r="F875">
        <v>65805556</v>
      </c>
      <c r="G875" s="3">
        <v>0.159</v>
      </c>
      <c r="H875">
        <v>6</v>
      </c>
      <c r="I875" s="4">
        <v>0.24897794255540401</v>
      </c>
      <c r="J875" s="4">
        <v>4.1748828496701397E-2</v>
      </c>
    </row>
    <row r="876" spans="1:10" x14ac:dyDescent="0.2">
      <c r="A876">
        <v>875</v>
      </c>
      <c r="B876" t="s">
        <v>96</v>
      </c>
      <c r="C876" t="s">
        <v>97</v>
      </c>
      <c r="D876">
        <v>2015</v>
      </c>
      <c r="E876" s="1">
        <v>42185</v>
      </c>
      <c r="F876">
        <v>67715064</v>
      </c>
      <c r="G876" s="3">
        <v>2.3E-2</v>
      </c>
      <c r="H876">
        <v>6</v>
      </c>
      <c r="I876" s="4">
        <v>7.0634068496525607E-2</v>
      </c>
      <c r="J876" s="4">
        <v>1.6051658520505298E-2</v>
      </c>
    </row>
    <row r="877" spans="1:10" x14ac:dyDescent="0.2">
      <c r="A877">
        <v>876</v>
      </c>
      <c r="B877" t="s">
        <v>96</v>
      </c>
      <c r="C877" t="s">
        <v>97</v>
      </c>
      <c r="D877">
        <v>2016</v>
      </c>
      <c r="E877" s="1">
        <v>42551</v>
      </c>
      <c r="F877">
        <v>71521912</v>
      </c>
      <c r="G877" s="3">
        <v>8.0000000000000002E-3</v>
      </c>
      <c r="H877">
        <v>6</v>
      </c>
      <c r="I877" s="4">
        <v>2.1120256762729599E-2</v>
      </c>
      <c r="J877" s="4">
        <v>6.0238140199533802E-2</v>
      </c>
    </row>
    <row r="878" spans="1:10" x14ac:dyDescent="0.2">
      <c r="A878">
        <v>877</v>
      </c>
      <c r="B878" t="s">
        <v>96</v>
      </c>
      <c r="C878" t="s">
        <v>97</v>
      </c>
      <c r="D878">
        <v>2017</v>
      </c>
      <c r="E878" s="1">
        <v>42916</v>
      </c>
      <c r="F878">
        <v>74547856</v>
      </c>
      <c r="G878" s="3">
        <v>0.1077</v>
      </c>
      <c r="H878">
        <v>6</v>
      </c>
      <c r="I878" s="4">
        <v>0.18476129216242199</v>
      </c>
      <c r="J878" s="4">
        <v>-5.38867080717342E-3</v>
      </c>
    </row>
    <row r="879" spans="1:10" x14ac:dyDescent="0.2">
      <c r="A879">
        <v>878</v>
      </c>
      <c r="B879" t="s">
        <v>96</v>
      </c>
      <c r="C879" t="s">
        <v>97</v>
      </c>
      <c r="D879">
        <v>2018</v>
      </c>
      <c r="E879" s="1">
        <v>43281</v>
      </c>
      <c r="F879">
        <v>79209344</v>
      </c>
      <c r="G879" s="3">
        <v>7.3330000000000006E-2</v>
      </c>
      <c r="H879">
        <v>6</v>
      </c>
      <c r="I879" s="4">
        <v>0.147441951647899</v>
      </c>
      <c r="J879" s="4">
        <v>-6.0586377884168704E-3</v>
      </c>
    </row>
    <row r="880" spans="1:10" x14ac:dyDescent="0.2">
      <c r="A880">
        <v>879</v>
      </c>
      <c r="B880" t="s">
        <v>96</v>
      </c>
      <c r="C880" t="s">
        <v>97</v>
      </c>
      <c r="D880">
        <v>2019</v>
      </c>
      <c r="E880" s="1">
        <v>43646</v>
      </c>
      <c r="F880">
        <v>82105944</v>
      </c>
      <c r="G880" s="3">
        <v>6.5019999999999994E-2</v>
      </c>
      <c r="H880">
        <v>6</v>
      </c>
      <c r="I880" s="4">
        <v>8.8061582629648694E-2</v>
      </c>
      <c r="J880" s="4">
        <v>7.7573320562100104E-2</v>
      </c>
    </row>
    <row r="881" spans="1:10" x14ac:dyDescent="0.2">
      <c r="A881">
        <v>880</v>
      </c>
      <c r="B881" t="s">
        <v>96</v>
      </c>
      <c r="C881" t="s">
        <v>97</v>
      </c>
      <c r="D881">
        <v>2020</v>
      </c>
      <c r="E881" s="1">
        <v>44012</v>
      </c>
      <c r="F881">
        <v>84873312</v>
      </c>
      <c r="G881" s="3">
        <v>4.2380000000000001E-2</v>
      </c>
      <c r="H881">
        <v>6</v>
      </c>
      <c r="I881" s="4">
        <v>6.3716990304805807E-2</v>
      </c>
      <c r="J881" s="4">
        <v>8.8738677855373801E-2</v>
      </c>
    </row>
    <row r="882" spans="1:10" x14ac:dyDescent="0.2">
      <c r="A882">
        <v>881</v>
      </c>
      <c r="B882" t="s">
        <v>98</v>
      </c>
      <c r="C882" t="s">
        <v>99</v>
      </c>
      <c r="D882">
        <v>2001</v>
      </c>
      <c r="E882" s="1">
        <v>37072</v>
      </c>
      <c r="F882">
        <v>1008700</v>
      </c>
      <c r="G882" s="3">
        <v>-4.1200000000000001E-2</v>
      </c>
      <c r="H882">
        <v>6</v>
      </c>
      <c r="I882" s="4">
        <v>-0.14976751514473</v>
      </c>
      <c r="J882" s="4">
        <v>0.11593702130420799</v>
      </c>
    </row>
    <row r="883" spans="1:10" x14ac:dyDescent="0.2">
      <c r="A883">
        <v>882</v>
      </c>
      <c r="B883" t="s">
        <v>98</v>
      </c>
      <c r="C883" t="s">
        <v>99</v>
      </c>
      <c r="D883">
        <v>2002</v>
      </c>
      <c r="E883" s="1">
        <v>37437</v>
      </c>
      <c r="F883">
        <v>1103500</v>
      </c>
      <c r="G883" s="3">
        <v>-6.83E-2</v>
      </c>
      <c r="H883">
        <v>6</v>
      </c>
      <c r="I883" s="4">
        <v>-0.16137746257152799</v>
      </c>
      <c r="J883" s="4">
        <v>7.2495878320161494E-2</v>
      </c>
    </row>
    <row r="884" spans="1:10" x14ac:dyDescent="0.2">
      <c r="A884">
        <v>883</v>
      </c>
      <c r="B884" t="s">
        <v>98</v>
      </c>
      <c r="C884" t="s">
        <v>99</v>
      </c>
      <c r="D884">
        <v>2003</v>
      </c>
      <c r="E884" s="1">
        <v>37802</v>
      </c>
      <c r="F884">
        <v>1188800</v>
      </c>
      <c r="G884" s="3">
        <v>5.4600000000000003E-2</v>
      </c>
      <c r="H884">
        <v>6</v>
      </c>
      <c r="I884" s="4">
        <v>8.4073633717065607E-3</v>
      </c>
      <c r="J884" s="4">
        <v>9.4138682118862796E-2</v>
      </c>
    </row>
    <row r="885" spans="1:10" x14ac:dyDescent="0.2">
      <c r="A885">
        <v>884</v>
      </c>
      <c r="B885" t="s">
        <v>98</v>
      </c>
      <c r="C885" t="s">
        <v>99</v>
      </c>
      <c r="D885">
        <v>2004</v>
      </c>
      <c r="E885" s="1">
        <v>38168</v>
      </c>
      <c r="F885">
        <v>1272900</v>
      </c>
      <c r="G885" s="3">
        <v>0.1666</v>
      </c>
      <c r="H885">
        <v>6</v>
      </c>
      <c r="I885" s="4">
        <v>0.21004491184353799</v>
      </c>
      <c r="J885" s="4">
        <v>1.5178744448662901E-3</v>
      </c>
    </row>
    <row r="886" spans="1:10" x14ac:dyDescent="0.2">
      <c r="A886">
        <v>885</v>
      </c>
      <c r="B886" t="s">
        <v>98</v>
      </c>
      <c r="C886" t="s">
        <v>99</v>
      </c>
      <c r="D886">
        <v>2005</v>
      </c>
      <c r="E886" s="1">
        <v>38533</v>
      </c>
      <c r="F886">
        <v>1361200</v>
      </c>
      <c r="G886" s="3">
        <v>0.14069999999999999</v>
      </c>
      <c r="H886">
        <v>6</v>
      </c>
      <c r="I886" s="4">
        <v>8.3450790005188194E-2</v>
      </c>
      <c r="J886" s="4">
        <v>6.7182672167049901E-2</v>
      </c>
    </row>
    <row r="887" spans="1:10" x14ac:dyDescent="0.2">
      <c r="A887">
        <v>886</v>
      </c>
      <c r="B887" t="s">
        <v>98</v>
      </c>
      <c r="C887" t="s">
        <v>99</v>
      </c>
      <c r="D887">
        <v>2006</v>
      </c>
      <c r="E887" s="1">
        <v>38898</v>
      </c>
      <c r="F887">
        <v>1480500</v>
      </c>
      <c r="G887" s="3">
        <v>0.12</v>
      </c>
      <c r="H887">
        <v>6</v>
      </c>
      <c r="I887" s="4">
        <v>9.5863563641276794E-2</v>
      </c>
      <c r="J887" s="4">
        <v>-1.00681436787651E-2</v>
      </c>
    </row>
    <row r="888" spans="1:10" x14ac:dyDescent="0.2">
      <c r="A888">
        <v>887</v>
      </c>
      <c r="B888" t="s">
        <v>98</v>
      </c>
      <c r="C888" t="s">
        <v>99</v>
      </c>
      <c r="D888">
        <v>2007</v>
      </c>
      <c r="E888" s="1">
        <v>39263</v>
      </c>
      <c r="F888">
        <v>1610200</v>
      </c>
      <c r="G888" s="3">
        <v>0.18959999999999999</v>
      </c>
      <c r="H888">
        <v>6</v>
      </c>
      <c r="I888" s="4">
        <v>0.20172518677159501</v>
      </c>
      <c r="J888" s="4">
        <v>6.1049847632546297E-2</v>
      </c>
    </row>
    <row r="889" spans="1:10" x14ac:dyDescent="0.2">
      <c r="A889">
        <v>888</v>
      </c>
      <c r="B889" t="s">
        <v>98</v>
      </c>
      <c r="C889" t="s">
        <v>99</v>
      </c>
      <c r="D889">
        <v>2008</v>
      </c>
      <c r="E889" s="1">
        <v>39629</v>
      </c>
      <c r="F889">
        <v>1737600</v>
      </c>
      <c r="G889" s="3">
        <v>-5.6000000000000001E-2</v>
      </c>
      <c r="H889">
        <v>6</v>
      </c>
      <c r="I889" s="4">
        <v>-0.12667265686562099</v>
      </c>
      <c r="J889" s="4">
        <v>7.2736541862282705E-2</v>
      </c>
    </row>
    <row r="890" spans="1:10" x14ac:dyDescent="0.2">
      <c r="A890">
        <v>889</v>
      </c>
      <c r="B890" t="s">
        <v>98</v>
      </c>
      <c r="C890" t="s">
        <v>99</v>
      </c>
      <c r="D890">
        <v>2009</v>
      </c>
      <c r="E890" s="1">
        <v>39994</v>
      </c>
      <c r="F890">
        <v>1901200</v>
      </c>
      <c r="G890" s="3">
        <v>-0.2442</v>
      </c>
      <c r="H890">
        <v>6</v>
      </c>
      <c r="I890" s="4">
        <v>-0.25700810464609603</v>
      </c>
      <c r="J890" s="4">
        <v>6.1544018499208202E-2</v>
      </c>
    </row>
    <row r="891" spans="1:10" x14ac:dyDescent="0.2">
      <c r="A891">
        <v>890</v>
      </c>
      <c r="B891" t="s">
        <v>98</v>
      </c>
      <c r="C891" t="s">
        <v>99</v>
      </c>
      <c r="D891">
        <v>2010</v>
      </c>
      <c r="E891" s="1">
        <v>40359</v>
      </c>
      <c r="F891">
        <v>2208400</v>
      </c>
      <c r="G891" s="3">
        <v>0.13669999999999999</v>
      </c>
      <c r="H891">
        <v>6</v>
      </c>
      <c r="I891" s="4">
        <v>0.159958780629437</v>
      </c>
      <c r="J891" s="4">
        <v>9.1652687525142398E-2</v>
      </c>
    </row>
    <row r="892" spans="1:10" x14ac:dyDescent="0.2">
      <c r="A892">
        <v>891</v>
      </c>
      <c r="B892" t="s">
        <v>98</v>
      </c>
      <c r="C892" t="s">
        <v>99</v>
      </c>
      <c r="D892">
        <v>2011</v>
      </c>
      <c r="E892" s="1">
        <v>40724</v>
      </c>
      <c r="F892">
        <v>2339800</v>
      </c>
      <c r="G892" s="3">
        <v>0.21429999999999999</v>
      </c>
      <c r="H892">
        <v>6</v>
      </c>
      <c r="I892" s="4">
        <v>0.32330509841180899</v>
      </c>
      <c r="J892" s="4">
        <v>3.5635936547355501E-2</v>
      </c>
    </row>
    <row r="893" spans="1:10" x14ac:dyDescent="0.2">
      <c r="A893">
        <v>892</v>
      </c>
      <c r="B893" t="s">
        <v>98</v>
      </c>
      <c r="C893" t="s">
        <v>99</v>
      </c>
      <c r="D893">
        <v>2012</v>
      </c>
      <c r="E893" s="1">
        <v>41090</v>
      </c>
      <c r="F893">
        <v>2501300</v>
      </c>
      <c r="G893" s="3">
        <v>5.9999999999999995E-4</v>
      </c>
      <c r="H893">
        <v>6</v>
      </c>
      <c r="I893" s="4">
        <v>1.4392632296640799E-2</v>
      </c>
      <c r="J893" s="4">
        <v>7.4825819670876606E-2</v>
      </c>
    </row>
    <row r="894" spans="1:10" x14ac:dyDescent="0.2">
      <c r="A894">
        <v>893</v>
      </c>
      <c r="B894" t="s">
        <v>98</v>
      </c>
      <c r="C894" t="s">
        <v>99</v>
      </c>
      <c r="D894">
        <v>2013</v>
      </c>
      <c r="E894" s="1">
        <v>41455</v>
      </c>
      <c r="F894">
        <v>2716500</v>
      </c>
      <c r="G894" s="3">
        <v>0.13500000000000001</v>
      </c>
      <c r="H894">
        <v>6</v>
      </c>
      <c r="I894" s="4">
        <v>0.24517848723001601</v>
      </c>
      <c r="J894" s="4">
        <v>-9.43590428279939E-3</v>
      </c>
    </row>
    <row r="895" spans="1:10" x14ac:dyDescent="0.2">
      <c r="A895">
        <v>894</v>
      </c>
      <c r="B895" t="s">
        <v>98</v>
      </c>
      <c r="C895" t="s">
        <v>99</v>
      </c>
      <c r="D895">
        <v>2014</v>
      </c>
      <c r="E895" s="1">
        <v>41820</v>
      </c>
      <c r="F895">
        <v>2938752.3</v>
      </c>
      <c r="G895" s="3">
        <v>0.1638</v>
      </c>
      <c r="H895">
        <v>6</v>
      </c>
      <c r="I895" s="4">
        <v>0.24897794255540401</v>
      </c>
      <c r="J895" s="4">
        <v>4.1748828496701397E-2</v>
      </c>
    </row>
    <row r="896" spans="1:10" x14ac:dyDescent="0.2">
      <c r="A896">
        <v>895</v>
      </c>
      <c r="B896" t="s">
        <v>98</v>
      </c>
      <c r="C896" t="s">
        <v>99</v>
      </c>
      <c r="D896">
        <v>2015</v>
      </c>
      <c r="E896" s="1">
        <v>42185</v>
      </c>
      <c r="F896">
        <v>3052446.5</v>
      </c>
      <c r="G896" s="3">
        <v>3.5299999999999998E-2</v>
      </c>
      <c r="H896">
        <v>6</v>
      </c>
      <c r="I896" s="4">
        <v>7.0634068496525607E-2</v>
      </c>
      <c r="J896" s="4">
        <v>1.6051658520505298E-2</v>
      </c>
    </row>
    <row r="897" spans="1:10" x14ac:dyDescent="0.2">
      <c r="A897">
        <v>896</v>
      </c>
      <c r="B897" t="s">
        <v>98</v>
      </c>
      <c r="C897" t="s">
        <v>99</v>
      </c>
      <c r="D897">
        <v>2016</v>
      </c>
      <c r="E897" s="1">
        <v>42551</v>
      </c>
      <c r="F897">
        <v>3396565.5</v>
      </c>
      <c r="G897" s="3">
        <v>2.8E-3</v>
      </c>
      <c r="H897">
        <v>6</v>
      </c>
      <c r="I897" s="4">
        <v>2.1120256762729599E-2</v>
      </c>
      <c r="J897" s="4">
        <v>6.0238140199533802E-2</v>
      </c>
    </row>
    <row r="898" spans="1:10" x14ac:dyDescent="0.2">
      <c r="A898">
        <v>897</v>
      </c>
      <c r="B898" t="s">
        <v>98</v>
      </c>
      <c r="C898" t="s">
        <v>99</v>
      </c>
      <c r="D898">
        <v>2017</v>
      </c>
      <c r="E898" s="1">
        <v>42916</v>
      </c>
      <c r="F898">
        <v>3726815</v>
      </c>
      <c r="G898" s="3">
        <v>0.1305</v>
      </c>
      <c r="H898">
        <v>6</v>
      </c>
      <c r="I898" s="4">
        <v>0.18476129216242199</v>
      </c>
      <c r="J898" s="4">
        <v>-5.38867080717342E-3</v>
      </c>
    </row>
    <row r="899" spans="1:10" x14ac:dyDescent="0.2">
      <c r="A899">
        <v>898</v>
      </c>
      <c r="B899" t="s">
        <v>98</v>
      </c>
      <c r="C899" t="s">
        <v>99</v>
      </c>
      <c r="D899">
        <v>2018</v>
      </c>
      <c r="E899" s="1">
        <v>43281</v>
      </c>
      <c r="F899">
        <v>3959095</v>
      </c>
      <c r="G899" s="3">
        <v>9.1899999999999996E-2</v>
      </c>
      <c r="H899">
        <v>6</v>
      </c>
      <c r="I899" s="4">
        <v>0.147441951647899</v>
      </c>
      <c r="J899" s="4">
        <v>-6.0586377884168704E-3</v>
      </c>
    </row>
    <row r="900" spans="1:10" x14ac:dyDescent="0.2">
      <c r="A900">
        <v>899</v>
      </c>
      <c r="B900" t="s">
        <v>98</v>
      </c>
      <c r="C900" t="s">
        <v>99</v>
      </c>
      <c r="D900">
        <v>2019</v>
      </c>
      <c r="E900" s="1">
        <v>43646</v>
      </c>
      <c r="F900">
        <v>4269340</v>
      </c>
      <c r="G900" s="3">
        <v>5.6000000000000001E-2</v>
      </c>
      <c r="H900">
        <v>6</v>
      </c>
      <c r="I900" s="4">
        <v>8.8061582629648694E-2</v>
      </c>
      <c r="J900" s="4">
        <v>7.7573320562100104E-2</v>
      </c>
    </row>
    <row r="901" spans="1:10" x14ac:dyDescent="0.2">
      <c r="A901">
        <v>900</v>
      </c>
      <c r="B901" t="s">
        <v>98</v>
      </c>
      <c r="C901" t="s">
        <v>99</v>
      </c>
      <c r="D901">
        <v>2020</v>
      </c>
      <c r="E901" s="1">
        <v>44012</v>
      </c>
      <c r="F901">
        <v>4717407.5</v>
      </c>
      <c r="G901" s="3">
        <v>3.4099999999999998E-2</v>
      </c>
      <c r="H901">
        <v>6</v>
      </c>
      <c r="I901" s="4">
        <v>6.3716990304805807E-2</v>
      </c>
      <c r="J901" s="4">
        <v>8.8738677855373801E-2</v>
      </c>
    </row>
    <row r="902" spans="1:10" x14ac:dyDescent="0.2">
      <c r="A902">
        <v>901</v>
      </c>
      <c r="B902" t="s">
        <v>100</v>
      </c>
      <c r="C902" t="s">
        <v>101</v>
      </c>
      <c r="D902">
        <v>2001</v>
      </c>
      <c r="E902" s="1">
        <v>37256</v>
      </c>
      <c r="F902">
        <v>47492000</v>
      </c>
      <c r="G902" s="3">
        <v>-4.5999999999999999E-2</v>
      </c>
      <c r="H902">
        <v>12</v>
      </c>
      <c r="I902" s="4">
        <v>-0.110854159673123</v>
      </c>
      <c r="J902" s="4">
        <v>8.3874674692591605E-2</v>
      </c>
    </row>
    <row r="903" spans="1:10" x14ac:dyDescent="0.2">
      <c r="A903">
        <v>902</v>
      </c>
      <c r="B903" t="s">
        <v>100</v>
      </c>
      <c r="C903" t="s">
        <v>101</v>
      </c>
      <c r="D903">
        <v>2002</v>
      </c>
      <c r="E903" s="1">
        <v>37621</v>
      </c>
      <c r="F903">
        <v>50872000</v>
      </c>
      <c r="G903" s="3">
        <v>-0.1074</v>
      </c>
      <c r="H903">
        <v>12</v>
      </c>
      <c r="I903" s="4">
        <v>-0.204322854681705</v>
      </c>
      <c r="J903" s="4">
        <v>8.43298403235411E-2</v>
      </c>
    </row>
    <row r="904" spans="1:10" x14ac:dyDescent="0.2">
      <c r="A904">
        <v>903</v>
      </c>
      <c r="B904" t="s">
        <v>100</v>
      </c>
      <c r="C904" t="s">
        <v>101</v>
      </c>
      <c r="D904">
        <v>2003</v>
      </c>
      <c r="E904" s="1">
        <v>37986</v>
      </c>
      <c r="F904">
        <v>54774000</v>
      </c>
      <c r="G904" s="3">
        <v>0.25330000000000003</v>
      </c>
      <c r="H904">
        <v>12</v>
      </c>
      <c r="I904" s="4">
        <v>0.30977906632556501</v>
      </c>
      <c r="J904" s="4">
        <v>3.9055003407306901E-2</v>
      </c>
    </row>
    <row r="905" spans="1:10" x14ac:dyDescent="0.2">
      <c r="A905">
        <v>904</v>
      </c>
      <c r="B905" t="s">
        <v>100</v>
      </c>
      <c r="C905" t="s">
        <v>101</v>
      </c>
      <c r="D905">
        <v>2004</v>
      </c>
      <c r="E905" s="1">
        <v>38352</v>
      </c>
      <c r="F905">
        <v>57604000</v>
      </c>
      <c r="G905" s="3">
        <v>0.125</v>
      </c>
      <c r="H905">
        <v>12</v>
      </c>
      <c r="I905" s="4">
        <v>0.12478955072966801</v>
      </c>
      <c r="J905" s="4">
        <v>4.2728848659655302E-2</v>
      </c>
    </row>
    <row r="906" spans="1:10" x14ac:dyDescent="0.2">
      <c r="A906">
        <v>905</v>
      </c>
      <c r="B906" t="s">
        <v>100</v>
      </c>
      <c r="C906" t="s">
        <v>101</v>
      </c>
      <c r="D906">
        <v>2005</v>
      </c>
      <c r="E906" s="1">
        <v>38717</v>
      </c>
      <c r="F906">
        <v>61146000</v>
      </c>
      <c r="G906" s="3">
        <v>9.2999999999999999E-2</v>
      </c>
      <c r="H906">
        <v>12</v>
      </c>
      <c r="I906" s="4">
        <v>6.2162082747622402E-2</v>
      </c>
      <c r="J906" s="4">
        <v>2.42862992406159E-2</v>
      </c>
    </row>
    <row r="907" spans="1:10" x14ac:dyDescent="0.2">
      <c r="A907">
        <v>906</v>
      </c>
      <c r="B907" t="s">
        <v>100</v>
      </c>
      <c r="C907" t="s">
        <v>101</v>
      </c>
      <c r="D907">
        <v>2006</v>
      </c>
      <c r="E907" s="1">
        <v>39082</v>
      </c>
      <c r="F907">
        <v>66161000</v>
      </c>
      <c r="G907" s="3">
        <v>0.151</v>
      </c>
      <c r="H907">
        <v>12</v>
      </c>
      <c r="I907" s="4">
        <v>0.15530034172934301</v>
      </c>
      <c r="J907" s="4">
        <v>4.3079084808731898E-2</v>
      </c>
    </row>
    <row r="908" spans="1:10" x14ac:dyDescent="0.2">
      <c r="A908">
        <v>907</v>
      </c>
      <c r="B908" t="s">
        <v>100</v>
      </c>
      <c r="C908" t="s">
        <v>101</v>
      </c>
      <c r="D908">
        <v>2007</v>
      </c>
      <c r="E908" s="1">
        <v>39447</v>
      </c>
      <c r="F908">
        <v>69734000</v>
      </c>
      <c r="G908" s="3">
        <v>8.8900000000000007E-2</v>
      </c>
      <c r="H908">
        <v>12</v>
      </c>
      <c r="I908" s="4">
        <v>5.3662370622836297E-2</v>
      </c>
      <c r="J908" s="4">
        <v>6.9561568381073496E-2</v>
      </c>
    </row>
    <row r="909" spans="1:10" x14ac:dyDescent="0.2">
      <c r="A909">
        <v>908</v>
      </c>
      <c r="B909" t="s">
        <v>100</v>
      </c>
      <c r="C909" t="s">
        <v>101</v>
      </c>
      <c r="D909">
        <v>2008</v>
      </c>
      <c r="E909" s="1">
        <v>39813</v>
      </c>
      <c r="F909">
        <v>73466000</v>
      </c>
      <c r="G909" s="3">
        <v>-0.27150000000000002</v>
      </c>
      <c r="H909">
        <v>12</v>
      </c>
      <c r="I909" s="4">
        <v>-0.36561113361471897</v>
      </c>
      <c r="J909" s="4">
        <v>5.0898216936429798E-2</v>
      </c>
    </row>
    <row r="910" spans="1:10" x14ac:dyDescent="0.2">
      <c r="A910">
        <v>909</v>
      </c>
      <c r="B910" t="s">
        <v>100</v>
      </c>
      <c r="C910" t="s">
        <v>101</v>
      </c>
      <c r="D910">
        <v>2009</v>
      </c>
      <c r="E910" s="1">
        <v>40178</v>
      </c>
      <c r="F910">
        <v>76555000</v>
      </c>
      <c r="G910" s="3">
        <v>0.19089999999999999</v>
      </c>
      <c r="H910">
        <v>12</v>
      </c>
      <c r="I910" s="4">
        <v>0.28302678430053702</v>
      </c>
      <c r="J910" s="4">
        <v>5.95041044259721E-2</v>
      </c>
    </row>
    <row r="911" spans="1:10" x14ac:dyDescent="0.2">
      <c r="A911">
        <v>910</v>
      </c>
      <c r="B911" t="s">
        <v>100</v>
      </c>
      <c r="C911" t="s">
        <v>101</v>
      </c>
      <c r="D911">
        <v>2010</v>
      </c>
      <c r="E911" s="1">
        <v>40543</v>
      </c>
      <c r="F911">
        <v>80485000</v>
      </c>
      <c r="G911" s="3">
        <v>0.13980000000000001</v>
      </c>
      <c r="H911">
        <v>12</v>
      </c>
      <c r="I911" s="4">
        <v>0.17235552316719999</v>
      </c>
      <c r="J911" s="4">
        <v>6.3138052413928697E-2</v>
      </c>
    </row>
    <row r="912" spans="1:10" x14ac:dyDescent="0.2">
      <c r="A912">
        <v>911</v>
      </c>
      <c r="B912" t="s">
        <v>100</v>
      </c>
      <c r="C912" t="s">
        <v>101</v>
      </c>
      <c r="D912">
        <v>2011</v>
      </c>
      <c r="E912" s="1">
        <v>40908</v>
      </c>
      <c r="F912">
        <v>84530000</v>
      </c>
      <c r="G912" s="3">
        <v>3.5999999999999999E-3</v>
      </c>
      <c r="H912">
        <v>12</v>
      </c>
      <c r="I912" s="4">
        <v>1.27794250327182E-2</v>
      </c>
      <c r="J912" s="4">
        <v>7.5915934684472705E-2</v>
      </c>
    </row>
    <row r="913" spans="1:10" x14ac:dyDescent="0.2">
      <c r="A913">
        <v>912</v>
      </c>
      <c r="B913" t="s">
        <v>100</v>
      </c>
      <c r="C913" t="s">
        <v>101</v>
      </c>
      <c r="D913">
        <v>2012</v>
      </c>
      <c r="E913" s="1">
        <v>41274</v>
      </c>
      <c r="F913">
        <v>83878000</v>
      </c>
      <c r="G913" s="3">
        <v>0.1454</v>
      </c>
      <c r="H913">
        <v>12</v>
      </c>
      <c r="I913" s="4">
        <v>0.162879588313943</v>
      </c>
      <c r="J913" s="4">
        <v>4.0682398624984697E-2</v>
      </c>
    </row>
    <row r="914" spans="1:10" x14ac:dyDescent="0.2">
      <c r="A914">
        <v>913</v>
      </c>
      <c r="B914" t="s">
        <v>100</v>
      </c>
      <c r="C914" t="s">
        <v>101</v>
      </c>
      <c r="D914">
        <v>2013</v>
      </c>
      <c r="E914" s="1">
        <v>41639</v>
      </c>
      <c r="F914">
        <v>86637000</v>
      </c>
      <c r="G914" s="3">
        <v>0.14380000000000001</v>
      </c>
      <c r="H914">
        <v>12</v>
      </c>
      <c r="I914" s="4">
        <v>0.33357471457264798</v>
      </c>
      <c r="J914" s="4">
        <v>-2.24694328980868E-2</v>
      </c>
    </row>
    <row r="915" spans="1:10" x14ac:dyDescent="0.2">
      <c r="A915">
        <v>914</v>
      </c>
      <c r="B915" t="s">
        <v>100</v>
      </c>
      <c r="C915" t="s">
        <v>101</v>
      </c>
      <c r="D915">
        <v>2014</v>
      </c>
      <c r="E915" s="1">
        <v>42004</v>
      </c>
      <c r="F915">
        <v>89277000</v>
      </c>
      <c r="G915" s="3">
        <v>6.9599999999999995E-2</v>
      </c>
      <c r="H915">
        <v>12</v>
      </c>
      <c r="I915" s="4">
        <v>0.123741839062513</v>
      </c>
      <c r="J915" s="4">
        <v>5.7676735733602803E-2</v>
      </c>
    </row>
    <row r="916" spans="1:10" x14ac:dyDescent="0.2">
      <c r="A916">
        <v>915</v>
      </c>
      <c r="B916" t="s">
        <v>100</v>
      </c>
      <c r="C916" t="s">
        <v>101</v>
      </c>
      <c r="D916">
        <v>2015</v>
      </c>
      <c r="E916" s="1">
        <v>42369</v>
      </c>
      <c r="F916">
        <v>91823000</v>
      </c>
      <c r="G916" s="3">
        <v>3.3E-3</v>
      </c>
      <c r="H916">
        <v>12</v>
      </c>
      <c r="I916" s="4">
        <v>4.2972754131538303E-3</v>
      </c>
      <c r="J916" s="4">
        <v>2.96553217941198E-3</v>
      </c>
    </row>
    <row r="917" spans="1:10" x14ac:dyDescent="0.2">
      <c r="A917">
        <v>916</v>
      </c>
      <c r="B917" t="s">
        <v>100</v>
      </c>
      <c r="C917" t="s">
        <v>101</v>
      </c>
      <c r="D917">
        <v>2016</v>
      </c>
      <c r="E917" s="1">
        <v>42735</v>
      </c>
      <c r="F917">
        <v>100154000</v>
      </c>
      <c r="G917" s="3">
        <v>8.3099999999999993E-2</v>
      </c>
      <c r="H917">
        <v>12</v>
      </c>
      <c r="I917" s="4">
        <v>0.12589739755284901</v>
      </c>
      <c r="J917" s="4">
        <v>2.50349423439165E-2</v>
      </c>
    </row>
    <row r="918" spans="1:10" x14ac:dyDescent="0.2">
      <c r="A918">
        <v>917</v>
      </c>
      <c r="B918" t="s">
        <v>100</v>
      </c>
      <c r="C918" t="s">
        <v>101</v>
      </c>
      <c r="D918">
        <v>2017</v>
      </c>
      <c r="E918" s="1">
        <v>43100</v>
      </c>
      <c r="F918">
        <v>102639000</v>
      </c>
      <c r="G918" s="3">
        <v>0.16819999999999999</v>
      </c>
      <c r="H918">
        <v>12</v>
      </c>
      <c r="I918" s="4">
        <v>0.21077015753637199</v>
      </c>
      <c r="J918" s="4">
        <v>3.4705277201442203E-2</v>
      </c>
    </row>
    <row r="919" spans="1:10" x14ac:dyDescent="0.2">
      <c r="A919">
        <v>918</v>
      </c>
      <c r="B919" t="s">
        <v>100</v>
      </c>
      <c r="C919" t="s">
        <v>101</v>
      </c>
      <c r="D919">
        <v>2018</v>
      </c>
      <c r="E919" s="1">
        <v>43465</v>
      </c>
      <c r="F919">
        <v>108685000</v>
      </c>
      <c r="G919" s="3">
        <v>-2.9899999999999999E-2</v>
      </c>
      <c r="H919">
        <v>12</v>
      </c>
      <c r="I919" s="4">
        <v>-5.3485587417098197E-2</v>
      </c>
      <c r="J919" s="4">
        <v>-1.2080627744232E-3</v>
      </c>
    </row>
    <row r="920" spans="1:10" x14ac:dyDescent="0.2">
      <c r="A920">
        <v>919</v>
      </c>
      <c r="B920" t="s">
        <v>100</v>
      </c>
      <c r="C920" t="s">
        <v>101</v>
      </c>
      <c r="D920">
        <v>2019</v>
      </c>
      <c r="E920" s="1">
        <v>43830</v>
      </c>
      <c r="F920">
        <v>111348000</v>
      </c>
      <c r="G920" s="3">
        <v>0.1759</v>
      </c>
      <c r="H920">
        <v>12</v>
      </c>
      <c r="I920" s="4">
        <v>0.30895941516936998</v>
      </c>
      <c r="J920" s="4">
        <v>8.6248832973659706E-2</v>
      </c>
    </row>
    <row r="921" spans="1:10" x14ac:dyDescent="0.2">
      <c r="A921">
        <v>920</v>
      </c>
      <c r="B921" t="s">
        <v>100</v>
      </c>
      <c r="C921" t="s">
        <v>101</v>
      </c>
      <c r="D921">
        <v>2020</v>
      </c>
      <c r="E921" s="1">
        <v>44196</v>
      </c>
      <c r="F921">
        <v>111348000</v>
      </c>
      <c r="G921" s="3">
        <v>0.1195</v>
      </c>
      <c r="H921">
        <v>12</v>
      </c>
      <c r="I921" s="4">
        <v>0.201461842099767</v>
      </c>
      <c r="J921" s="4">
        <v>7.3652834779720497E-2</v>
      </c>
    </row>
    <row r="922" spans="1:10" x14ac:dyDescent="0.2">
      <c r="A922">
        <v>921</v>
      </c>
      <c r="B922" t="s">
        <v>102</v>
      </c>
      <c r="C922" t="s">
        <v>103</v>
      </c>
      <c r="D922">
        <v>2001</v>
      </c>
      <c r="E922" s="1">
        <v>37256</v>
      </c>
      <c r="F922">
        <v>9786000</v>
      </c>
      <c r="G922" s="3">
        <v>-3.8800000000000001E-2</v>
      </c>
      <c r="H922">
        <v>12</v>
      </c>
      <c r="I922" s="4">
        <v>-0.110854159673123</v>
      </c>
      <c r="J922" s="4">
        <v>8.3874674692591605E-2</v>
      </c>
    </row>
    <row r="923" spans="1:10" x14ac:dyDescent="0.2">
      <c r="A923">
        <v>922</v>
      </c>
      <c r="B923" t="s">
        <v>102</v>
      </c>
      <c r="C923" t="s">
        <v>103</v>
      </c>
      <c r="D923">
        <v>2002</v>
      </c>
      <c r="E923" s="1">
        <v>37621</v>
      </c>
      <c r="F923">
        <v>10508000</v>
      </c>
      <c r="G923" s="3">
        <v>-9.9000000000000005E-2</v>
      </c>
      <c r="H923">
        <v>12</v>
      </c>
      <c r="I923" s="4">
        <v>-0.204322854681705</v>
      </c>
      <c r="J923" s="4">
        <v>8.43298403235411E-2</v>
      </c>
    </row>
    <row r="924" spans="1:10" x14ac:dyDescent="0.2">
      <c r="A924">
        <v>923</v>
      </c>
      <c r="B924" t="s">
        <v>102</v>
      </c>
      <c r="C924" t="s">
        <v>103</v>
      </c>
      <c r="D924">
        <v>2003</v>
      </c>
      <c r="E924" s="1">
        <v>37986</v>
      </c>
      <c r="F924">
        <v>10798000</v>
      </c>
      <c r="G924" s="3">
        <v>0.24959999999999999</v>
      </c>
      <c r="H924">
        <v>12</v>
      </c>
      <c r="I924" s="4">
        <v>0.30977906632556501</v>
      </c>
      <c r="J924" s="4">
        <v>3.9055003407306901E-2</v>
      </c>
    </row>
    <row r="925" spans="1:10" x14ac:dyDescent="0.2">
      <c r="A925">
        <v>924</v>
      </c>
      <c r="B925" t="s">
        <v>102</v>
      </c>
      <c r="C925" t="s">
        <v>103</v>
      </c>
      <c r="D925">
        <v>2004</v>
      </c>
      <c r="E925" s="1">
        <v>38352</v>
      </c>
      <c r="F925">
        <v>11545000</v>
      </c>
      <c r="G925" s="3">
        <v>0.13289999999999999</v>
      </c>
      <c r="H925">
        <v>12</v>
      </c>
      <c r="I925" s="4">
        <v>0.12478955072966801</v>
      </c>
      <c r="J925" s="4">
        <v>4.2728848659655302E-2</v>
      </c>
    </row>
    <row r="926" spans="1:10" x14ac:dyDescent="0.2">
      <c r="A926">
        <v>925</v>
      </c>
      <c r="B926" t="s">
        <v>102</v>
      </c>
      <c r="C926" t="s">
        <v>103</v>
      </c>
      <c r="D926">
        <v>2005</v>
      </c>
      <c r="E926" s="1">
        <v>38717</v>
      </c>
      <c r="F926">
        <v>12190000</v>
      </c>
      <c r="G926" s="3">
        <v>8.8200000000000001E-2</v>
      </c>
      <c r="H926">
        <v>12</v>
      </c>
      <c r="I926" s="4">
        <v>6.2162082747622402E-2</v>
      </c>
      <c r="J926" s="4">
        <v>2.42862992406159E-2</v>
      </c>
    </row>
    <row r="927" spans="1:10" x14ac:dyDescent="0.2">
      <c r="A927">
        <v>926</v>
      </c>
      <c r="B927" t="s">
        <v>102</v>
      </c>
      <c r="C927" t="s">
        <v>103</v>
      </c>
      <c r="D927">
        <v>2006</v>
      </c>
      <c r="E927" s="1">
        <v>39082</v>
      </c>
      <c r="F927">
        <v>12988000</v>
      </c>
      <c r="G927" s="3">
        <v>0.1615</v>
      </c>
      <c r="H927">
        <v>12</v>
      </c>
      <c r="I927" s="4">
        <v>0.15530034172934301</v>
      </c>
      <c r="J927" s="4">
        <v>4.3079084808731898E-2</v>
      </c>
    </row>
    <row r="928" spans="1:10" x14ac:dyDescent="0.2">
      <c r="A928">
        <v>927</v>
      </c>
      <c r="B928" t="s">
        <v>102</v>
      </c>
      <c r="C928" t="s">
        <v>103</v>
      </c>
      <c r="D928">
        <v>2007</v>
      </c>
      <c r="E928" s="1">
        <v>39447</v>
      </c>
      <c r="F928">
        <v>13728000</v>
      </c>
      <c r="G928" s="3">
        <v>0.1047</v>
      </c>
      <c r="H928">
        <v>12</v>
      </c>
      <c r="I928" s="4">
        <v>5.3662370622836297E-2</v>
      </c>
      <c r="J928" s="4">
        <v>6.9561568381073496E-2</v>
      </c>
    </row>
    <row r="929" spans="1:10" x14ac:dyDescent="0.2">
      <c r="A929">
        <v>928</v>
      </c>
      <c r="B929" t="s">
        <v>102</v>
      </c>
      <c r="C929" t="s">
        <v>103</v>
      </c>
      <c r="D929">
        <v>2008</v>
      </c>
      <c r="E929" s="1">
        <v>39813</v>
      </c>
      <c r="F929">
        <v>14307000</v>
      </c>
      <c r="G929" s="3">
        <v>-0.28060000000000002</v>
      </c>
      <c r="H929">
        <v>12</v>
      </c>
      <c r="I929" s="4">
        <v>-0.36561113361471897</v>
      </c>
      <c r="J929" s="4">
        <v>5.0898216936429798E-2</v>
      </c>
    </row>
    <row r="930" spans="1:10" x14ac:dyDescent="0.2">
      <c r="A930">
        <v>929</v>
      </c>
      <c r="B930" t="s">
        <v>102</v>
      </c>
      <c r="C930" t="s">
        <v>103</v>
      </c>
      <c r="D930">
        <v>2009</v>
      </c>
      <c r="E930" s="1">
        <v>40178</v>
      </c>
      <c r="F930">
        <v>14830742</v>
      </c>
      <c r="G930" s="3">
        <v>0.20730000000000001</v>
      </c>
      <c r="H930">
        <v>12</v>
      </c>
      <c r="I930" s="4">
        <v>0.28302678430053702</v>
      </c>
      <c r="J930" s="4">
        <v>5.95041044259721E-2</v>
      </c>
    </row>
    <row r="931" spans="1:10" x14ac:dyDescent="0.2">
      <c r="A931">
        <v>930</v>
      </c>
      <c r="B931" t="s">
        <v>102</v>
      </c>
      <c r="C931" t="s">
        <v>103</v>
      </c>
      <c r="D931">
        <v>2010</v>
      </c>
      <c r="E931" s="1">
        <v>40543</v>
      </c>
      <c r="F931">
        <v>15384437</v>
      </c>
      <c r="G931" s="3">
        <v>0.1583</v>
      </c>
      <c r="H931">
        <v>12</v>
      </c>
      <c r="I931" s="4">
        <v>0.17235552316719999</v>
      </c>
      <c r="J931" s="4">
        <v>6.3138052413928697E-2</v>
      </c>
    </row>
    <row r="932" spans="1:10" x14ac:dyDescent="0.2">
      <c r="A932">
        <v>931</v>
      </c>
      <c r="B932" t="s">
        <v>102</v>
      </c>
      <c r="C932" t="s">
        <v>103</v>
      </c>
      <c r="D932">
        <v>2011</v>
      </c>
      <c r="E932" s="1">
        <v>40908</v>
      </c>
      <c r="F932">
        <v>16346699</v>
      </c>
      <c r="G932" s="3">
        <v>2.5600000000000001E-2</v>
      </c>
      <c r="H932">
        <v>12</v>
      </c>
      <c r="I932" s="4">
        <v>1.27794250327182E-2</v>
      </c>
      <c r="J932" s="4">
        <v>7.5915934684472705E-2</v>
      </c>
    </row>
    <row r="933" spans="1:10" x14ac:dyDescent="0.2">
      <c r="A933">
        <v>932</v>
      </c>
      <c r="B933" t="s">
        <v>102</v>
      </c>
      <c r="C933" t="s">
        <v>103</v>
      </c>
      <c r="D933">
        <v>2012</v>
      </c>
      <c r="E933" s="1">
        <v>41274</v>
      </c>
      <c r="F933">
        <v>16007888</v>
      </c>
      <c r="G933" s="3">
        <v>0.1489</v>
      </c>
      <c r="H933">
        <v>12</v>
      </c>
      <c r="I933" s="4">
        <v>0.162879588313943</v>
      </c>
      <c r="J933" s="4">
        <v>4.0682398624984697E-2</v>
      </c>
    </row>
    <row r="934" spans="1:10" x14ac:dyDescent="0.2">
      <c r="A934">
        <v>933</v>
      </c>
      <c r="B934" t="s">
        <v>102</v>
      </c>
      <c r="C934" t="s">
        <v>103</v>
      </c>
      <c r="D934">
        <v>2013</v>
      </c>
      <c r="E934" s="1">
        <v>41639</v>
      </c>
      <c r="F934">
        <v>16577755</v>
      </c>
      <c r="G934" s="3">
        <v>0.1694</v>
      </c>
      <c r="H934">
        <v>12</v>
      </c>
      <c r="I934" s="4">
        <v>0.33357471457264798</v>
      </c>
      <c r="J934" s="4">
        <v>-2.24694328980868E-2</v>
      </c>
    </row>
    <row r="935" spans="1:10" x14ac:dyDescent="0.2">
      <c r="A935">
        <v>934</v>
      </c>
      <c r="B935" t="s">
        <v>102</v>
      </c>
      <c r="C935" t="s">
        <v>103</v>
      </c>
      <c r="D935">
        <v>2014</v>
      </c>
      <c r="E935" s="1">
        <v>42004</v>
      </c>
      <c r="F935">
        <v>18395600</v>
      </c>
      <c r="G935" s="3">
        <v>6.7900000000000002E-2</v>
      </c>
      <c r="H935">
        <v>12</v>
      </c>
      <c r="I935" s="4">
        <v>0.123741839062513</v>
      </c>
      <c r="J935" s="4">
        <v>5.7676735733602803E-2</v>
      </c>
    </row>
    <row r="936" spans="1:10" x14ac:dyDescent="0.2">
      <c r="A936">
        <v>935</v>
      </c>
      <c r="B936" t="s">
        <v>102</v>
      </c>
      <c r="C936" t="s">
        <v>103</v>
      </c>
      <c r="D936">
        <v>2015</v>
      </c>
      <c r="E936" s="1">
        <v>42369</v>
      </c>
      <c r="F936">
        <v>19135900</v>
      </c>
      <c r="G936" s="3">
        <v>6.4999999999999997E-3</v>
      </c>
      <c r="H936">
        <v>12</v>
      </c>
      <c r="I936" s="4">
        <v>4.2972754131538303E-3</v>
      </c>
      <c r="J936" s="4">
        <v>2.96553217941198E-3</v>
      </c>
    </row>
    <row r="937" spans="1:10" x14ac:dyDescent="0.2">
      <c r="A937">
        <v>936</v>
      </c>
      <c r="B937" t="s">
        <v>102</v>
      </c>
      <c r="C937" t="s">
        <v>103</v>
      </c>
      <c r="D937">
        <v>2016</v>
      </c>
      <c r="E937" s="1">
        <v>42735</v>
      </c>
      <c r="F937">
        <v>20290394</v>
      </c>
      <c r="G937" s="3">
        <v>0.11509999999999999</v>
      </c>
      <c r="H937">
        <v>12</v>
      </c>
      <c r="I937" s="4">
        <v>0.12589739755284901</v>
      </c>
      <c r="J937" s="4">
        <v>2.50349423439165E-2</v>
      </c>
    </row>
    <row r="938" spans="1:10" x14ac:dyDescent="0.2">
      <c r="A938">
        <v>937</v>
      </c>
      <c r="B938" t="s">
        <v>102</v>
      </c>
      <c r="C938" t="s">
        <v>103</v>
      </c>
      <c r="D938">
        <v>2017</v>
      </c>
      <c r="E938" s="1">
        <v>43100</v>
      </c>
      <c r="F938">
        <v>20887228</v>
      </c>
      <c r="G938" s="3">
        <v>0.14299999999999999</v>
      </c>
      <c r="H938">
        <v>12</v>
      </c>
      <c r="I938" s="4">
        <v>0.21077015753637199</v>
      </c>
      <c r="J938" s="4">
        <v>3.4705277201442203E-2</v>
      </c>
    </row>
    <row r="939" spans="1:10" x14ac:dyDescent="0.2">
      <c r="A939">
        <v>938</v>
      </c>
      <c r="B939" t="s">
        <v>102</v>
      </c>
      <c r="C939" t="s">
        <v>103</v>
      </c>
      <c r="D939">
        <v>2018</v>
      </c>
      <c r="E939" s="1">
        <v>43465</v>
      </c>
      <c r="F939">
        <v>21264708</v>
      </c>
      <c r="G939" s="3">
        <v>-1.78E-2</v>
      </c>
      <c r="H939">
        <v>12</v>
      </c>
      <c r="I939" s="4">
        <v>-5.3485587417098197E-2</v>
      </c>
      <c r="J939" s="4">
        <v>-1.2080627744232E-3</v>
      </c>
    </row>
    <row r="940" spans="1:10" x14ac:dyDescent="0.2">
      <c r="A940">
        <v>939</v>
      </c>
      <c r="B940" t="s">
        <v>102</v>
      </c>
      <c r="C940" t="s">
        <v>103</v>
      </c>
      <c r="D940">
        <v>2019</v>
      </c>
      <c r="E940" s="1">
        <v>43830</v>
      </c>
      <c r="F940">
        <v>22044284</v>
      </c>
      <c r="G940" s="3">
        <v>0.1789</v>
      </c>
      <c r="H940">
        <v>12</v>
      </c>
      <c r="I940" s="4">
        <v>0.30895941516936998</v>
      </c>
      <c r="J940" s="4">
        <v>8.6248832973659706E-2</v>
      </c>
    </row>
    <row r="941" spans="1:10" x14ac:dyDescent="0.2">
      <c r="A941">
        <v>940</v>
      </c>
      <c r="B941" t="s">
        <v>102</v>
      </c>
      <c r="C941" t="s">
        <v>103</v>
      </c>
      <c r="D941">
        <v>2020</v>
      </c>
      <c r="E941" s="1">
        <v>44196</v>
      </c>
      <c r="F941">
        <v>22044284</v>
      </c>
      <c r="G941" s="3">
        <v>9.2100000000000001E-2</v>
      </c>
      <c r="H941">
        <v>12</v>
      </c>
      <c r="I941" s="4">
        <v>0.201461842099767</v>
      </c>
      <c r="J941" s="4">
        <v>7.3652834779720497E-2</v>
      </c>
    </row>
    <row r="942" spans="1:10" x14ac:dyDescent="0.2">
      <c r="A942">
        <v>941</v>
      </c>
      <c r="B942" t="s">
        <v>104</v>
      </c>
      <c r="C942" t="s">
        <v>105</v>
      </c>
      <c r="D942">
        <v>2001</v>
      </c>
      <c r="E942" s="1">
        <v>37072</v>
      </c>
      <c r="F942">
        <v>59425300</v>
      </c>
      <c r="G942" s="3">
        <v>-2.4299999999999999E-2</v>
      </c>
      <c r="H942">
        <v>6</v>
      </c>
      <c r="I942" s="4">
        <v>-0.14976751514473</v>
      </c>
      <c r="J942" s="4">
        <v>0.11593702130420799</v>
      </c>
    </row>
    <row r="943" spans="1:10" x14ac:dyDescent="0.2">
      <c r="A943">
        <v>942</v>
      </c>
      <c r="B943" t="s">
        <v>104</v>
      </c>
      <c r="C943" t="s">
        <v>105</v>
      </c>
      <c r="D943">
        <v>2002</v>
      </c>
      <c r="E943" s="1">
        <v>37437</v>
      </c>
      <c r="F943">
        <v>63215644</v>
      </c>
      <c r="G943" s="3">
        <v>-8.1299999999999997E-2</v>
      </c>
      <c r="H943">
        <v>6</v>
      </c>
      <c r="I943" s="4">
        <v>-0.16137746257152799</v>
      </c>
      <c r="J943" s="4">
        <v>7.2495878320161494E-2</v>
      </c>
    </row>
    <row r="944" spans="1:10" x14ac:dyDescent="0.2">
      <c r="A944">
        <v>943</v>
      </c>
      <c r="B944" t="s">
        <v>104</v>
      </c>
      <c r="C944" t="s">
        <v>105</v>
      </c>
      <c r="D944">
        <v>2003</v>
      </c>
      <c r="E944" s="1">
        <v>37802</v>
      </c>
      <c r="F944">
        <v>65936356</v>
      </c>
      <c r="G944" s="3">
        <v>2.3199999999999998E-2</v>
      </c>
      <c r="H944">
        <v>6</v>
      </c>
      <c r="I944" s="4">
        <v>8.4073633717065607E-3</v>
      </c>
      <c r="J944" s="4">
        <v>9.4138682118862796E-2</v>
      </c>
    </row>
    <row r="945" spans="1:10" x14ac:dyDescent="0.2">
      <c r="A945">
        <v>944</v>
      </c>
      <c r="B945" t="s">
        <v>104</v>
      </c>
      <c r="C945" t="s">
        <v>105</v>
      </c>
      <c r="D945">
        <v>2004</v>
      </c>
      <c r="E945" s="1">
        <v>38168</v>
      </c>
      <c r="F945">
        <v>69867424</v>
      </c>
      <c r="G945" s="3">
        <v>0.17699999999999999</v>
      </c>
      <c r="H945">
        <v>6</v>
      </c>
      <c r="I945" s="4">
        <v>0.21004491184353799</v>
      </c>
      <c r="J945" s="4">
        <v>1.5178744448662901E-3</v>
      </c>
    </row>
    <row r="946" spans="1:10" x14ac:dyDescent="0.2">
      <c r="A946">
        <v>945</v>
      </c>
      <c r="B946" t="s">
        <v>104</v>
      </c>
      <c r="C946" t="s">
        <v>105</v>
      </c>
      <c r="D946">
        <v>2005</v>
      </c>
      <c r="E946" s="1">
        <v>38533</v>
      </c>
      <c r="F946">
        <v>73817112</v>
      </c>
      <c r="G946" s="3">
        <v>0.1225</v>
      </c>
      <c r="H946">
        <v>6</v>
      </c>
      <c r="I946" s="4">
        <v>8.3450790005188194E-2</v>
      </c>
      <c r="J946" s="4">
        <v>6.7182672167049901E-2</v>
      </c>
    </row>
    <row r="947" spans="1:10" x14ac:dyDescent="0.2">
      <c r="A947">
        <v>946</v>
      </c>
      <c r="B947" t="s">
        <v>104</v>
      </c>
      <c r="C947" t="s">
        <v>105</v>
      </c>
      <c r="D947">
        <v>2006</v>
      </c>
      <c r="E947" s="1">
        <v>38898</v>
      </c>
      <c r="F947">
        <v>77371024</v>
      </c>
      <c r="G947" s="3">
        <v>0.13730000000000001</v>
      </c>
      <c r="H947">
        <v>6</v>
      </c>
      <c r="I947" s="4">
        <v>9.5863563641276794E-2</v>
      </c>
      <c r="J947" s="4">
        <v>-1.00681436787651E-2</v>
      </c>
    </row>
    <row r="948" spans="1:10" x14ac:dyDescent="0.2">
      <c r="A948">
        <v>947</v>
      </c>
      <c r="B948" t="s">
        <v>104</v>
      </c>
      <c r="C948" t="s">
        <v>105</v>
      </c>
      <c r="D948">
        <v>2007</v>
      </c>
      <c r="E948" s="1">
        <v>39263</v>
      </c>
      <c r="F948">
        <v>81126640</v>
      </c>
      <c r="G948" s="3">
        <v>0.20730000000000001</v>
      </c>
      <c r="H948">
        <v>6</v>
      </c>
      <c r="I948" s="4">
        <v>0.20172518677159501</v>
      </c>
      <c r="J948" s="4">
        <v>6.1049847632546297E-2</v>
      </c>
    </row>
    <row r="949" spans="1:10" x14ac:dyDescent="0.2">
      <c r="A949">
        <v>948</v>
      </c>
      <c r="B949" t="s">
        <v>104</v>
      </c>
      <c r="C949" t="s">
        <v>105</v>
      </c>
      <c r="D949">
        <v>2008</v>
      </c>
      <c r="E949" s="1">
        <v>39629</v>
      </c>
      <c r="F949">
        <v>87432352</v>
      </c>
      <c r="G949" s="3">
        <v>-5.4399999999999997E-2</v>
      </c>
      <c r="H949">
        <v>6</v>
      </c>
      <c r="I949" s="4">
        <v>-0.12667265686562099</v>
      </c>
      <c r="J949" s="4">
        <v>7.2736541862282705E-2</v>
      </c>
    </row>
    <row r="950" spans="1:10" x14ac:dyDescent="0.2">
      <c r="A950">
        <v>949</v>
      </c>
      <c r="B950" t="s">
        <v>104</v>
      </c>
      <c r="C950" t="s">
        <v>105</v>
      </c>
      <c r="D950">
        <v>2009</v>
      </c>
      <c r="E950" s="1">
        <v>39994</v>
      </c>
      <c r="F950">
        <v>91440952</v>
      </c>
      <c r="G950" s="3">
        <v>-0.21659999999999999</v>
      </c>
      <c r="H950">
        <v>6</v>
      </c>
      <c r="I950" s="4">
        <v>-0.25700810464609603</v>
      </c>
      <c r="J950" s="4">
        <v>6.1544018499208202E-2</v>
      </c>
    </row>
    <row r="951" spans="1:10" x14ac:dyDescent="0.2">
      <c r="A951">
        <v>950</v>
      </c>
      <c r="B951" t="s">
        <v>104</v>
      </c>
      <c r="C951" t="s">
        <v>105</v>
      </c>
      <c r="D951">
        <v>2010</v>
      </c>
      <c r="E951" s="1">
        <v>40359</v>
      </c>
      <c r="F951">
        <v>94720672</v>
      </c>
      <c r="G951" s="3">
        <v>0.13539999999999999</v>
      </c>
      <c r="H951">
        <v>6</v>
      </c>
      <c r="I951" s="4">
        <v>0.159958780629437</v>
      </c>
      <c r="J951" s="4">
        <v>9.1652687525142398E-2</v>
      </c>
    </row>
    <row r="952" spans="1:10" x14ac:dyDescent="0.2">
      <c r="A952">
        <v>951</v>
      </c>
      <c r="B952" t="s">
        <v>104</v>
      </c>
      <c r="C952" t="s">
        <v>105</v>
      </c>
      <c r="D952">
        <v>2011</v>
      </c>
      <c r="E952" s="1">
        <v>40724</v>
      </c>
      <c r="F952">
        <v>98766208</v>
      </c>
      <c r="G952" s="3">
        <v>0.22589999999999999</v>
      </c>
      <c r="H952">
        <v>6</v>
      </c>
      <c r="I952" s="4">
        <v>0.32330509841180899</v>
      </c>
      <c r="J952" s="4">
        <v>3.5635936547355501E-2</v>
      </c>
    </row>
    <row r="953" spans="1:10" x14ac:dyDescent="0.2">
      <c r="A953">
        <v>952</v>
      </c>
      <c r="B953" t="s">
        <v>104</v>
      </c>
      <c r="C953" t="s">
        <v>105</v>
      </c>
      <c r="D953">
        <v>2012</v>
      </c>
      <c r="E953" s="1">
        <v>41090</v>
      </c>
      <c r="F953">
        <v>106301840</v>
      </c>
      <c r="G953" s="3">
        <v>2.3400000000000001E-2</v>
      </c>
      <c r="H953">
        <v>6</v>
      </c>
      <c r="I953" s="4">
        <v>1.4392632296640799E-2</v>
      </c>
      <c r="J953" s="4">
        <v>7.4825819670876606E-2</v>
      </c>
    </row>
    <row r="954" spans="1:10" x14ac:dyDescent="0.2">
      <c r="A954">
        <v>953</v>
      </c>
      <c r="B954" t="s">
        <v>104</v>
      </c>
      <c r="C954" t="s">
        <v>105</v>
      </c>
      <c r="D954">
        <v>2013</v>
      </c>
      <c r="E954" s="1">
        <v>41455</v>
      </c>
      <c r="F954">
        <v>94366696</v>
      </c>
      <c r="G954" s="3">
        <v>0.1366</v>
      </c>
      <c r="H954">
        <v>6</v>
      </c>
      <c r="I954" s="4">
        <v>0.24517848723001601</v>
      </c>
      <c r="J954" s="4">
        <v>-9.43590428279939E-3</v>
      </c>
    </row>
    <row r="955" spans="1:10" x14ac:dyDescent="0.2">
      <c r="A955">
        <v>954</v>
      </c>
      <c r="B955" t="s">
        <v>104</v>
      </c>
      <c r="C955" t="s">
        <v>105</v>
      </c>
      <c r="D955">
        <v>2014</v>
      </c>
      <c r="E955" s="1">
        <v>41820</v>
      </c>
      <c r="F955">
        <v>96167056</v>
      </c>
      <c r="G955" s="3">
        <v>0.16830000000000001</v>
      </c>
      <c r="H955">
        <v>6</v>
      </c>
      <c r="I955" s="4">
        <v>0.24897794255540401</v>
      </c>
      <c r="J955" s="4">
        <v>4.1748828496701397E-2</v>
      </c>
    </row>
    <row r="956" spans="1:10" x14ac:dyDescent="0.2">
      <c r="A956">
        <v>955</v>
      </c>
      <c r="B956" t="s">
        <v>104</v>
      </c>
      <c r="C956" t="s">
        <v>105</v>
      </c>
      <c r="D956">
        <v>2015</v>
      </c>
      <c r="E956" s="1">
        <v>42185</v>
      </c>
      <c r="F956">
        <v>99014656</v>
      </c>
      <c r="G956" s="3">
        <v>5.45E-2</v>
      </c>
      <c r="H956">
        <v>6</v>
      </c>
      <c r="I956" s="4">
        <v>7.0634068496525607E-2</v>
      </c>
      <c r="J956" s="4">
        <v>1.6051658520505298E-2</v>
      </c>
    </row>
    <row r="957" spans="1:10" x14ac:dyDescent="0.2">
      <c r="A957">
        <v>956</v>
      </c>
      <c r="B957" t="s">
        <v>104</v>
      </c>
      <c r="C957" t="s">
        <v>105</v>
      </c>
      <c r="D957">
        <v>2016</v>
      </c>
      <c r="E957" s="1">
        <v>42551</v>
      </c>
      <c r="F957">
        <v>100756424</v>
      </c>
      <c r="G957" s="3">
        <v>9.1999999999999998E-3</v>
      </c>
      <c r="H957">
        <v>6</v>
      </c>
      <c r="I957" s="4">
        <v>2.1120256762729599E-2</v>
      </c>
      <c r="J957" s="4">
        <v>6.0238140199533802E-2</v>
      </c>
    </row>
    <row r="958" spans="1:10" x14ac:dyDescent="0.2">
      <c r="A958">
        <v>957</v>
      </c>
      <c r="B958" t="s">
        <v>104</v>
      </c>
      <c r="C958" t="s">
        <v>105</v>
      </c>
      <c r="D958">
        <v>2017</v>
      </c>
      <c r="E958" s="1">
        <v>42916</v>
      </c>
      <c r="F958">
        <v>96126440</v>
      </c>
      <c r="G958" s="3">
        <v>0.1429</v>
      </c>
      <c r="H958">
        <v>6</v>
      </c>
      <c r="I958" s="4">
        <v>0.18476129216242199</v>
      </c>
      <c r="J958" s="4">
        <v>-5.38867080717342E-3</v>
      </c>
    </row>
    <row r="959" spans="1:10" x14ac:dyDescent="0.2">
      <c r="A959">
        <v>958</v>
      </c>
      <c r="B959" t="s">
        <v>104</v>
      </c>
      <c r="C959" t="s">
        <v>105</v>
      </c>
      <c r="D959">
        <v>2018</v>
      </c>
      <c r="E959" s="1">
        <v>43281</v>
      </c>
      <c r="F959">
        <v>96904056</v>
      </c>
      <c r="G959" s="3">
        <v>9.5699999999999993E-2</v>
      </c>
      <c r="H959">
        <v>6</v>
      </c>
      <c r="I959" s="4">
        <v>0.147441951647899</v>
      </c>
      <c r="J959" s="4">
        <v>-6.0586377884168704E-3</v>
      </c>
    </row>
    <row r="960" spans="1:10" x14ac:dyDescent="0.2">
      <c r="A960">
        <v>959</v>
      </c>
      <c r="B960" t="s">
        <v>104</v>
      </c>
      <c r="C960" t="s">
        <v>105</v>
      </c>
      <c r="D960">
        <v>2019</v>
      </c>
      <c r="E960" s="1">
        <v>43646</v>
      </c>
      <c r="F960">
        <v>97840944</v>
      </c>
      <c r="G960" s="3">
        <v>7.1300000000000002E-2</v>
      </c>
      <c r="H960">
        <v>6</v>
      </c>
      <c r="I960" s="4">
        <v>8.8061582629648694E-2</v>
      </c>
      <c r="J960" s="4">
        <v>7.7573320562100104E-2</v>
      </c>
    </row>
    <row r="961" spans="1:10" x14ac:dyDescent="0.2">
      <c r="A961">
        <v>960</v>
      </c>
      <c r="B961" t="s">
        <v>104</v>
      </c>
      <c r="C961" t="s">
        <v>105</v>
      </c>
      <c r="D961">
        <v>2020</v>
      </c>
      <c r="E961" s="1">
        <v>44012</v>
      </c>
      <c r="F961">
        <v>98672288</v>
      </c>
      <c r="G961" s="3">
        <v>3.1399999999999997E-2</v>
      </c>
      <c r="H961">
        <v>6</v>
      </c>
      <c r="I961" s="4">
        <v>6.3716990304805807E-2</v>
      </c>
      <c r="J961" s="4">
        <v>8.8738677855373801E-2</v>
      </c>
    </row>
    <row r="962" spans="1:10" x14ac:dyDescent="0.2">
      <c r="A962">
        <v>961</v>
      </c>
      <c r="B962" t="s">
        <v>106</v>
      </c>
      <c r="C962" t="s">
        <v>107</v>
      </c>
      <c r="D962">
        <v>2001</v>
      </c>
      <c r="E962" s="1">
        <v>37072</v>
      </c>
      <c r="F962">
        <v>6190228</v>
      </c>
      <c r="G962" s="3">
        <v>-5.8999999999999997E-2</v>
      </c>
      <c r="H962">
        <v>6</v>
      </c>
      <c r="I962" s="4">
        <v>-0.14976751514473</v>
      </c>
      <c r="J962" s="4">
        <v>0.11593702130420799</v>
      </c>
    </row>
    <row r="963" spans="1:10" x14ac:dyDescent="0.2">
      <c r="A963">
        <v>962</v>
      </c>
      <c r="B963" t="s">
        <v>106</v>
      </c>
      <c r="C963" t="s">
        <v>107</v>
      </c>
      <c r="D963">
        <v>2002</v>
      </c>
      <c r="E963" s="1">
        <v>37437</v>
      </c>
      <c r="F963">
        <v>6639720.5</v>
      </c>
      <c r="G963" s="3">
        <v>-5.0999999999999997E-2</v>
      </c>
      <c r="H963">
        <v>6</v>
      </c>
      <c r="I963" s="4">
        <v>-0.16137746257152799</v>
      </c>
      <c r="J963" s="4">
        <v>7.2495878320161494E-2</v>
      </c>
    </row>
    <row r="964" spans="1:10" x14ac:dyDescent="0.2">
      <c r="A964">
        <v>963</v>
      </c>
      <c r="B964" t="s">
        <v>106</v>
      </c>
      <c r="C964" t="s">
        <v>107</v>
      </c>
      <c r="D964">
        <v>2003</v>
      </c>
      <c r="E964" s="1">
        <v>37802</v>
      </c>
      <c r="F964">
        <v>6974583.5</v>
      </c>
      <c r="G964" s="3">
        <v>5.7000000000000002E-2</v>
      </c>
      <c r="H964">
        <v>6</v>
      </c>
      <c r="I964" s="4">
        <v>8.4073633717065607E-3</v>
      </c>
      <c r="J964" s="4">
        <v>9.4138682118862796E-2</v>
      </c>
    </row>
    <row r="965" spans="1:10" x14ac:dyDescent="0.2">
      <c r="A965">
        <v>964</v>
      </c>
      <c r="B965" t="s">
        <v>106</v>
      </c>
      <c r="C965" t="s">
        <v>107</v>
      </c>
      <c r="D965">
        <v>2004</v>
      </c>
      <c r="E965" s="1">
        <v>38168</v>
      </c>
      <c r="F965">
        <v>7114778</v>
      </c>
      <c r="G965" s="3">
        <v>0.14000000000000001</v>
      </c>
      <c r="H965">
        <v>6</v>
      </c>
      <c r="I965" s="4">
        <v>0.21004491184353799</v>
      </c>
      <c r="J965" s="4">
        <v>1.5178744448662901E-3</v>
      </c>
    </row>
    <row r="966" spans="1:10" x14ac:dyDescent="0.2">
      <c r="A966">
        <v>965</v>
      </c>
      <c r="B966" t="s">
        <v>106</v>
      </c>
      <c r="C966" t="s">
        <v>107</v>
      </c>
      <c r="D966">
        <v>2005</v>
      </c>
      <c r="E966" s="1">
        <v>38533</v>
      </c>
      <c r="F966">
        <v>7575420</v>
      </c>
      <c r="G966" s="3">
        <v>0.105</v>
      </c>
      <c r="H966">
        <v>6</v>
      </c>
      <c r="I966" s="4">
        <v>8.3450790005188194E-2</v>
      </c>
      <c r="J966" s="4">
        <v>6.7182672167049901E-2</v>
      </c>
    </row>
    <row r="967" spans="1:10" x14ac:dyDescent="0.2">
      <c r="A967">
        <v>966</v>
      </c>
      <c r="B967" t="s">
        <v>106</v>
      </c>
      <c r="C967" t="s">
        <v>107</v>
      </c>
      <c r="D967">
        <v>2006</v>
      </c>
      <c r="E967" s="1">
        <v>38898</v>
      </c>
      <c r="F967">
        <v>7914658</v>
      </c>
      <c r="G967" s="3">
        <v>0.08</v>
      </c>
      <c r="H967">
        <v>6</v>
      </c>
      <c r="I967" s="4">
        <v>9.5863563641276794E-2</v>
      </c>
      <c r="J967" s="4">
        <v>-1.00681436787651E-2</v>
      </c>
    </row>
    <row r="968" spans="1:10" x14ac:dyDescent="0.2">
      <c r="A968">
        <v>967</v>
      </c>
      <c r="B968" t="s">
        <v>106</v>
      </c>
      <c r="C968" t="s">
        <v>107</v>
      </c>
      <c r="D968">
        <v>2007</v>
      </c>
      <c r="E968" s="1">
        <v>39263</v>
      </c>
      <c r="F968">
        <v>8413248</v>
      </c>
      <c r="G968" s="3">
        <v>0.16400000000000001</v>
      </c>
      <c r="H968">
        <v>6</v>
      </c>
      <c r="I968" s="4">
        <v>0.20172518677159501</v>
      </c>
      <c r="J968" s="4">
        <v>6.1049847632546297E-2</v>
      </c>
    </row>
    <row r="969" spans="1:10" x14ac:dyDescent="0.2">
      <c r="A969">
        <v>968</v>
      </c>
      <c r="B969" t="s">
        <v>106</v>
      </c>
      <c r="C969" t="s">
        <v>107</v>
      </c>
      <c r="D969">
        <v>2008</v>
      </c>
      <c r="E969" s="1">
        <v>39629</v>
      </c>
      <c r="F969">
        <v>8894287</v>
      </c>
      <c r="G969" s="3">
        <v>-4.2000000000000003E-2</v>
      </c>
      <c r="H969">
        <v>6</v>
      </c>
      <c r="I969" s="4">
        <v>-0.12667265686562099</v>
      </c>
      <c r="J969" s="4">
        <v>7.2736541862282705E-2</v>
      </c>
    </row>
    <row r="970" spans="1:10" x14ac:dyDescent="0.2">
      <c r="A970">
        <v>969</v>
      </c>
      <c r="B970" t="s">
        <v>106</v>
      </c>
      <c r="C970" t="s">
        <v>107</v>
      </c>
      <c r="D970">
        <v>2009</v>
      </c>
      <c r="E970" s="1">
        <v>39994</v>
      </c>
      <c r="F970">
        <v>9291458</v>
      </c>
      <c r="G970" s="3">
        <v>-0.154</v>
      </c>
      <c r="H970">
        <v>6</v>
      </c>
      <c r="I970" s="4">
        <v>-0.25700810464609603</v>
      </c>
      <c r="J970" s="4">
        <v>6.1544018499208202E-2</v>
      </c>
    </row>
    <row r="971" spans="1:10" x14ac:dyDescent="0.2">
      <c r="A971">
        <v>970</v>
      </c>
      <c r="B971" t="s">
        <v>106</v>
      </c>
      <c r="C971" t="s">
        <v>107</v>
      </c>
      <c r="D971">
        <v>2010</v>
      </c>
      <c r="E971" s="1">
        <v>40359</v>
      </c>
      <c r="F971">
        <v>9622628</v>
      </c>
      <c r="G971" s="3">
        <v>0.13800000000000001</v>
      </c>
      <c r="H971">
        <v>6</v>
      </c>
      <c r="I971" s="4">
        <v>0.159958780629437</v>
      </c>
      <c r="J971" s="4">
        <v>9.1652687525142398E-2</v>
      </c>
    </row>
    <row r="972" spans="1:10" x14ac:dyDescent="0.2">
      <c r="A972">
        <v>971</v>
      </c>
      <c r="B972" t="s">
        <v>106</v>
      </c>
      <c r="C972" t="s">
        <v>107</v>
      </c>
      <c r="D972">
        <v>2011</v>
      </c>
      <c r="E972" s="1">
        <v>40724</v>
      </c>
      <c r="F972">
        <v>8179767.5</v>
      </c>
      <c r="G972" s="3">
        <v>0.21199999999999999</v>
      </c>
      <c r="H972">
        <v>6</v>
      </c>
      <c r="I972" s="4">
        <v>0.32330509841180899</v>
      </c>
      <c r="J972" s="4">
        <v>3.5635936547355501E-2</v>
      </c>
    </row>
    <row r="973" spans="1:10" x14ac:dyDescent="0.2">
      <c r="A973">
        <v>972</v>
      </c>
      <c r="B973" t="s">
        <v>106</v>
      </c>
      <c r="C973" t="s">
        <v>107</v>
      </c>
      <c r="D973">
        <v>2012</v>
      </c>
      <c r="E973" s="1">
        <v>41090</v>
      </c>
      <c r="F973">
        <v>8334638</v>
      </c>
      <c r="G973" s="3">
        <v>2.4400000000000002E-2</v>
      </c>
      <c r="H973">
        <v>6</v>
      </c>
      <c r="I973" s="4">
        <v>1.4392632296640799E-2</v>
      </c>
      <c r="J973" s="4">
        <v>7.4825819670876606E-2</v>
      </c>
    </row>
    <row r="974" spans="1:10" x14ac:dyDescent="0.2">
      <c r="A974">
        <v>973</v>
      </c>
      <c r="B974" t="s">
        <v>106</v>
      </c>
      <c r="C974" t="s">
        <v>107</v>
      </c>
      <c r="D974">
        <v>2013</v>
      </c>
      <c r="E974" s="1">
        <v>41455</v>
      </c>
      <c r="F974">
        <v>8556122</v>
      </c>
      <c r="G974" s="3">
        <v>0.1203</v>
      </c>
      <c r="H974">
        <v>6</v>
      </c>
      <c r="I974" s="4">
        <v>0.24517848723001601</v>
      </c>
      <c r="J974" s="4">
        <v>-9.43590428279939E-3</v>
      </c>
    </row>
    <row r="975" spans="1:10" x14ac:dyDescent="0.2">
      <c r="A975">
        <v>974</v>
      </c>
      <c r="B975" t="s">
        <v>106</v>
      </c>
      <c r="C975" t="s">
        <v>107</v>
      </c>
      <c r="D975">
        <v>2014</v>
      </c>
      <c r="E975" s="1">
        <v>41820</v>
      </c>
      <c r="F975">
        <v>8753669</v>
      </c>
      <c r="G975" s="3">
        <v>0.18</v>
      </c>
      <c r="H975">
        <v>6</v>
      </c>
      <c r="I975" s="4">
        <v>0.24897794255540401</v>
      </c>
      <c r="J975" s="4">
        <v>4.1748828496701397E-2</v>
      </c>
    </row>
    <row r="976" spans="1:10" x14ac:dyDescent="0.2">
      <c r="A976">
        <v>975</v>
      </c>
      <c r="B976" t="s">
        <v>106</v>
      </c>
      <c r="C976" t="s">
        <v>107</v>
      </c>
      <c r="D976">
        <v>2015</v>
      </c>
      <c r="E976" s="1">
        <v>42185</v>
      </c>
      <c r="F976">
        <v>8996126</v>
      </c>
      <c r="G976" s="3">
        <v>3.2000000000000001E-2</v>
      </c>
      <c r="H976">
        <v>6</v>
      </c>
      <c r="I976" s="4">
        <v>7.0634068496525607E-2</v>
      </c>
      <c r="J976" s="4">
        <v>1.6051658520505298E-2</v>
      </c>
    </row>
    <row r="977" spans="1:10" x14ac:dyDescent="0.2">
      <c r="A977">
        <v>976</v>
      </c>
      <c r="B977" t="s">
        <v>106</v>
      </c>
      <c r="C977" t="s">
        <v>107</v>
      </c>
      <c r="D977">
        <v>2016</v>
      </c>
      <c r="E977" s="1">
        <v>42551</v>
      </c>
      <c r="F977">
        <v>9427810</v>
      </c>
      <c r="G977" s="3">
        <v>3.0000000000000001E-3</v>
      </c>
      <c r="H977">
        <v>6</v>
      </c>
      <c r="I977" s="4">
        <v>2.1120256762729599E-2</v>
      </c>
      <c r="J977" s="4">
        <v>6.0238140199533802E-2</v>
      </c>
    </row>
    <row r="978" spans="1:10" x14ac:dyDescent="0.2">
      <c r="A978">
        <v>977</v>
      </c>
      <c r="B978" t="s">
        <v>106</v>
      </c>
      <c r="C978" t="s">
        <v>107</v>
      </c>
      <c r="D978">
        <v>2017</v>
      </c>
      <c r="E978" s="1">
        <v>42916</v>
      </c>
      <c r="F978">
        <v>9781617</v>
      </c>
      <c r="G978" s="3">
        <v>0.128</v>
      </c>
      <c r="H978">
        <v>6</v>
      </c>
      <c r="I978" s="4">
        <v>0.18476129216242199</v>
      </c>
      <c r="J978" s="4">
        <v>-5.38867080717342E-3</v>
      </c>
    </row>
    <row r="979" spans="1:10" x14ac:dyDescent="0.2">
      <c r="A979">
        <v>978</v>
      </c>
      <c r="B979" t="s">
        <v>106</v>
      </c>
      <c r="C979" t="s">
        <v>107</v>
      </c>
      <c r="D979">
        <v>2018</v>
      </c>
      <c r="E979" s="1">
        <v>43281</v>
      </c>
      <c r="F979">
        <v>9884134</v>
      </c>
      <c r="G979" s="3">
        <v>8.4000000000000005E-2</v>
      </c>
      <c r="H979">
        <v>6</v>
      </c>
      <c r="I979" s="4">
        <v>0.147441951647899</v>
      </c>
      <c r="J979" s="4">
        <v>-6.0586377884168704E-3</v>
      </c>
    </row>
    <row r="980" spans="1:10" x14ac:dyDescent="0.2">
      <c r="A980">
        <v>979</v>
      </c>
      <c r="B980" t="s">
        <v>106</v>
      </c>
      <c r="C980" t="s">
        <v>107</v>
      </c>
      <c r="D980">
        <v>2019</v>
      </c>
      <c r="E980" s="1">
        <v>43646</v>
      </c>
      <c r="F980">
        <v>10047374</v>
      </c>
      <c r="G980" s="3">
        <v>6.0999999999999999E-2</v>
      </c>
      <c r="H980">
        <v>6</v>
      </c>
      <c r="I980" s="4">
        <v>8.8061582629648694E-2</v>
      </c>
      <c r="J980" s="4">
        <v>7.7573320562100104E-2</v>
      </c>
    </row>
    <row r="981" spans="1:10" x14ac:dyDescent="0.2">
      <c r="A981">
        <v>980</v>
      </c>
      <c r="B981" t="s">
        <v>106</v>
      </c>
      <c r="C981" t="s">
        <v>107</v>
      </c>
      <c r="D981">
        <v>2020</v>
      </c>
      <c r="E981" s="1">
        <v>44012</v>
      </c>
      <c r="F981">
        <v>10943079</v>
      </c>
      <c r="G981" s="3">
        <v>4.4999999999999998E-2</v>
      </c>
      <c r="H981">
        <v>6</v>
      </c>
      <c r="I981" s="4">
        <v>6.3716990304805807E-2</v>
      </c>
      <c r="J981" s="4">
        <v>8.8738677855373801E-2</v>
      </c>
    </row>
    <row r="982" spans="1:10" x14ac:dyDescent="0.2">
      <c r="A982">
        <v>981</v>
      </c>
      <c r="B982" t="s">
        <v>108</v>
      </c>
      <c r="C982" t="s">
        <v>109</v>
      </c>
      <c r="D982">
        <v>2001</v>
      </c>
      <c r="E982" s="1">
        <v>37072</v>
      </c>
      <c r="F982">
        <v>43350500</v>
      </c>
      <c r="G982" s="3">
        <v>-8.1000000000000003E-2</v>
      </c>
      <c r="H982">
        <v>6</v>
      </c>
      <c r="I982" s="4">
        <v>-0.14976751514473</v>
      </c>
      <c r="J982" s="4">
        <v>0.11593702130420799</v>
      </c>
    </row>
    <row r="983" spans="1:10" x14ac:dyDescent="0.2">
      <c r="A983">
        <v>982</v>
      </c>
      <c r="B983" t="s">
        <v>108</v>
      </c>
      <c r="C983" t="s">
        <v>109</v>
      </c>
      <c r="D983">
        <v>2002</v>
      </c>
      <c r="E983" s="1">
        <v>37437</v>
      </c>
      <c r="F983">
        <v>37258300</v>
      </c>
      <c r="G983" s="3">
        <v>-6.4000000000000001E-2</v>
      </c>
      <c r="H983">
        <v>6</v>
      </c>
      <c r="I983" s="4">
        <v>-0.16137746257152799</v>
      </c>
      <c r="J983" s="4">
        <v>7.2495878320161494E-2</v>
      </c>
    </row>
    <row r="984" spans="1:10" x14ac:dyDescent="0.2">
      <c r="A984">
        <v>983</v>
      </c>
      <c r="B984" t="s">
        <v>108</v>
      </c>
      <c r="C984" t="s">
        <v>109</v>
      </c>
      <c r="D984">
        <v>2003</v>
      </c>
      <c r="E984" s="1">
        <v>37802</v>
      </c>
      <c r="F984">
        <v>38947000</v>
      </c>
      <c r="G984" s="3">
        <v>2.8000000000000001E-2</v>
      </c>
      <c r="H984">
        <v>6</v>
      </c>
      <c r="I984" s="4">
        <v>8.4073633717065607E-3</v>
      </c>
      <c r="J984" s="4">
        <v>9.4138682118862796E-2</v>
      </c>
    </row>
    <row r="985" spans="1:10" x14ac:dyDescent="0.2">
      <c r="A985">
        <v>984</v>
      </c>
      <c r="B985" t="s">
        <v>108</v>
      </c>
      <c r="C985" t="s">
        <v>109</v>
      </c>
      <c r="D985">
        <v>2004</v>
      </c>
      <c r="E985" s="1">
        <v>38168</v>
      </c>
      <c r="F985">
        <v>44078100</v>
      </c>
      <c r="G985" s="3">
        <v>0.18</v>
      </c>
      <c r="H985">
        <v>6</v>
      </c>
      <c r="I985" s="4">
        <v>0.21004491184353799</v>
      </c>
      <c r="J985" s="4">
        <v>1.5178744448662901E-3</v>
      </c>
    </row>
    <row r="986" spans="1:10" x14ac:dyDescent="0.2">
      <c r="A986">
        <v>985</v>
      </c>
      <c r="B986" t="s">
        <v>108</v>
      </c>
      <c r="C986" t="s">
        <v>109</v>
      </c>
      <c r="D986">
        <v>2005</v>
      </c>
      <c r="E986" s="1">
        <v>38533</v>
      </c>
      <c r="F986">
        <v>47398600</v>
      </c>
      <c r="G986" s="3">
        <v>0.13700000000000001</v>
      </c>
      <c r="H986">
        <v>6</v>
      </c>
      <c r="I986" s="4">
        <v>8.3450790005188194E-2</v>
      </c>
      <c r="J986" s="4">
        <v>6.7182672167049901E-2</v>
      </c>
    </row>
    <row r="987" spans="1:10" x14ac:dyDescent="0.2">
      <c r="A987">
        <v>986</v>
      </c>
      <c r="B987" t="s">
        <v>108</v>
      </c>
      <c r="C987" t="s">
        <v>109</v>
      </c>
      <c r="D987">
        <v>2006</v>
      </c>
      <c r="E987" s="1">
        <v>38898</v>
      </c>
      <c r="F987">
        <v>49294000</v>
      </c>
      <c r="G987" s="3">
        <v>0.14299999999999999</v>
      </c>
      <c r="H987">
        <v>6</v>
      </c>
      <c r="I987" s="4">
        <v>9.5863563641276794E-2</v>
      </c>
      <c r="J987" s="4">
        <v>-1.00681436787651E-2</v>
      </c>
    </row>
    <row r="988" spans="1:10" x14ac:dyDescent="0.2">
      <c r="A988">
        <v>987</v>
      </c>
      <c r="B988" t="s">
        <v>108</v>
      </c>
      <c r="C988" t="s">
        <v>109</v>
      </c>
      <c r="D988">
        <v>2007</v>
      </c>
      <c r="E988" s="1">
        <v>39263</v>
      </c>
      <c r="F988">
        <v>51252900</v>
      </c>
      <c r="G988" s="3">
        <v>0.186</v>
      </c>
      <c r="H988">
        <v>6</v>
      </c>
      <c r="I988" s="4">
        <v>0.20172518677159501</v>
      </c>
      <c r="J988" s="4">
        <v>6.1049847632546297E-2</v>
      </c>
    </row>
    <row r="989" spans="1:10" x14ac:dyDescent="0.2">
      <c r="A989">
        <v>988</v>
      </c>
      <c r="B989" t="s">
        <v>108</v>
      </c>
      <c r="C989" t="s">
        <v>109</v>
      </c>
      <c r="D989">
        <v>2008</v>
      </c>
      <c r="E989" s="1">
        <v>39629</v>
      </c>
      <c r="F989">
        <v>52871200</v>
      </c>
      <c r="G989" s="3">
        <v>-3.7999999999999999E-2</v>
      </c>
      <c r="H989">
        <v>6</v>
      </c>
      <c r="I989" s="4">
        <v>-0.12667265686562099</v>
      </c>
      <c r="J989" s="4">
        <v>7.2736541862282705E-2</v>
      </c>
    </row>
    <row r="990" spans="1:10" x14ac:dyDescent="0.2">
      <c r="A990">
        <v>989</v>
      </c>
      <c r="B990" t="s">
        <v>108</v>
      </c>
      <c r="C990" t="s">
        <v>109</v>
      </c>
      <c r="D990">
        <v>2009</v>
      </c>
      <c r="E990" s="1">
        <v>39994</v>
      </c>
      <c r="F990">
        <v>54259500</v>
      </c>
      <c r="G990" s="3">
        <v>-0.223</v>
      </c>
      <c r="H990">
        <v>6</v>
      </c>
      <c r="I990" s="4">
        <v>-0.25700810464609603</v>
      </c>
      <c r="J990" s="4">
        <v>6.1544018499208202E-2</v>
      </c>
    </row>
    <row r="991" spans="1:10" x14ac:dyDescent="0.2">
      <c r="A991">
        <v>990</v>
      </c>
      <c r="B991" t="s">
        <v>108</v>
      </c>
      <c r="C991" t="s">
        <v>109</v>
      </c>
      <c r="D991">
        <v>2010</v>
      </c>
      <c r="E991" s="1">
        <v>40359</v>
      </c>
      <c r="F991">
        <v>56810600</v>
      </c>
      <c r="G991" s="3">
        <v>0.17</v>
      </c>
      <c r="H991">
        <v>6</v>
      </c>
      <c r="I991" s="4">
        <v>0.159958780629437</v>
      </c>
      <c r="J991" s="4">
        <v>9.1652687525142398E-2</v>
      </c>
    </row>
    <row r="992" spans="1:10" x14ac:dyDescent="0.2">
      <c r="A992">
        <v>991</v>
      </c>
      <c r="B992" t="s">
        <v>108</v>
      </c>
      <c r="C992" t="s">
        <v>109</v>
      </c>
      <c r="D992">
        <v>2011</v>
      </c>
      <c r="E992" s="1">
        <v>40724</v>
      </c>
      <c r="F992">
        <v>59329500</v>
      </c>
      <c r="G992" s="3">
        <v>0.223</v>
      </c>
      <c r="H992">
        <v>6</v>
      </c>
      <c r="I992" s="4">
        <v>0.32330509841180899</v>
      </c>
      <c r="J992" s="4">
        <v>3.5635936547355501E-2</v>
      </c>
    </row>
    <row r="993" spans="1:10" x14ac:dyDescent="0.2">
      <c r="A993">
        <v>992</v>
      </c>
      <c r="B993" t="s">
        <v>108</v>
      </c>
      <c r="C993" t="s">
        <v>109</v>
      </c>
      <c r="D993">
        <v>2012</v>
      </c>
      <c r="E993" s="1">
        <v>41090</v>
      </c>
      <c r="F993">
        <v>61198400</v>
      </c>
      <c r="G993" s="3">
        <v>1.6E-2</v>
      </c>
      <c r="H993">
        <v>6</v>
      </c>
      <c r="I993" s="4">
        <v>1.4392632296640799E-2</v>
      </c>
      <c r="J993" s="4">
        <v>7.4825819670876606E-2</v>
      </c>
    </row>
    <row r="994" spans="1:10" x14ac:dyDescent="0.2">
      <c r="A994">
        <v>993</v>
      </c>
      <c r="B994" t="s">
        <v>108</v>
      </c>
      <c r="C994" t="s">
        <v>109</v>
      </c>
      <c r="D994">
        <v>2013</v>
      </c>
      <c r="E994" s="1">
        <v>41455</v>
      </c>
      <c r="F994">
        <v>60405200</v>
      </c>
      <c r="G994" s="3">
        <v>0.127</v>
      </c>
      <c r="H994">
        <v>6</v>
      </c>
      <c r="I994" s="4">
        <v>0.24517848723001601</v>
      </c>
      <c r="J994" s="4">
        <v>-9.43590428279939E-3</v>
      </c>
    </row>
    <row r="995" spans="1:10" x14ac:dyDescent="0.2">
      <c r="A995">
        <v>994</v>
      </c>
      <c r="B995" t="s">
        <v>108</v>
      </c>
      <c r="C995" t="s">
        <v>109</v>
      </c>
      <c r="D995">
        <v>2014</v>
      </c>
      <c r="E995" s="1">
        <v>41820</v>
      </c>
      <c r="F995">
        <v>62593600</v>
      </c>
      <c r="G995" s="3">
        <v>0.16600000000000001</v>
      </c>
      <c r="H995">
        <v>6</v>
      </c>
      <c r="I995" s="4">
        <v>0.24897794255540401</v>
      </c>
      <c r="J995" s="4">
        <v>4.1748828496701397E-2</v>
      </c>
    </row>
    <row r="996" spans="1:10" x14ac:dyDescent="0.2">
      <c r="A996">
        <v>995</v>
      </c>
      <c r="B996" t="s">
        <v>108</v>
      </c>
      <c r="C996" t="s">
        <v>109</v>
      </c>
      <c r="D996">
        <v>2015</v>
      </c>
      <c r="E996" s="1">
        <v>42185</v>
      </c>
      <c r="F996">
        <v>73458896</v>
      </c>
      <c r="G996" s="3">
        <v>4.2999999999999997E-2</v>
      </c>
      <c r="H996">
        <v>6</v>
      </c>
      <c r="I996" s="4">
        <v>7.0634068496525607E-2</v>
      </c>
      <c r="J996" s="4">
        <v>1.6051658520505298E-2</v>
      </c>
    </row>
    <row r="997" spans="1:10" x14ac:dyDescent="0.2">
      <c r="A997">
        <v>996</v>
      </c>
      <c r="B997" t="s">
        <v>108</v>
      </c>
      <c r="C997" t="s">
        <v>109</v>
      </c>
      <c r="D997">
        <v>2016</v>
      </c>
      <c r="E997" s="1">
        <v>42551</v>
      </c>
      <c r="F997">
        <v>76196600</v>
      </c>
      <c r="G997" s="3">
        <v>1.21E-2</v>
      </c>
      <c r="H997">
        <v>6</v>
      </c>
      <c r="I997" s="4">
        <v>2.1120256762729599E-2</v>
      </c>
      <c r="J997" s="4">
        <v>6.0238140199533802E-2</v>
      </c>
    </row>
    <row r="998" spans="1:10" x14ac:dyDescent="0.2">
      <c r="A998">
        <v>997</v>
      </c>
      <c r="B998" t="s">
        <v>108</v>
      </c>
      <c r="C998" t="s">
        <v>109</v>
      </c>
      <c r="D998">
        <v>2017</v>
      </c>
      <c r="E998" s="1">
        <v>42916</v>
      </c>
      <c r="F998">
        <v>80970304</v>
      </c>
      <c r="G998" s="3">
        <v>0.1192</v>
      </c>
      <c r="H998">
        <v>6</v>
      </c>
      <c r="I998" s="4">
        <v>0.18476129216242199</v>
      </c>
      <c r="J998" s="4">
        <v>-5.38867080717342E-3</v>
      </c>
    </row>
    <row r="999" spans="1:10" x14ac:dyDescent="0.2">
      <c r="A999">
        <v>998</v>
      </c>
      <c r="B999" t="s">
        <v>108</v>
      </c>
      <c r="C999" t="s">
        <v>109</v>
      </c>
      <c r="D999">
        <v>2018</v>
      </c>
      <c r="E999" s="1">
        <v>43281</v>
      </c>
      <c r="F999">
        <v>84056096</v>
      </c>
      <c r="G999" s="3">
        <v>9.4E-2</v>
      </c>
      <c r="H999">
        <v>6</v>
      </c>
      <c r="I999" s="4">
        <v>0.147441951647899</v>
      </c>
      <c r="J999" s="4">
        <v>-6.0586377884168704E-3</v>
      </c>
    </row>
    <row r="1000" spans="1:10" x14ac:dyDescent="0.2">
      <c r="A1000">
        <v>999</v>
      </c>
      <c r="B1000" t="s">
        <v>108</v>
      </c>
      <c r="C1000" t="s">
        <v>109</v>
      </c>
      <c r="D1000">
        <v>2019</v>
      </c>
      <c r="E1000" s="1">
        <v>43646</v>
      </c>
      <c r="F1000">
        <v>86574704</v>
      </c>
      <c r="G1000" s="3">
        <v>6.5199999999999994E-2</v>
      </c>
      <c r="H1000">
        <v>6</v>
      </c>
      <c r="I1000" s="4">
        <v>8.8061582629648694E-2</v>
      </c>
      <c r="J1000" s="4">
        <v>7.7573320562100104E-2</v>
      </c>
    </row>
    <row r="1001" spans="1:10" x14ac:dyDescent="0.2">
      <c r="A1001">
        <v>1000</v>
      </c>
      <c r="B1001" t="s">
        <v>108</v>
      </c>
      <c r="C1001" t="s">
        <v>109</v>
      </c>
      <c r="D1001">
        <v>2020</v>
      </c>
      <c r="E1001" s="1">
        <v>44012</v>
      </c>
      <c r="F1001">
        <v>86574704</v>
      </c>
      <c r="G1001" s="3">
        <v>5.1999999999999998E-3</v>
      </c>
      <c r="H1001">
        <v>6</v>
      </c>
      <c r="I1001" s="4">
        <v>6.3716990304805807E-2</v>
      </c>
      <c r="J1001" s="4">
        <v>8.8738677855373801E-2</v>
      </c>
    </row>
    <row r="1002" spans="1:10" x14ac:dyDescent="0.2">
      <c r="A1002">
        <v>1001</v>
      </c>
      <c r="B1002" t="s">
        <v>110</v>
      </c>
      <c r="C1002" t="s">
        <v>111</v>
      </c>
      <c r="D1002">
        <v>2001</v>
      </c>
      <c r="E1002" s="1">
        <v>37072</v>
      </c>
      <c r="F1002">
        <v>47870900</v>
      </c>
      <c r="G1002" s="3">
        <v>-7.1999999999999995E-2</v>
      </c>
      <c r="H1002">
        <v>6</v>
      </c>
      <c r="I1002" s="4">
        <v>-0.14976751514473</v>
      </c>
      <c r="J1002" s="4">
        <v>0.11593702130420799</v>
      </c>
    </row>
    <row r="1003" spans="1:10" x14ac:dyDescent="0.2">
      <c r="A1003">
        <v>1002</v>
      </c>
      <c r="B1003" t="s">
        <v>110</v>
      </c>
      <c r="C1003" t="s">
        <v>111</v>
      </c>
      <c r="D1003">
        <v>2002</v>
      </c>
      <c r="E1003" s="1">
        <v>37437</v>
      </c>
      <c r="F1003">
        <v>51693200</v>
      </c>
      <c r="G1003" s="3">
        <v>-5.2499999999999998E-2</v>
      </c>
      <c r="H1003">
        <v>6</v>
      </c>
      <c r="I1003" s="4">
        <v>-0.16137746257152799</v>
      </c>
      <c r="J1003" s="4">
        <v>7.2495878320161494E-2</v>
      </c>
    </row>
    <row r="1004" spans="1:10" x14ac:dyDescent="0.2">
      <c r="A1004">
        <v>1003</v>
      </c>
      <c r="B1004" t="s">
        <v>110</v>
      </c>
      <c r="C1004" t="s">
        <v>111</v>
      </c>
      <c r="D1004">
        <v>2003</v>
      </c>
      <c r="E1004" s="1">
        <v>37802</v>
      </c>
      <c r="F1004">
        <v>54313300</v>
      </c>
      <c r="G1004" s="3">
        <v>2.7400000000000001E-2</v>
      </c>
      <c r="H1004">
        <v>6</v>
      </c>
      <c r="I1004" s="4">
        <v>8.4073633717065607E-3</v>
      </c>
      <c r="J1004" s="4">
        <v>9.4138682118862796E-2</v>
      </c>
    </row>
    <row r="1005" spans="1:10" x14ac:dyDescent="0.2">
      <c r="A1005">
        <v>1004</v>
      </c>
      <c r="B1005" t="s">
        <v>110</v>
      </c>
      <c r="C1005" t="s">
        <v>111</v>
      </c>
      <c r="D1005">
        <v>2004</v>
      </c>
      <c r="E1005" s="1">
        <v>38168</v>
      </c>
      <c r="F1005">
        <v>56978100</v>
      </c>
      <c r="G1005" s="3">
        <v>0.19670000000000001</v>
      </c>
      <c r="H1005">
        <v>6</v>
      </c>
      <c r="I1005" s="4">
        <v>0.21004491184353799</v>
      </c>
      <c r="J1005" s="4">
        <v>1.5178744448662901E-3</v>
      </c>
    </row>
    <row r="1006" spans="1:10" x14ac:dyDescent="0.2">
      <c r="A1006">
        <v>1005</v>
      </c>
      <c r="B1006" t="s">
        <v>110</v>
      </c>
      <c r="C1006" t="s">
        <v>111</v>
      </c>
      <c r="D1006">
        <v>2005</v>
      </c>
      <c r="E1006" s="1">
        <v>38533</v>
      </c>
      <c r="F1006">
        <v>61129400</v>
      </c>
      <c r="G1006" s="3">
        <v>0.12870000000000001</v>
      </c>
      <c r="H1006">
        <v>6</v>
      </c>
      <c r="I1006" s="4">
        <v>8.3450790005188194E-2</v>
      </c>
      <c r="J1006" s="4">
        <v>6.7182672167049901E-2</v>
      </c>
    </row>
    <row r="1007" spans="1:10" x14ac:dyDescent="0.2">
      <c r="A1007">
        <v>1006</v>
      </c>
      <c r="B1007" t="s">
        <v>110</v>
      </c>
      <c r="C1007" t="s">
        <v>111</v>
      </c>
      <c r="D1007">
        <v>2006</v>
      </c>
      <c r="E1007" s="1">
        <v>38898</v>
      </c>
      <c r="F1007">
        <v>64627300</v>
      </c>
      <c r="G1007" s="3">
        <v>0.15260000000000001</v>
      </c>
      <c r="H1007">
        <v>6</v>
      </c>
      <c r="I1007" s="4">
        <v>9.5863563641276794E-2</v>
      </c>
      <c r="J1007" s="4">
        <v>-1.00681436787651E-2</v>
      </c>
    </row>
    <row r="1008" spans="1:10" x14ac:dyDescent="0.2">
      <c r="A1008">
        <v>1007</v>
      </c>
      <c r="B1008" t="s">
        <v>110</v>
      </c>
      <c r="C1008" t="s">
        <v>111</v>
      </c>
      <c r="D1008">
        <v>2007</v>
      </c>
      <c r="E1008" s="1">
        <v>39263</v>
      </c>
      <c r="F1008">
        <v>66495872</v>
      </c>
      <c r="G1008" s="3">
        <v>0.2293</v>
      </c>
      <c r="H1008">
        <v>6</v>
      </c>
      <c r="I1008" s="4">
        <v>0.20172518677159501</v>
      </c>
      <c r="J1008" s="4">
        <v>6.1049847632546297E-2</v>
      </c>
    </row>
    <row r="1009" spans="1:10" x14ac:dyDescent="0.2">
      <c r="A1009">
        <v>1008</v>
      </c>
      <c r="B1009" t="s">
        <v>110</v>
      </c>
      <c r="C1009" t="s">
        <v>111</v>
      </c>
      <c r="D1009">
        <v>2008</v>
      </c>
      <c r="E1009" s="1">
        <v>39629</v>
      </c>
      <c r="F1009">
        <v>70845640</v>
      </c>
      <c r="G1009" s="3">
        <v>-2.8199999999999999E-2</v>
      </c>
      <c r="H1009">
        <v>6</v>
      </c>
      <c r="I1009" s="4">
        <v>-0.12667265686562099</v>
      </c>
      <c r="J1009" s="4">
        <v>7.2736541862282705E-2</v>
      </c>
    </row>
    <row r="1010" spans="1:10" x14ac:dyDescent="0.2">
      <c r="A1010">
        <v>1009</v>
      </c>
      <c r="B1010" t="s">
        <v>110</v>
      </c>
      <c r="C1010" t="s">
        <v>111</v>
      </c>
      <c r="D1010">
        <v>2009</v>
      </c>
      <c r="E1010" s="1">
        <v>39994</v>
      </c>
      <c r="F1010">
        <v>75520736</v>
      </c>
      <c r="G1010" s="3">
        <v>-0.26540000000000002</v>
      </c>
      <c r="H1010">
        <v>6</v>
      </c>
      <c r="I1010" s="4">
        <v>-0.25700810464609603</v>
      </c>
      <c r="J1010" s="4">
        <v>6.1544018499208202E-2</v>
      </c>
    </row>
    <row r="1011" spans="1:10" x14ac:dyDescent="0.2">
      <c r="A1011">
        <v>1010</v>
      </c>
      <c r="B1011" t="s">
        <v>110</v>
      </c>
      <c r="C1011" t="s">
        <v>111</v>
      </c>
      <c r="D1011">
        <v>2010</v>
      </c>
      <c r="E1011" s="1">
        <v>40359</v>
      </c>
      <c r="F1011">
        <v>79005424</v>
      </c>
      <c r="G1011" s="3">
        <v>0.1459</v>
      </c>
      <c r="H1011">
        <v>6</v>
      </c>
      <c r="I1011" s="4">
        <v>0.159958780629437</v>
      </c>
      <c r="J1011" s="4">
        <v>9.1652687525142398E-2</v>
      </c>
    </row>
    <row r="1012" spans="1:10" x14ac:dyDescent="0.2">
      <c r="A1012">
        <v>1011</v>
      </c>
      <c r="B1012" t="s">
        <v>110</v>
      </c>
      <c r="C1012" t="s">
        <v>111</v>
      </c>
      <c r="D1012">
        <v>2011</v>
      </c>
      <c r="E1012" s="1">
        <v>40724</v>
      </c>
      <c r="F1012">
        <v>85640384</v>
      </c>
      <c r="G1012" s="3">
        <v>0.20369999999999999</v>
      </c>
      <c r="H1012">
        <v>6</v>
      </c>
      <c r="I1012" s="4">
        <v>0.32330509841180899</v>
      </c>
      <c r="J1012" s="4">
        <v>3.5635936547355501E-2</v>
      </c>
    </row>
    <row r="1013" spans="1:10" x14ac:dyDescent="0.2">
      <c r="A1013">
        <v>1012</v>
      </c>
      <c r="B1013" t="s">
        <v>110</v>
      </c>
      <c r="C1013" t="s">
        <v>111</v>
      </c>
      <c r="D1013">
        <v>2012</v>
      </c>
      <c r="E1013" s="1">
        <v>41090</v>
      </c>
      <c r="F1013">
        <v>87760656</v>
      </c>
      <c r="G1013" s="3">
        <v>3.4299999999999997E-2</v>
      </c>
      <c r="H1013">
        <v>6</v>
      </c>
      <c r="I1013" s="4">
        <v>1.4392632296640799E-2</v>
      </c>
      <c r="J1013" s="4">
        <v>7.4825819670876606E-2</v>
      </c>
    </row>
    <row r="1014" spans="1:10" x14ac:dyDescent="0.2">
      <c r="A1014">
        <v>1013</v>
      </c>
      <c r="B1014" t="s">
        <v>110</v>
      </c>
      <c r="C1014" t="s">
        <v>111</v>
      </c>
      <c r="D1014">
        <v>2013</v>
      </c>
      <c r="E1014" s="1">
        <v>41455</v>
      </c>
      <c r="F1014">
        <v>89951816</v>
      </c>
      <c r="G1014" s="3">
        <v>7.9600000000000004E-2</v>
      </c>
      <c r="H1014">
        <v>6</v>
      </c>
      <c r="I1014" s="4">
        <v>0.24517848723001601</v>
      </c>
      <c r="J1014" s="4">
        <v>-9.43590428279939E-3</v>
      </c>
    </row>
    <row r="1015" spans="1:10" x14ac:dyDescent="0.2">
      <c r="A1015">
        <v>1014</v>
      </c>
      <c r="B1015" t="s">
        <v>110</v>
      </c>
      <c r="C1015" t="s">
        <v>111</v>
      </c>
      <c r="D1015">
        <v>2014</v>
      </c>
      <c r="E1015" s="1">
        <v>41820</v>
      </c>
      <c r="F1015">
        <v>92352984</v>
      </c>
      <c r="G1015" s="3">
        <v>0.14910000000000001</v>
      </c>
      <c r="H1015">
        <v>6</v>
      </c>
      <c r="I1015" s="4">
        <v>0.24897794255540401</v>
      </c>
      <c r="J1015" s="4">
        <v>4.1748828496701397E-2</v>
      </c>
    </row>
    <row r="1016" spans="1:10" x14ac:dyDescent="0.2">
      <c r="A1016">
        <v>1015</v>
      </c>
      <c r="B1016" t="s">
        <v>110</v>
      </c>
      <c r="C1016" t="s">
        <v>111</v>
      </c>
      <c r="D1016">
        <v>2015</v>
      </c>
      <c r="E1016" s="1">
        <v>42185</v>
      </c>
      <c r="F1016">
        <v>94576712</v>
      </c>
      <c r="G1016" s="3">
        <v>3.04E-2</v>
      </c>
      <c r="H1016">
        <v>6</v>
      </c>
      <c r="I1016" s="4">
        <v>7.0634068496525607E-2</v>
      </c>
      <c r="J1016" s="4">
        <v>1.6051658520505298E-2</v>
      </c>
    </row>
    <row r="1017" spans="1:10" x14ac:dyDescent="0.2">
      <c r="A1017">
        <v>1016</v>
      </c>
      <c r="B1017" t="s">
        <v>110</v>
      </c>
      <c r="C1017" t="s">
        <v>111</v>
      </c>
      <c r="D1017">
        <v>2016</v>
      </c>
      <c r="E1017" s="1">
        <v>42551</v>
      </c>
      <c r="F1017">
        <v>99989400</v>
      </c>
      <c r="G1017" s="3">
        <v>1.29E-2</v>
      </c>
      <c r="H1017">
        <v>6</v>
      </c>
      <c r="I1017" s="4">
        <v>2.1120256762729599E-2</v>
      </c>
      <c r="J1017" s="4">
        <v>6.0238140199533802E-2</v>
      </c>
    </row>
    <row r="1018" spans="1:10" x14ac:dyDescent="0.2">
      <c r="A1018">
        <v>1017</v>
      </c>
      <c r="B1018" t="s">
        <v>110</v>
      </c>
      <c r="C1018" t="s">
        <v>111</v>
      </c>
      <c r="D1018">
        <v>2017</v>
      </c>
      <c r="E1018" s="1">
        <v>42916</v>
      </c>
      <c r="F1018">
        <v>101848816</v>
      </c>
      <c r="G1018" s="3">
        <v>0.1014</v>
      </c>
      <c r="H1018">
        <v>6</v>
      </c>
      <c r="I1018" s="4">
        <v>0.18476129216242199</v>
      </c>
      <c r="J1018" s="4">
        <v>-5.38867080717342E-3</v>
      </c>
    </row>
    <row r="1019" spans="1:10" x14ac:dyDescent="0.2">
      <c r="A1019">
        <v>1018</v>
      </c>
      <c r="B1019" t="s">
        <v>110</v>
      </c>
      <c r="C1019" t="s">
        <v>111</v>
      </c>
      <c r="D1019">
        <v>2018</v>
      </c>
      <c r="E1019" s="1">
        <v>43281</v>
      </c>
      <c r="F1019">
        <v>102990912</v>
      </c>
      <c r="G1019" s="3">
        <v>9.2700000000000005E-2</v>
      </c>
      <c r="H1019">
        <v>6</v>
      </c>
      <c r="I1019" s="4">
        <v>0.147441951647899</v>
      </c>
      <c r="J1019" s="4">
        <v>-6.0586377884168704E-3</v>
      </c>
    </row>
    <row r="1020" spans="1:10" x14ac:dyDescent="0.2">
      <c r="A1020">
        <v>1019</v>
      </c>
      <c r="B1020" t="s">
        <v>110</v>
      </c>
      <c r="C1020" t="s">
        <v>111</v>
      </c>
      <c r="D1020">
        <v>2019</v>
      </c>
      <c r="E1020" s="1">
        <v>43646</v>
      </c>
      <c r="F1020">
        <v>105199504</v>
      </c>
      <c r="G1020" s="3">
        <v>6.6799999999999998E-2</v>
      </c>
      <c r="H1020">
        <v>6</v>
      </c>
      <c r="I1020" s="4">
        <v>8.8061582629648694E-2</v>
      </c>
      <c r="J1020" s="4">
        <v>7.7573320562100104E-2</v>
      </c>
    </row>
    <row r="1021" spans="1:10" x14ac:dyDescent="0.2">
      <c r="A1021">
        <v>1020</v>
      </c>
      <c r="B1021" t="s">
        <v>110</v>
      </c>
      <c r="C1021" t="s">
        <v>111</v>
      </c>
      <c r="D1021">
        <v>2020</v>
      </c>
      <c r="E1021" s="1">
        <v>44012</v>
      </c>
      <c r="F1021">
        <v>105199504</v>
      </c>
      <c r="G1021" s="3">
        <v>1.11E-2</v>
      </c>
      <c r="H1021">
        <v>6</v>
      </c>
      <c r="I1021" s="4">
        <v>6.3716990304805807E-2</v>
      </c>
      <c r="J1021" s="4">
        <v>8.8738677855373801E-2</v>
      </c>
    </row>
    <row r="1022" spans="1:10" x14ac:dyDescent="0.2">
      <c r="A1022">
        <v>1021</v>
      </c>
      <c r="B1022" t="s">
        <v>112</v>
      </c>
      <c r="C1022" t="s">
        <v>113</v>
      </c>
      <c r="D1022">
        <v>2001</v>
      </c>
      <c r="E1022" s="1">
        <v>37256</v>
      </c>
      <c r="F1022">
        <v>23658756</v>
      </c>
      <c r="G1022" s="3">
        <v>-7.9000000000000001E-2</v>
      </c>
      <c r="H1022">
        <v>12</v>
      </c>
      <c r="I1022" s="4">
        <v>-0.110854159673123</v>
      </c>
      <c r="J1022" s="4">
        <v>8.3874674692591605E-2</v>
      </c>
    </row>
    <row r="1023" spans="1:10" x14ac:dyDescent="0.2">
      <c r="A1023">
        <v>1022</v>
      </c>
      <c r="B1023" t="s">
        <v>112</v>
      </c>
      <c r="C1023" t="s">
        <v>113</v>
      </c>
      <c r="D1023">
        <v>2002</v>
      </c>
      <c r="E1023" s="1">
        <v>37621</v>
      </c>
      <c r="F1023">
        <v>25650388</v>
      </c>
      <c r="G1023" s="3">
        <v>-0.109</v>
      </c>
      <c r="H1023">
        <v>12</v>
      </c>
      <c r="I1023" s="4">
        <v>-0.204322854681705</v>
      </c>
      <c r="J1023" s="4">
        <v>8.43298403235411E-2</v>
      </c>
    </row>
    <row r="1024" spans="1:10" x14ac:dyDescent="0.2">
      <c r="A1024">
        <v>1023</v>
      </c>
      <c r="B1024" t="s">
        <v>112</v>
      </c>
      <c r="C1024" t="s">
        <v>113</v>
      </c>
      <c r="D1024">
        <v>2003</v>
      </c>
      <c r="E1024" s="1">
        <v>37986</v>
      </c>
      <c r="F1024">
        <v>26179760</v>
      </c>
      <c r="G1024" s="3">
        <v>0.24299999999999999</v>
      </c>
      <c r="H1024">
        <v>12</v>
      </c>
      <c r="I1024" s="4">
        <v>0.30977906632556501</v>
      </c>
      <c r="J1024" s="4">
        <v>3.9055003407306901E-2</v>
      </c>
    </row>
    <row r="1025" spans="1:10" x14ac:dyDescent="0.2">
      <c r="A1025">
        <v>1024</v>
      </c>
      <c r="B1025" t="s">
        <v>112</v>
      </c>
      <c r="C1025" t="s">
        <v>113</v>
      </c>
      <c r="D1025">
        <v>2004</v>
      </c>
      <c r="E1025" s="1">
        <v>38352</v>
      </c>
      <c r="F1025">
        <v>27999026</v>
      </c>
      <c r="G1025" s="3">
        <v>0.151</v>
      </c>
      <c r="H1025">
        <v>12</v>
      </c>
      <c r="I1025" s="4">
        <v>0.12478955072966801</v>
      </c>
      <c r="J1025" s="4">
        <v>4.2728848659655302E-2</v>
      </c>
    </row>
    <row r="1026" spans="1:10" x14ac:dyDescent="0.2">
      <c r="A1026">
        <v>1025</v>
      </c>
      <c r="B1026" t="s">
        <v>112</v>
      </c>
      <c r="C1026" t="s">
        <v>113</v>
      </c>
      <c r="D1026">
        <v>2005</v>
      </c>
      <c r="E1026" s="1">
        <v>38717</v>
      </c>
      <c r="F1026">
        <v>28851716</v>
      </c>
      <c r="G1026" s="3">
        <v>0.14499999999999999</v>
      </c>
      <c r="H1026">
        <v>12</v>
      </c>
      <c r="I1026" s="4">
        <v>6.2162082747622402E-2</v>
      </c>
      <c r="J1026" s="4">
        <v>2.42862992406159E-2</v>
      </c>
    </row>
    <row r="1027" spans="1:10" x14ac:dyDescent="0.2">
      <c r="A1027">
        <v>1026</v>
      </c>
      <c r="B1027" t="s">
        <v>112</v>
      </c>
      <c r="C1027" t="s">
        <v>113</v>
      </c>
      <c r="D1027">
        <v>2006</v>
      </c>
      <c r="E1027" s="1">
        <v>39082</v>
      </c>
      <c r="F1027">
        <v>30364996</v>
      </c>
      <c r="G1027" s="3">
        <v>0.16400000000000001</v>
      </c>
      <c r="H1027">
        <v>12</v>
      </c>
      <c r="I1027" s="4">
        <v>0.15530034172934301</v>
      </c>
      <c r="J1027" s="4">
        <v>4.3079084808731898E-2</v>
      </c>
    </row>
    <row r="1028" spans="1:10" x14ac:dyDescent="0.2">
      <c r="A1028">
        <v>1027</v>
      </c>
      <c r="B1028" t="s">
        <v>112</v>
      </c>
      <c r="C1028" t="s">
        <v>113</v>
      </c>
      <c r="D1028">
        <v>2007</v>
      </c>
      <c r="E1028" s="1">
        <v>39447</v>
      </c>
      <c r="F1028">
        <v>31753972</v>
      </c>
      <c r="G1028" s="3">
        <v>0.17199999999999999</v>
      </c>
      <c r="H1028">
        <v>12</v>
      </c>
      <c r="I1028" s="4">
        <v>5.3662370622836297E-2</v>
      </c>
      <c r="J1028" s="4">
        <v>6.9561568381073496E-2</v>
      </c>
    </row>
    <row r="1029" spans="1:10" x14ac:dyDescent="0.2">
      <c r="A1029">
        <v>1028</v>
      </c>
      <c r="B1029" t="s">
        <v>112</v>
      </c>
      <c r="C1029" t="s">
        <v>113</v>
      </c>
      <c r="D1029">
        <v>2008</v>
      </c>
      <c r="E1029" s="1">
        <v>39813</v>
      </c>
      <c r="F1029">
        <v>34437396</v>
      </c>
      <c r="G1029" s="3">
        <v>-0.28699999999999998</v>
      </c>
      <c r="H1029">
        <v>12</v>
      </c>
      <c r="I1029" s="4">
        <v>-0.36561113361471897</v>
      </c>
      <c r="J1029" s="4">
        <v>5.0898216936429798E-2</v>
      </c>
    </row>
    <row r="1030" spans="1:10" x14ac:dyDescent="0.2">
      <c r="A1030">
        <v>1029</v>
      </c>
      <c r="B1030" t="s">
        <v>112</v>
      </c>
      <c r="C1030" t="s">
        <v>113</v>
      </c>
      <c r="D1030">
        <v>2009</v>
      </c>
      <c r="E1030" s="1">
        <v>40178</v>
      </c>
      <c r="F1030">
        <v>35797016</v>
      </c>
      <c r="G1030" s="3">
        <v>9.0999999999999998E-2</v>
      </c>
      <c r="H1030">
        <v>12</v>
      </c>
      <c r="I1030" s="4">
        <v>0.28302678430053702</v>
      </c>
      <c r="J1030" s="4">
        <v>5.95041044259721E-2</v>
      </c>
    </row>
    <row r="1031" spans="1:10" x14ac:dyDescent="0.2">
      <c r="A1031">
        <v>1030</v>
      </c>
      <c r="B1031" t="s">
        <v>112</v>
      </c>
      <c r="C1031" t="s">
        <v>113</v>
      </c>
      <c r="D1031">
        <v>2010</v>
      </c>
      <c r="E1031" s="1">
        <v>40543</v>
      </c>
      <c r="F1031">
        <v>39179592</v>
      </c>
      <c r="G1031" s="3">
        <v>0.11899999999999999</v>
      </c>
      <c r="H1031">
        <v>12</v>
      </c>
      <c r="I1031" s="4">
        <v>0.17235552316719999</v>
      </c>
      <c r="J1031" s="4">
        <v>6.3138052413928697E-2</v>
      </c>
    </row>
    <row r="1032" spans="1:10" x14ac:dyDescent="0.2">
      <c r="A1032">
        <v>1031</v>
      </c>
      <c r="B1032" t="s">
        <v>112</v>
      </c>
      <c r="C1032" t="s">
        <v>113</v>
      </c>
      <c r="D1032">
        <v>2011</v>
      </c>
      <c r="E1032" s="1">
        <v>40908</v>
      </c>
      <c r="F1032">
        <v>42281864</v>
      </c>
      <c r="G1032" s="3">
        <v>2.7E-2</v>
      </c>
      <c r="H1032">
        <v>12</v>
      </c>
      <c r="I1032" s="4">
        <v>1.27794250327182E-2</v>
      </c>
      <c r="J1032" s="4">
        <v>7.5915934684472705E-2</v>
      </c>
    </row>
    <row r="1033" spans="1:10" x14ac:dyDescent="0.2">
      <c r="A1033">
        <v>1032</v>
      </c>
      <c r="B1033" t="s">
        <v>112</v>
      </c>
      <c r="C1033" t="s">
        <v>113</v>
      </c>
      <c r="D1033">
        <v>2012</v>
      </c>
      <c r="E1033" s="1">
        <v>41274</v>
      </c>
      <c r="F1033">
        <v>43055564</v>
      </c>
      <c r="G1033" s="3">
        <v>0.12</v>
      </c>
      <c r="H1033">
        <v>12</v>
      </c>
      <c r="I1033" s="4">
        <v>0.162879588313943</v>
      </c>
      <c r="J1033" s="4">
        <v>4.0682398624984697E-2</v>
      </c>
    </row>
    <row r="1034" spans="1:10" x14ac:dyDescent="0.2">
      <c r="A1034">
        <v>1033</v>
      </c>
      <c r="B1034" t="s">
        <v>112</v>
      </c>
      <c r="C1034" t="s">
        <v>113</v>
      </c>
      <c r="D1034">
        <v>2013</v>
      </c>
      <c r="E1034" s="1">
        <v>41639</v>
      </c>
      <c r="F1034">
        <v>43874580</v>
      </c>
      <c r="G1034" s="3">
        <v>0.13600000000000001</v>
      </c>
      <c r="H1034">
        <v>12</v>
      </c>
      <c r="I1034" s="4">
        <v>0.33357471457264798</v>
      </c>
      <c r="J1034" s="4">
        <v>-2.24694328980868E-2</v>
      </c>
    </row>
    <row r="1035" spans="1:10" x14ac:dyDescent="0.2">
      <c r="A1035">
        <v>1034</v>
      </c>
      <c r="B1035" t="s">
        <v>112</v>
      </c>
      <c r="C1035" t="s">
        <v>113</v>
      </c>
      <c r="D1035">
        <v>2014</v>
      </c>
      <c r="E1035" s="1">
        <v>42004</v>
      </c>
      <c r="F1035">
        <v>44750672</v>
      </c>
      <c r="G1035" s="3">
        <v>6.4000000000000001E-2</v>
      </c>
      <c r="H1035">
        <v>12</v>
      </c>
      <c r="I1035" s="4">
        <v>0.123741839062513</v>
      </c>
      <c r="J1035" s="4">
        <v>5.7676735733602803E-2</v>
      </c>
    </row>
    <row r="1036" spans="1:10" x14ac:dyDescent="0.2">
      <c r="A1036">
        <v>1035</v>
      </c>
      <c r="B1036" t="s">
        <v>112</v>
      </c>
      <c r="C1036" t="s">
        <v>113</v>
      </c>
      <c r="D1036">
        <v>2015</v>
      </c>
      <c r="E1036" s="1">
        <v>42369</v>
      </c>
      <c r="F1036">
        <v>46328928</v>
      </c>
      <c r="G1036" s="3">
        <v>4.0000000000000001E-3</v>
      </c>
      <c r="H1036">
        <v>12</v>
      </c>
      <c r="I1036" s="4">
        <v>4.2972754131538303E-3</v>
      </c>
      <c r="J1036" s="4">
        <v>2.96553217941198E-3</v>
      </c>
    </row>
    <row r="1037" spans="1:10" x14ac:dyDescent="0.2">
      <c r="A1037">
        <v>1036</v>
      </c>
      <c r="B1037" t="s">
        <v>112</v>
      </c>
      <c r="C1037" t="s">
        <v>113</v>
      </c>
      <c r="D1037">
        <v>2016</v>
      </c>
      <c r="E1037" s="1">
        <v>42735</v>
      </c>
      <c r="F1037">
        <v>47518964</v>
      </c>
      <c r="G1037" s="3">
        <v>6.5000000000000002E-2</v>
      </c>
      <c r="H1037">
        <v>12</v>
      </c>
      <c r="I1037" s="4">
        <v>0.12589739755284901</v>
      </c>
      <c r="J1037" s="4">
        <v>2.50349423439165E-2</v>
      </c>
    </row>
    <row r="1038" spans="1:10" x14ac:dyDescent="0.2">
      <c r="A1038">
        <v>1037</v>
      </c>
      <c r="B1038" t="s">
        <v>112</v>
      </c>
      <c r="C1038" t="s">
        <v>113</v>
      </c>
      <c r="D1038">
        <v>2017</v>
      </c>
      <c r="E1038" s="1">
        <v>43100</v>
      </c>
      <c r="F1038">
        <v>48439404</v>
      </c>
      <c r="G1038" s="3">
        <v>0.151</v>
      </c>
      <c r="H1038">
        <v>12</v>
      </c>
      <c r="I1038" s="4">
        <v>0.21077015753637199</v>
      </c>
      <c r="J1038" s="4">
        <v>3.4705277201442203E-2</v>
      </c>
    </row>
    <row r="1039" spans="1:10" x14ac:dyDescent="0.2">
      <c r="A1039">
        <v>1038</v>
      </c>
      <c r="B1039" t="s">
        <v>112</v>
      </c>
      <c r="C1039" t="s">
        <v>113</v>
      </c>
      <c r="D1039">
        <v>2018</v>
      </c>
      <c r="E1039" s="1">
        <v>43465</v>
      </c>
      <c r="F1039">
        <v>51782204</v>
      </c>
      <c r="G1039" s="3">
        <v>-4.5999999999999999E-2</v>
      </c>
      <c r="H1039">
        <v>12</v>
      </c>
      <c r="I1039" s="4">
        <v>-5.3485587417098197E-2</v>
      </c>
      <c r="J1039" s="4">
        <v>-1.2080627744232E-3</v>
      </c>
    </row>
    <row r="1040" spans="1:10" x14ac:dyDescent="0.2">
      <c r="A1040">
        <v>1039</v>
      </c>
      <c r="B1040" t="s">
        <v>112</v>
      </c>
      <c r="C1040" t="s">
        <v>113</v>
      </c>
      <c r="D1040">
        <v>2019</v>
      </c>
      <c r="E1040" s="1">
        <v>43830</v>
      </c>
      <c r="F1040">
        <v>52972576</v>
      </c>
      <c r="G1040" s="3">
        <v>0.188</v>
      </c>
      <c r="H1040">
        <v>12</v>
      </c>
      <c r="I1040" s="4">
        <v>0.30895941516936998</v>
      </c>
      <c r="J1040" s="4">
        <v>8.6248832973659706E-2</v>
      </c>
    </row>
    <row r="1041" spans="1:10" x14ac:dyDescent="0.2">
      <c r="A1041">
        <v>1040</v>
      </c>
      <c r="B1041" t="s">
        <v>112</v>
      </c>
      <c r="C1041" t="s">
        <v>113</v>
      </c>
      <c r="D1041">
        <v>2020</v>
      </c>
      <c r="E1041" s="1">
        <v>44196</v>
      </c>
      <c r="F1041">
        <v>55098760</v>
      </c>
      <c r="G1041" s="3">
        <v>0.111</v>
      </c>
      <c r="H1041">
        <v>12</v>
      </c>
      <c r="I1041" s="4">
        <v>0.201461842099767</v>
      </c>
      <c r="J1041" s="4">
        <v>7.3652834779720497E-2</v>
      </c>
    </row>
    <row r="1042" spans="1:10" x14ac:dyDescent="0.2">
      <c r="A1042">
        <v>1041</v>
      </c>
      <c r="B1042" t="s">
        <v>114</v>
      </c>
      <c r="C1042" t="s">
        <v>115</v>
      </c>
      <c r="D1042">
        <v>2001</v>
      </c>
      <c r="E1042" s="1">
        <v>37072</v>
      </c>
      <c r="F1042">
        <v>7768535.5</v>
      </c>
      <c r="G1042" s="3">
        <v>-0.11</v>
      </c>
      <c r="H1042">
        <v>6</v>
      </c>
      <c r="I1042" s="4">
        <v>-0.14976751514473</v>
      </c>
      <c r="J1042" s="4">
        <v>0.11593702130420799</v>
      </c>
    </row>
    <row r="1043" spans="1:10" x14ac:dyDescent="0.2">
      <c r="A1043">
        <v>1042</v>
      </c>
      <c r="B1043" t="s">
        <v>114</v>
      </c>
      <c r="C1043" t="s">
        <v>115</v>
      </c>
      <c r="D1043">
        <v>2002</v>
      </c>
      <c r="E1043" s="1">
        <v>37437</v>
      </c>
      <c r="F1043">
        <v>8141130</v>
      </c>
      <c r="G1043" s="3">
        <v>-8.4000000000000005E-2</v>
      </c>
      <c r="H1043">
        <v>6</v>
      </c>
      <c r="I1043" s="4">
        <v>-0.16137746257152799</v>
      </c>
      <c r="J1043" s="4">
        <v>7.2495878320161494E-2</v>
      </c>
    </row>
    <row r="1044" spans="1:10" x14ac:dyDescent="0.2">
      <c r="A1044">
        <v>1043</v>
      </c>
      <c r="B1044" t="s">
        <v>114</v>
      </c>
      <c r="C1044" t="s">
        <v>115</v>
      </c>
      <c r="D1044">
        <v>2003</v>
      </c>
      <c r="E1044" s="1">
        <v>37802</v>
      </c>
      <c r="F1044">
        <v>8858979</v>
      </c>
      <c r="G1044" s="3">
        <v>3.9E-2</v>
      </c>
      <c r="H1044">
        <v>6</v>
      </c>
      <c r="I1044" s="4">
        <v>8.4073633717065607E-3</v>
      </c>
      <c r="J1044" s="4">
        <v>9.4138682118862796E-2</v>
      </c>
    </row>
    <row r="1045" spans="1:10" x14ac:dyDescent="0.2">
      <c r="A1045">
        <v>1044</v>
      </c>
      <c r="B1045" t="s">
        <v>114</v>
      </c>
      <c r="C1045" t="s">
        <v>115</v>
      </c>
      <c r="D1045">
        <v>2004</v>
      </c>
      <c r="E1045" s="1">
        <v>38168</v>
      </c>
      <c r="F1045">
        <v>9328983</v>
      </c>
      <c r="G1045" s="3">
        <v>0.19500000000000001</v>
      </c>
      <c r="H1045">
        <v>6</v>
      </c>
      <c r="I1045" s="4">
        <v>0.21004491184353799</v>
      </c>
      <c r="J1045" s="4">
        <v>1.5178744448662901E-3</v>
      </c>
    </row>
    <row r="1046" spans="1:10" x14ac:dyDescent="0.2">
      <c r="A1046">
        <v>1045</v>
      </c>
      <c r="B1046" t="s">
        <v>114</v>
      </c>
      <c r="C1046" t="s">
        <v>115</v>
      </c>
      <c r="D1046">
        <v>2005</v>
      </c>
      <c r="E1046" s="1">
        <v>38533</v>
      </c>
      <c r="F1046">
        <v>9762675</v>
      </c>
      <c r="G1046" s="3">
        <v>0.122</v>
      </c>
      <c r="H1046">
        <v>6</v>
      </c>
      <c r="I1046" s="4">
        <v>8.3450790005188194E-2</v>
      </c>
      <c r="J1046" s="4">
        <v>6.7182672167049901E-2</v>
      </c>
    </row>
    <row r="1047" spans="1:10" x14ac:dyDescent="0.2">
      <c r="A1047">
        <v>1046</v>
      </c>
      <c r="B1047" t="s">
        <v>114</v>
      </c>
      <c r="C1047" t="s">
        <v>115</v>
      </c>
      <c r="D1047">
        <v>2006</v>
      </c>
      <c r="E1047" s="1">
        <v>38898</v>
      </c>
      <c r="F1047">
        <v>10575851</v>
      </c>
      <c r="G1047" s="3">
        <v>0.126</v>
      </c>
      <c r="H1047">
        <v>6</v>
      </c>
      <c r="I1047" s="4">
        <v>9.5863563641276794E-2</v>
      </c>
      <c r="J1047" s="4">
        <v>-1.00681436787651E-2</v>
      </c>
    </row>
    <row r="1048" spans="1:10" x14ac:dyDescent="0.2">
      <c r="A1048">
        <v>1047</v>
      </c>
      <c r="B1048" t="s">
        <v>114</v>
      </c>
      <c r="C1048" t="s">
        <v>115</v>
      </c>
      <c r="D1048">
        <v>2007</v>
      </c>
      <c r="E1048" s="1">
        <v>39263</v>
      </c>
      <c r="F1048">
        <v>11083014</v>
      </c>
      <c r="G1048" s="3">
        <v>0.15840000000000001</v>
      </c>
      <c r="H1048">
        <v>6</v>
      </c>
      <c r="I1048" s="4">
        <v>0.20172518677159501</v>
      </c>
      <c r="J1048" s="4">
        <v>6.1049847632546297E-2</v>
      </c>
    </row>
    <row r="1049" spans="1:10" x14ac:dyDescent="0.2">
      <c r="A1049">
        <v>1048</v>
      </c>
      <c r="B1049" t="s">
        <v>114</v>
      </c>
      <c r="C1049" t="s">
        <v>115</v>
      </c>
      <c r="D1049">
        <v>2008</v>
      </c>
      <c r="E1049" s="1">
        <v>39629</v>
      </c>
      <c r="F1049">
        <v>10963521</v>
      </c>
      <c r="G1049" s="3">
        <v>-5.3900000000000003E-2</v>
      </c>
      <c r="H1049">
        <v>6</v>
      </c>
      <c r="I1049" s="4">
        <v>-0.12667265686562099</v>
      </c>
      <c r="J1049" s="4">
        <v>7.2736541862282705E-2</v>
      </c>
    </row>
    <row r="1050" spans="1:10" x14ac:dyDescent="0.2">
      <c r="A1050">
        <v>1049</v>
      </c>
      <c r="B1050" t="s">
        <v>114</v>
      </c>
      <c r="C1050" t="s">
        <v>115</v>
      </c>
      <c r="D1050">
        <v>2009</v>
      </c>
      <c r="E1050" s="1">
        <v>39994</v>
      </c>
      <c r="F1050">
        <v>11383207</v>
      </c>
      <c r="G1050" s="3">
        <v>-0.1918</v>
      </c>
      <c r="H1050">
        <v>6</v>
      </c>
      <c r="I1050" s="4">
        <v>-0.25700810464609603</v>
      </c>
      <c r="J1050" s="4">
        <v>6.1544018499208202E-2</v>
      </c>
    </row>
    <row r="1051" spans="1:10" x14ac:dyDescent="0.2">
      <c r="A1051">
        <v>1050</v>
      </c>
      <c r="B1051" t="s">
        <v>114</v>
      </c>
      <c r="C1051" t="s">
        <v>115</v>
      </c>
      <c r="D1051">
        <v>2010</v>
      </c>
      <c r="E1051" s="1">
        <v>40359</v>
      </c>
      <c r="F1051">
        <v>13238855</v>
      </c>
      <c r="G1051" s="3">
        <v>0.1346</v>
      </c>
      <c r="H1051">
        <v>6</v>
      </c>
      <c r="I1051" s="4">
        <v>0.159958780629437</v>
      </c>
      <c r="J1051" s="4">
        <v>9.1652687525142398E-2</v>
      </c>
    </row>
    <row r="1052" spans="1:10" x14ac:dyDescent="0.2">
      <c r="A1052">
        <v>1051</v>
      </c>
      <c r="B1052" t="s">
        <v>114</v>
      </c>
      <c r="C1052" t="s">
        <v>115</v>
      </c>
      <c r="D1052">
        <v>2011</v>
      </c>
      <c r="E1052" s="1">
        <v>40724</v>
      </c>
      <c r="F1052">
        <v>10581304</v>
      </c>
      <c r="G1052" s="3">
        <v>0.20399999999999999</v>
      </c>
      <c r="H1052">
        <v>6</v>
      </c>
      <c r="I1052" s="4">
        <v>0.32330509841180899</v>
      </c>
      <c r="J1052" s="4">
        <v>3.5635936547355501E-2</v>
      </c>
    </row>
    <row r="1053" spans="1:10" x14ac:dyDescent="0.2">
      <c r="A1053">
        <v>1052</v>
      </c>
      <c r="B1053" t="s">
        <v>114</v>
      </c>
      <c r="C1053" t="s">
        <v>115</v>
      </c>
      <c r="D1053">
        <v>2012</v>
      </c>
      <c r="E1053" s="1">
        <v>41090</v>
      </c>
      <c r="F1053">
        <v>10670343</v>
      </c>
      <c r="G1053" s="3">
        <v>1.55E-2</v>
      </c>
      <c r="H1053">
        <v>6</v>
      </c>
      <c r="I1053" s="4">
        <v>1.4392632296640799E-2</v>
      </c>
      <c r="J1053" s="4">
        <v>7.4825819670876606E-2</v>
      </c>
    </row>
    <row r="1054" spans="1:10" x14ac:dyDescent="0.2">
      <c r="A1054">
        <v>1053</v>
      </c>
      <c r="B1054" t="s">
        <v>114</v>
      </c>
      <c r="C1054" t="s">
        <v>115</v>
      </c>
      <c r="D1054">
        <v>2013</v>
      </c>
      <c r="E1054" s="1">
        <v>41455</v>
      </c>
      <c r="F1054">
        <v>10653551</v>
      </c>
      <c r="G1054" s="3">
        <v>0.111</v>
      </c>
      <c r="H1054">
        <v>6</v>
      </c>
      <c r="I1054" s="4">
        <v>0.24517848723001601</v>
      </c>
      <c r="J1054" s="4">
        <v>-9.43590428279939E-3</v>
      </c>
    </row>
    <row r="1055" spans="1:10" x14ac:dyDescent="0.2">
      <c r="A1055">
        <v>1054</v>
      </c>
      <c r="B1055" t="s">
        <v>114</v>
      </c>
      <c r="C1055" t="s">
        <v>115</v>
      </c>
      <c r="D1055">
        <v>2014</v>
      </c>
      <c r="E1055" s="1">
        <v>41820</v>
      </c>
      <c r="F1055">
        <v>10542944</v>
      </c>
      <c r="G1055" s="3">
        <v>0.1512</v>
      </c>
      <c r="H1055">
        <v>6</v>
      </c>
      <c r="I1055" s="4">
        <v>0.24897794255540401</v>
      </c>
      <c r="J1055" s="4">
        <v>4.1748828496701397E-2</v>
      </c>
    </row>
    <row r="1056" spans="1:10" x14ac:dyDescent="0.2">
      <c r="A1056">
        <v>1055</v>
      </c>
      <c r="B1056" t="s">
        <v>114</v>
      </c>
      <c r="C1056" t="s">
        <v>115</v>
      </c>
      <c r="D1056">
        <v>2015</v>
      </c>
      <c r="E1056" s="1">
        <v>42185</v>
      </c>
      <c r="F1056">
        <v>10810522</v>
      </c>
      <c r="G1056" s="3">
        <v>2.2200000000000001E-2</v>
      </c>
      <c r="H1056">
        <v>6</v>
      </c>
      <c r="I1056" s="4">
        <v>7.0634068496525607E-2</v>
      </c>
      <c r="J1056" s="4">
        <v>1.6051658520505298E-2</v>
      </c>
    </row>
    <row r="1057" spans="1:10" x14ac:dyDescent="0.2">
      <c r="A1057">
        <v>1056</v>
      </c>
      <c r="B1057" t="s">
        <v>114</v>
      </c>
      <c r="C1057" t="s">
        <v>115</v>
      </c>
      <c r="D1057">
        <v>2016</v>
      </c>
      <c r="E1057" s="1">
        <v>42551</v>
      </c>
      <c r="F1057">
        <v>10870777</v>
      </c>
      <c r="G1057" s="3">
        <v>-2.7000000000000001E-3</v>
      </c>
      <c r="H1057">
        <v>6</v>
      </c>
      <c r="I1057" s="4">
        <v>2.1120256762729599E-2</v>
      </c>
      <c r="J1057" s="4">
        <v>6.0238140199533802E-2</v>
      </c>
    </row>
    <row r="1058" spans="1:10" x14ac:dyDescent="0.2">
      <c r="A1058">
        <v>1057</v>
      </c>
      <c r="B1058" t="s">
        <v>114</v>
      </c>
      <c r="C1058" t="s">
        <v>115</v>
      </c>
      <c r="D1058">
        <v>2017</v>
      </c>
      <c r="E1058" s="1">
        <v>42916</v>
      </c>
      <c r="F1058">
        <v>11592522</v>
      </c>
      <c r="G1058" s="3">
        <v>0.1162</v>
      </c>
      <c r="H1058">
        <v>6</v>
      </c>
      <c r="I1058" s="4">
        <v>0.18476129216242199</v>
      </c>
      <c r="J1058" s="4">
        <v>-5.38867080717342E-3</v>
      </c>
    </row>
    <row r="1059" spans="1:10" x14ac:dyDescent="0.2">
      <c r="A1059">
        <v>1058</v>
      </c>
      <c r="B1059" t="s">
        <v>114</v>
      </c>
      <c r="C1059" t="s">
        <v>115</v>
      </c>
      <c r="D1059">
        <v>2018</v>
      </c>
      <c r="E1059" s="1">
        <v>43281</v>
      </c>
      <c r="F1059">
        <v>11707447</v>
      </c>
      <c r="G1059" s="3">
        <v>8.0299999999999996E-2</v>
      </c>
      <c r="H1059">
        <v>6</v>
      </c>
      <c r="I1059" s="4">
        <v>0.147441951647899</v>
      </c>
      <c r="J1059" s="4">
        <v>-6.0586377884168704E-3</v>
      </c>
    </row>
    <row r="1060" spans="1:10" x14ac:dyDescent="0.2">
      <c r="A1060">
        <v>1059</v>
      </c>
      <c r="B1060" t="s">
        <v>114</v>
      </c>
      <c r="C1060" t="s">
        <v>115</v>
      </c>
      <c r="D1060">
        <v>2019</v>
      </c>
      <c r="E1060" s="1">
        <v>43646</v>
      </c>
      <c r="F1060">
        <v>11795379</v>
      </c>
      <c r="G1060" s="3">
        <v>6.54E-2</v>
      </c>
      <c r="H1060">
        <v>6</v>
      </c>
      <c r="I1060" s="4">
        <v>8.8061582629648694E-2</v>
      </c>
      <c r="J1060" s="4">
        <v>7.7573320562100104E-2</v>
      </c>
    </row>
    <row r="1061" spans="1:10" x14ac:dyDescent="0.2">
      <c r="A1061">
        <v>1060</v>
      </c>
      <c r="B1061" t="s">
        <v>114</v>
      </c>
      <c r="C1061" t="s">
        <v>115</v>
      </c>
      <c r="D1061">
        <v>2020</v>
      </c>
      <c r="E1061" s="1">
        <v>44012</v>
      </c>
      <c r="F1061">
        <v>11751253</v>
      </c>
      <c r="G1061" s="3">
        <v>3.78E-2</v>
      </c>
      <c r="H1061">
        <v>6</v>
      </c>
      <c r="I1061" s="4">
        <v>6.3716990304805807E-2</v>
      </c>
      <c r="J1061" s="4">
        <v>8.8738677855373801E-2</v>
      </c>
    </row>
    <row r="1062" spans="1:10" x14ac:dyDescent="0.2">
      <c r="A1062">
        <v>1061</v>
      </c>
      <c r="B1062" t="s">
        <v>116</v>
      </c>
      <c r="C1062" t="s">
        <v>117</v>
      </c>
      <c r="D1062">
        <v>2001</v>
      </c>
      <c r="E1062" s="1">
        <v>37072</v>
      </c>
      <c r="F1062">
        <v>3506828</v>
      </c>
      <c r="G1062" s="3">
        <v>-8.4000000000000005E-2</v>
      </c>
      <c r="H1062">
        <v>6</v>
      </c>
      <c r="I1062" s="4">
        <v>-0.14976751514473</v>
      </c>
      <c r="J1062" s="4">
        <v>0.11593702130420799</v>
      </c>
    </row>
    <row r="1063" spans="1:10" x14ac:dyDescent="0.2">
      <c r="A1063">
        <v>1062</v>
      </c>
      <c r="B1063" t="s">
        <v>116</v>
      </c>
      <c r="C1063" t="s">
        <v>117</v>
      </c>
      <c r="D1063">
        <v>2002</v>
      </c>
      <c r="E1063" s="1">
        <v>37437</v>
      </c>
      <c r="F1063">
        <v>5078067</v>
      </c>
      <c r="G1063" s="3">
        <v>-4.5699999999999998E-2</v>
      </c>
      <c r="H1063">
        <v>6</v>
      </c>
      <c r="I1063" s="4">
        <v>-0.16137746257152799</v>
      </c>
      <c r="J1063" s="4">
        <v>7.2495878320161494E-2</v>
      </c>
    </row>
    <row r="1064" spans="1:10" x14ac:dyDescent="0.2">
      <c r="A1064">
        <v>1063</v>
      </c>
      <c r="B1064" t="s">
        <v>116</v>
      </c>
      <c r="C1064" t="s">
        <v>117</v>
      </c>
      <c r="D1064">
        <v>2003</v>
      </c>
      <c r="E1064" s="1">
        <v>37802</v>
      </c>
      <c r="F1064">
        <v>5853125</v>
      </c>
      <c r="G1064" s="3">
        <v>3.7199999999999997E-2</v>
      </c>
      <c r="H1064">
        <v>6</v>
      </c>
      <c r="I1064" s="4">
        <v>8.4073633717065607E-3</v>
      </c>
      <c r="J1064" s="4">
        <v>9.4138682118862796E-2</v>
      </c>
    </row>
    <row r="1065" spans="1:10" x14ac:dyDescent="0.2">
      <c r="A1065">
        <v>1064</v>
      </c>
      <c r="B1065" t="s">
        <v>116</v>
      </c>
      <c r="C1065" t="s">
        <v>117</v>
      </c>
      <c r="D1065">
        <v>2004</v>
      </c>
      <c r="E1065" s="1">
        <v>38168</v>
      </c>
      <c r="F1065">
        <v>6369490</v>
      </c>
      <c r="G1065" s="3">
        <v>0.2127</v>
      </c>
      <c r="H1065">
        <v>6</v>
      </c>
      <c r="I1065" s="4">
        <v>0.21004491184353799</v>
      </c>
      <c r="J1065" s="4">
        <v>1.5178744448662901E-3</v>
      </c>
    </row>
    <row r="1066" spans="1:10" x14ac:dyDescent="0.2">
      <c r="A1066">
        <v>1065</v>
      </c>
      <c r="B1066" t="s">
        <v>116</v>
      </c>
      <c r="C1066" t="s">
        <v>117</v>
      </c>
      <c r="D1066">
        <v>2005</v>
      </c>
      <c r="E1066" s="1">
        <v>38533</v>
      </c>
      <c r="F1066">
        <v>6990726</v>
      </c>
      <c r="G1066" s="3">
        <v>0.1391</v>
      </c>
      <c r="H1066">
        <v>6</v>
      </c>
      <c r="I1066" s="4">
        <v>8.3450790005188194E-2</v>
      </c>
      <c r="J1066" s="4">
        <v>6.7182672167049901E-2</v>
      </c>
    </row>
    <row r="1067" spans="1:10" x14ac:dyDescent="0.2">
      <c r="A1067">
        <v>1066</v>
      </c>
      <c r="B1067" t="s">
        <v>116</v>
      </c>
      <c r="C1067" t="s">
        <v>117</v>
      </c>
      <c r="D1067">
        <v>2006</v>
      </c>
      <c r="E1067" s="1">
        <v>38898</v>
      </c>
      <c r="F1067">
        <v>7495294</v>
      </c>
      <c r="G1067" s="3">
        <v>0.14680000000000001</v>
      </c>
      <c r="H1067">
        <v>6</v>
      </c>
      <c r="I1067" s="4">
        <v>9.5863563641276794E-2</v>
      </c>
      <c r="J1067" s="4">
        <v>-1.00681436787651E-2</v>
      </c>
    </row>
    <row r="1068" spans="1:10" x14ac:dyDescent="0.2">
      <c r="A1068">
        <v>1067</v>
      </c>
      <c r="B1068" t="s">
        <v>116</v>
      </c>
      <c r="C1068" t="s">
        <v>117</v>
      </c>
      <c r="D1068">
        <v>2007</v>
      </c>
      <c r="E1068" s="1">
        <v>39263</v>
      </c>
      <c r="F1068">
        <v>8082517</v>
      </c>
      <c r="G1068" s="3">
        <v>0.154</v>
      </c>
      <c r="H1068">
        <v>6</v>
      </c>
      <c r="I1068" s="4">
        <v>0.20172518677159501</v>
      </c>
      <c r="J1068" s="4">
        <v>6.1049847632546297E-2</v>
      </c>
    </row>
    <row r="1069" spans="1:10" x14ac:dyDescent="0.2">
      <c r="A1069">
        <v>1068</v>
      </c>
      <c r="B1069" t="s">
        <v>116</v>
      </c>
      <c r="C1069" t="s">
        <v>117</v>
      </c>
      <c r="D1069">
        <v>2008</v>
      </c>
      <c r="E1069" s="1">
        <v>39629</v>
      </c>
      <c r="F1069">
        <v>8722294</v>
      </c>
      <c r="G1069" s="3">
        <v>7.0000000000000001E-3</v>
      </c>
      <c r="H1069">
        <v>6</v>
      </c>
      <c r="I1069" s="4">
        <v>-0.12667265686562099</v>
      </c>
      <c r="J1069" s="4">
        <v>7.2736541862282705E-2</v>
      </c>
    </row>
    <row r="1070" spans="1:10" x14ac:dyDescent="0.2">
      <c r="A1070">
        <v>1069</v>
      </c>
      <c r="B1070" t="s">
        <v>116</v>
      </c>
      <c r="C1070" t="s">
        <v>117</v>
      </c>
      <c r="D1070">
        <v>2009</v>
      </c>
      <c r="E1070" s="1">
        <v>39994</v>
      </c>
      <c r="F1070">
        <v>9198636</v>
      </c>
      <c r="G1070" s="3">
        <v>-0.24399999999999999</v>
      </c>
      <c r="H1070">
        <v>6</v>
      </c>
      <c r="I1070" s="4">
        <v>-0.25700810464609603</v>
      </c>
      <c r="J1070" s="4">
        <v>6.1544018499208202E-2</v>
      </c>
    </row>
    <row r="1071" spans="1:10" x14ac:dyDescent="0.2">
      <c r="A1071">
        <v>1070</v>
      </c>
      <c r="B1071" t="s">
        <v>116</v>
      </c>
      <c r="C1071" t="s">
        <v>117</v>
      </c>
      <c r="D1071">
        <v>2010</v>
      </c>
      <c r="E1071" s="1">
        <v>40359</v>
      </c>
      <c r="F1071">
        <v>9999161</v>
      </c>
      <c r="G1071" s="3">
        <v>0.13</v>
      </c>
      <c r="H1071">
        <v>6</v>
      </c>
      <c r="I1071" s="4">
        <v>0.159958780629437</v>
      </c>
      <c r="J1071" s="4">
        <v>9.1652687525142398E-2</v>
      </c>
    </row>
    <row r="1072" spans="1:10" x14ac:dyDescent="0.2">
      <c r="A1072">
        <v>1071</v>
      </c>
      <c r="B1072" t="s">
        <v>116</v>
      </c>
      <c r="C1072" t="s">
        <v>117</v>
      </c>
      <c r="D1072">
        <v>2011</v>
      </c>
      <c r="E1072" s="1">
        <v>40724</v>
      </c>
      <c r="F1072">
        <v>10482657</v>
      </c>
      <c r="G1072" s="3">
        <v>0.20699999999999999</v>
      </c>
      <c r="H1072">
        <v>6</v>
      </c>
      <c r="I1072" s="4">
        <v>0.32330509841180899</v>
      </c>
      <c r="J1072" s="4">
        <v>3.5635936547355501E-2</v>
      </c>
    </row>
    <row r="1073" spans="1:10" x14ac:dyDescent="0.2">
      <c r="A1073">
        <v>1072</v>
      </c>
      <c r="B1073" t="s">
        <v>116</v>
      </c>
      <c r="C1073" t="s">
        <v>117</v>
      </c>
      <c r="D1073">
        <v>2012</v>
      </c>
      <c r="E1073" s="1">
        <v>41090</v>
      </c>
      <c r="F1073">
        <v>10943172</v>
      </c>
      <c r="G1073" s="3">
        <v>5.8900000000000001E-2</v>
      </c>
      <c r="H1073">
        <v>6</v>
      </c>
      <c r="I1073" s="4">
        <v>1.4392632296640799E-2</v>
      </c>
      <c r="J1073" s="4">
        <v>7.4825819670876606E-2</v>
      </c>
    </row>
    <row r="1074" spans="1:10" x14ac:dyDescent="0.2">
      <c r="A1074">
        <v>1073</v>
      </c>
      <c r="B1074" t="s">
        <v>116</v>
      </c>
      <c r="C1074" t="s">
        <v>117</v>
      </c>
      <c r="D1074">
        <v>2013</v>
      </c>
      <c r="E1074" s="1">
        <v>41455</v>
      </c>
      <c r="F1074">
        <v>11631237</v>
      </c>
      <c r="G1074" s="3">
        <v>7.7299999999999994E-2</v>
      </c>
      <c r="H1074">
        <v>6</v>
      </c>
      <c r="I1074" s="4">
        <v>0.24517848723001601</v>
      </c>
      <c r="J1074" s="4">
        <v>-9.43590428279939E-3</v>
      </c>
    </row>
    <row r="1075" spans="1:10" x14ac:dyDescent="0.2">
      <c r="A1075">
        <v>1074</v>
      </c>
      <c r="B1075" t="s">
        <v>116</v>
      </c>
      <c r="C1075" t="s">
        <v>117</v>
      </c>
      <c r="D1075">
        <v>2014</v>
      </c>
      <c r="E1075" s="1">
        <v>41820</v>
      </c>
      <c r="F1075">
        <v>12141149</v>
      </c>
      <c r="G1075" s="3">
        <v>0.13439999999999999</v>
      </c>
      <c r="H1075">
        <v>6</v>
      </c>
      <c r="I1075" s="4">
        <v>0.24897794255540401</v>
      </c>
      <c r="J1075" s="4">
        <v>4.1748828496701397E-2</v>
      </c>
    </row>
    <row r="1076" spans="1:10" x14ac:dyDescent="0.2">
      <c r="A1076">
        <v>1075</v>
      </c>
      <c r="B1076" t="s">
        <v>116</v>
      </c>
      <c r="C1076" t="s">
        <v>117</v>
      </c>
      <c r="D1076">
        <v>2015</v>
      </c>
      <c r="E1076" s="1">
        <v>42185</v>
      </c>
      <c r="F1076">
        <v>13080080</v>
      </c>
      <c r="G1076" s="3">
        <v>2.6800000000000001E-2</v>
      </c>
      <c r="H1076">
        <v>6</v>
      </c>
      <c r="I1076" s="4">
        <v>7.0634068496525607E-2</v>
      </c>
      <c r="J1076" s="4">
        <v>1.6051658520505298E-2</v>
      </c>
    </row>
    <row r="1077" spans="1:10" x14ac:dyDescent="0.2">
      <c r="A1077">
        <v>1076</v>
      </c>
      <c r="B1077" t="s">
        <v>116</v>
      </c>
      <c r="C1077" t="s">
        <v>117</v>
      </c>
      <c r="D1077">
        <v>2016</v>
      </c>
      <c r="E1077" s="1">
        <v>42551</v>
      </c>
      <c r="F1077">
        <v>14349090</v>
      </c>
      <c r="G1077" s="3">
        <v>4.4999999999999997E-3</v>
      </c>
      <c r="H1077">
        <v>6</v>
      </c>
      <c r="I1077" s="4">
        <v>2.1120256762729599E-2</v>
      </c>
      <c r="J1077" s="4">
        <v>6.0238140199533802E-2</v>
      </c>
    </row>
    <row r="1078" spans="1:10" x14ac:dyDescent="0.2">
      <c r="A1078">
        <v>1077</v>
      </c>
      <c r="B1078" t="s">
        <v>116</v>
      </c>
      <c r="C1078" t="s">
        <v>117</v>
      </c>
      <c r="D1078">
        <v>2017</v>
      </c>
      <c r="E1078" s="1">
        <v>42916</v>
      </c>
      <c r="F1078">
        <v>14937872</v>
      </c>
      <c r="G1078" s="3">
        <v>0.12</v>
      </c>
      <c r="H1078">
        <v>6</v>
      </c>
      <c r="I1078" s="4">
        <v>0.18476129216242199</v>
      </c>
      <c r="J1078" s="4">
        <v>-5.38867080717342E-3</v>
      </c>
    </row>
    <row r="1079" spans="1:10" x14ac:dyDescent="0.2">
      <c r="A1079">
        <v>1078</v>
      </c>
      <c r="B1079" t="s">
        <v>116</v>
      </c>
      <c r="C1079" t="s">
        <v>117</v>
      </c>
      <c r="D1079">
        <v>2018</v>
      </c>
      <c r="E1079" s="1">
        <v>43281</v>
      </c>
      <c r="F1079">
        <v>15763237</v>
      </c>
      <c r="G1079" s="3">
        <v>7.9000000000000001E-2</v>
      </c>
      <c r="H1079">
        <v>6</v>
      </c>
      <c r="I1079" s="4">
        <v>0.147441951647899</v>
      </c>
      <c r="J1079" s="4">
        <v>-6.0586377884168704E-3</v>
      </c>
    </row>
    <row r="1080" spans="1:10" x14ac:dyDescent="0.2">
      <c r="A1080">
        <v>1079</v>
      </c>
      <c r="B1080" t="s">
        <v>116</v>
      </c>
      <c r="C1080" t="s">
        <v>117</v>
      </c>
      <c r="D1080">
        <v>2019</v>
      </c>
      <c r="E1080" s="1">
        <v>43646</v>
      </c>
      <c r="F1080">
        <v>16955112</v>
      </c>
      <c r="G1080" s="3">
        <v>5.5E-2</v>
      </c>
      <c r="H1080">
        <v>6</v>
      </c>
      <c r="I1080" s="4">
        <v>8.8061582629648694E-2</v>
      </c>
      <c r="J1080" s="4">
        <v>7.7573320562100104E-2</v>
      </c>
    </row>
    <row r="1081" spans="1:10" x14ac:dyDescent="0.2">
      <c r="A1081">
        <v>1080</v>
      </c>
      <c r="B1081" t="s">
        <v>116</v>
      </c>
      <c r="C1081" t="s">
        <v>117</v>
      </c>
      <c r="D1081">
        <v>2020</v>
      </c>
      <c r="E1081" s="1">
        <v>44012</v>
      </c>
      <c r="F1081">
        <v>17741220</v>
      </c>
      <c r="G1081" s="3">
        <v>1.0999999999999999E-2</v>
      </c>
      <c r="H1081">
        <v>6</v>
      </c>
      <c r="I1081" s="4">
        <v>6.3716990304805807E-2</v>
      </c>
      <c r="J1081" s="4">
        <v>8.8738677855373801E-2</v>
      </c>
    </row>
    <row r="1082" spans="1:10" x14ac:dyDescent="0.2">
      <c r="A1082">
        <v>1081</v>
      </c>
      <c r="B1082" t="s">
        <v>118</v>
      </c>
      <c r="C1082" t="s">
        <v>119</v>
      </c>
      <c r="D1082">
        <v>2001</v>
      </c>
      <c r="E1082" s="1">
        <v>37072</v>
      </c>
      <c r="F1082">
        <v>8371843</v>
      </c>
      <c r="G1082" s="3">
        <v>-0.1037</v>
      </c>
      <c r="H1082">
        <v>6</v>
      </c>
      <c r="I1082" s="4">
        <v>-0.14976751514473</v>
      </c>
      <c r="J1082" s="4">
        <v>0.11593702130420799</v>
      </c>
    </row>
    <row r="1083" spans="1:10" x14ac:dyDescent="0.2">
      <c r="A1083">
        <v>1082</v>
      </c>
      <c r="B1083" t="s">
        <v>118</v>
      </c>
      <c r="C1083" t="s">
        <v>119</v>
      </c>
      <c r="D1083">
        <v>2002</v>
      </c>
      <c r="E1083" s="1">
        <v>37437</v>
      </c>
      <c r="F1083">
        <v>9415905</v>
      </c>
      <c r="G1083" s="3">
        <v>-4.4999999999999998E-2</v>
      </c>
      <c r="H1083">
        <v>6</v>
      </c>
      <c r="I1083" s="4">
        <v>-0.16137746257152799</v>
      </c>
      <c r="J1083" s="4">
        <v>7.2495878320161494E-2</v>
      </c>
    </row>
    <row r="1084" spans="1:10" x14ac:dyDescent="0.2">
      <c r="A1084">
        <v>1083</v>
      </c>
      <c r="B1084" t="s">
        <v>118</v>
      </c>
      <c r="C1084" t="s">
        <v>119</v>
      </c>
      <c r="D1084">
        <v>2003</v>
      </c>
      <c r="E1084" s="1">
        <v>37802</v>
      </c>
      <c r="F1084">
        <v>10249896</v>
      </c>
      <c r="G1084" s="3">
        <v>2.8199999999999999E-2</v>
      </c>
      <c r="H1084">
        <v>6</v>
      </c>
      <c r="I1084" s="4">
        <v>8.4073633717065607E-3</v>
      </c>
      <c r="J1084" s="4">
        <v>9.4138682118862796E-2</v>
      </c>
    </row>
    <row r="1085" spans="1:10" x14ac:dyDescent="0.2">
      <c r="A1085">
        <v>1084</v>
      </c>
      <c r="B1085" t="s">
        <v>118</v>
      </c>
      <c r="C1085" t="s">
        <v>119</v>
      </c>
      <c r="D1085">
        <v>2004</v>
      </c>
      <c r="E1085" s="1">
        <v>38168</v>
      </c>
      <c r="F1085">
        <v>10885455</v>
      </c>
      <c r="G1085" s="3">
        <v>0.16339999999999999</v>
      </c>
      <c r="H1085">
        <v>6</v>
      </c>
      <c r="I1085" s="4">
        <v>0.21004491184353799</v>
      </c>
      <c r="J1085" s="4">
        <v>1.5178744448662901E-3</v>
      </c>
    </row>
    <row r="1086" spans="1:10" x14ac:dyDescent="0.2">
      <c r="A1086">
        <v>1085</v>
      </c>
      <c r="B1086" t="s">
        <v>118</v>
      </c>
      <c r="C1086" t="s">
        <v>119</v>
      </c>
      <c r="D1086">
        <v>2005</v>
      </c>
      <c r="E1086" s="1">
        <v>38533</v>
      </c>
      <c r="F1086">
        <v>11765737</v>
      </c>
      <c r="G1086" s="3">
        <v>0.1263</v>
      </c>
      <c r="H1086">
        <v>6</v>
      </c>
      <c r="I1086" s="4">
        <v>8.3450790005188194E-2</v>
      </c>
      <c r="J1086" s="4">
        <v>6.7182672167049901E-2</v>
      </c>
    </row>
    <row r="1087" spans="1:10" x14ac:dyDescent="0.2">
      <c r="A1087">
        <v>1086</v>
      </c>
      <c r="B1087" t="s">
        <v>118</v>
      </c>
      <c r="C1087" t="s">
        <v>119</v>
      </c>
      <c r="D1087">
        <v>2006</v>
      </c>
      <c r="E1087" s="1">
        <v>38898</v>
      </c>
      <c r="F1087">
        <v>12515463</v>
      </c>
      <c r="G1087" s="3">
        <v>0.1346</v>
      </c>
      <c r="H1087">
        <v>6</v>
      </c>
      <c r="I1087" s="4">
        <v>9.5863563641276794E-2</v>
      </c>
      <c r="J1087" s="4">
        <v>-1.00681436787651E-2</v>
      </c>
    </row>
    <row r="1088" spans="1:10" x14ac:dyDescent="0.2">
      <c r="A1088">
        <v>1087</v>
      </c>
      <c r="B1088" t="s">
        <v>118</v>
      </c>
      <c r="C1088" t="s">
        <v>119</v>
      </c>
      <c r="D1088">
        <v>2007</v>
      </c>
      <c r="E1088" s="1">
        <v>39263</v>
      </c>
      <c r="F1088">
        <v>13541388</v>
      </c>
      <c r="G1088" s="3">
        <v>0.18709999999999999</v>
      </c>
      <c r="H1088">
        <v>6</v>
      </c>
      <c r="I1088" s="4">
        <v>0.20172518677159501</v>
      </c>
      <c r="J1088" s="4">
        <v>6.1049847632546297E-2</v>
      </c>
    </row>
    <row r="1089" spans="1:10" x14ac:dyDescent="0.2">
      <c r="A1089">
        <v>1088</v>
      </c>
      <c r="B1089" t="s">
        <v>118</v>
      </c>
      <c r="C1089" t="s">
        <v>119</v>
      </c>
      <c r="D1089">
        <v>2008</v>
      </c>
      <c r="E1089" s="1">
        <v>39629</v>
      </c>
      <c r="F1089">
        <v>15358823</v>
      </c>
      <c r="G1089" s="3">
        <v>-3.1300000000000001E-2</v>
      </c>
      <c r="H1089">
        <v>6</v>
      </c>
      <c r="I1089" s="4">
        <v>-0.12667265686562099</v>
      </c>
      <c r="J1089" s="4">
        <v>7.2736541862282705E-2</v>
      </c>
    </row>
    <row r="1090" spans="1:10" x14ac:dyDescent="0.2">
      <c r="A1090">
        <v>1089</v>
      </c>
      <c r="B1090" t="s">
        <v>118</v>
      </c>
      <c r="C1090" t="s">
        <v>119</v>
      </c>
      <c r="D1090">
        <v>2009</v>
      </c>
      <c r="E1090" s="1">
        <v>39994</v>
      </c>
      <c r="F1090">
        <v>16498649</v>
      </c>
      <c r="G1090" s="3">
        <v>-0.2198</v>
      </c>
      <c r="H1090">
        <v>6</v>
      </c>
      <c r="I1090" s="4">
        <v>-0.25700810464609603</v>
      </c>
      <c r="J1090" s="4">
        <v>6.1544018499208202E-2</v>
      </c>
    </row>
    <row r="1091" spans="1:10" x14ac:dyDescent="0.2">
      <c r="A1091">
        <v>1090</v>
      </c>
      <c r="B1091" t="s">
        <v>118</v>
      </c>
      <c r="C1091" t="s">
        <v>119</v>
      </c>
      <c r="D1091">
        <v>2010</v>
      </c>
      <c r="E1091" s="1">
        <v>40359</v>
      </c>
      <c r="F1091">
        <v>17643394</v>
      </c>
      <c r="G1091" s="3">
        <v>0.1255</v>
      </c>
      <c r="H1091">
        <v>6</v>
      </c>
      <c r="I1091" s="4">
        <v>0.159958780629437</v>
      </c>
      <c r="J1091" s="4">
        <v>9.1652687525142398E-2</v>
      </c>
    </row>
    <row r="1092" spans="1:10" x14ac:dyDescent="0.2">
      <c r="A1092">
        <v>1091</v>
      </c>
      <c r="B1092" t="s">
        <v>118</v>
      </c>
      <c r="C1092" t="s">
        <v>119</v>
      </c>
      <c r="D1092">
        <v>2011</v>
      </c>
      <c r="E1092" s="1">
        <v>40724</v>
      </c>
      <c r="F1092">
        <v>18598728</v>
      </c>
      <c r="G1092" s="3">
        <v>0.21840000000000001</v>
      </c>
      <c r="H1092">
        <v>6</v>
      </c>
      <c r="I1092" s="4">
        <v>0.32330509841180899</v>
      </c>
      <c r="J1092" s="4">
        <v>3.5635936547355501E-2</v>
      </c>
    </row>
    <row r="1093" spans="1:10" x14ac:dyDescent="0.2">
      <c r="A1093">
        <v>1092</v>
      </c>
      <c r="B1093" t="s">
        <v>118</v>
      </c>
      <c r="C1093" t="s">
        <v>119</v>
      </c>
      <c r="D1093">
        <v>2012</v>
      </c>
      <c r="E1093" s="1">
        <v>41090</v>
      </c>
      <c r="F1093">
        <v>19393854</v>
      </c>
      <c r="G1093" s="3">
        <v>1.67E-2</v>
      </c>
      <c r="H1093">
        <v>6</v>
      </c>
      <c r="I1093" s="4">
        <v>1.4392632296640799E-2</v>
      </c>
      <c r="J1093" s="4">
        <v>7.4825819670876606E-2</v>
      </c>
    </row>
    <row r="1094" spans="1:10" x14ac:dyDescent="0.2">
      <c r="A1094">
        <v>1093</v>
      </c>
      <c r="B1094" t="s">
        <v>118</v>
      </c>
      <c r="C1094" t="s">
        <v>119</v>
      </c>
      <c r="D1094">
        <v>2013</v>
      </c>
      <c r="E1094" s="1">
        <v>41455</v>
      </c>
      <c r="F1094">
        <v>20224776</v>
      </c>
      <c r="G1094" s="3">
        <v>0.13009999999999999</v>
      </c>
      <c r="H1094">
        <v>6</v>
      </c>
      <c r="I1094" s="4">
        <v>0.24517848723001601</v>
      </c>
      <c r="J1094" s="4">
        <v>-9.43590428279939E-3</v>
      </c>
    </row>
    <row r="1095" spans="1:10" x14ac:dyDescent="0.2">
      <c r="A1095">
        <v>1094</v>
      </c>
      <c r="B1095" t="s">
        <v>118</v>
      </c>
      <c r="C1095" t="s">
        <v>119</v>
      </c>
      <c r="D1095">
        <v>2014</v>
      </c>
      <c r="E1095" s="1">
        <v>41820</v>
      </c>
      <c r="F1095">
        <v>21122568</v>
      </c>
      <c r="G1095" s="3">
        <v>0.18729999999999999</v>
      </c>
      <c r="H1095">
        <v>6</v>
      </c>
      <c r="I1095" s="4">
        <v>0.24897794255540401</v>
      </c>
      <c r="J1095" s="4">
        <v>4.1748828496701397E-2</v>
      </c>
    </row>
    <row r="1096" spans="1:10" x14ac:dyDescent="0.2">
      <c r="A1096">
        <v>1095</v>
      </c>
      <c r="B1096" t="s">
        <v>118</v>
      </c>
      <c r="C1096" t="s">
        <v>119</v>
      </c>
      <c r="D1096">
        <v>2015</v>
      </c>
      <c r="E1096" s="1">
        <v>42185</v>
      </c>
      <c r="F1096">
        <v>22970892</v>
      </c>
      <c r="G1096" s="3">
        <v>3.9600000000000003E-2</v>
      </c>
      <c r="H1096">
        <v>6</v>
      </c>
      <c r="I1096" s="4">
        <v>7.0634068496525607E-2</v>
      </c>
      <c r="J1096" s="4">
        <v>1.6051658520505298E-2</v>
      </c>
    </row>
    <row r="1097" spans="1:10" x14ac:dyDescent="0.2">
      <c r="A1097">
        <v>1096</v>
      </c>
      <c r="B1097" t="s">
        <v>118</v>
      </c>
      <c r="C1097" t="s">
        <v>119</v>
      </c>
      <c r="D1097">
        <v>2016</v>
      </c>
      <c r="E1097" s="1">
        <v>42551</v>
      </c>
      <c r="F1097">
        <v>24403882</v>
      </c>
      <c r="G1097" s="3">
        <v>1.29E-2</v>
      </c>
      <c r="H1097">
        <v>6</v>
      </c>
      <c r="I1097" s="4">
        <v>2.1120256762729599E-2</v>
      </c>
      <c r="J1097" s="4">
        <v>6.0238140199533802E-2</v>
      </c>
    </row>
    <row r="1098" spans="1:10" x14ac:dyDescent="0.2">
      <c r="A1098">
        <v>1097</v>
      </c>
      <c r="B1098" t="s">
        <v>118</v>
      </c>
      <c r="C1098" t="s">
        <v>119</v>
      </c>
      <c r="D1098">
        <v>2017</v>
      </c>
      <c r="E1098" s="1">
        <v>42916</v>
      </c>
      <c r="F1098">
        <v>25706090</v>
      </c>
      <c r="G1098" s="3">
        <v>0.1381</v>
      </c>
      <c r="H1098">
        <v>6</v>
      </c>
      <c r="I1098" s="4">
        <v>0.18476129216242199</v>
      </c>
      <c r="J1098" s="4">
        <v>-5.38867080717342E-3</v>
      </c>
    </row>
    <row r="1099" spans="1:10" x14ac:dyDescent="0.2">
      <c r="A1099">
        <v>1098</v>
      </c>
      <c r="B1099" t="s">
        <v>118</v>
      </c>
      <c r="C1099" t="s">
        <v>119</v>
      </c>
      <c r="D1099">
        <v>2018</v>
      </c>
      <c r="E1099" s="1">
        <v>43281</v>
      </c>
      <c r="F1099">
        <v>27335416</v>
      </c>
      <c r="G1099" s="3">
        <v>0.1114</v>
      </c>
      <c r="H1099">
        <v>6</v>
      </c>
      <c r="I1099" s="4">
        <v>0.147441951647899</v>
      </c>
      <c r="J1099" s="4">
        <v>-6.0586377884168704E-3</v>
      </c>
    </row>
    <row r="1100" spans="1:10" x14ac:dyDescent="0.2">
      <c r="A1100">
        <v>1099</v>
      </c>
      <c r="B1100" t="s">
        <v>118</v>
      </c>
      <c r="C1100" t="s">
        <v>119</v>
      </c>
      <c r="D1100">
        <v>2019</v>
      </c>
      <c r="E1100" s="1">
        <v>43646</v>
      </c>
      <c r="F1100">
        <v>28798580</v>
      </c>
      <c r="G1100" s="3">
        <v>8.1799999999999998E-2</v>
      </c>
      <c r="H1100">
        <v>6</v>
      </c>
      <c r="I1100" s="4">
        <v>8.8061582629648694E-2</v>
      </c>
      <c r="J1100" s="4">
        <v>7.7573320562100104E-2</v>
      </c>
    </row>
    <row r="1101" spans="1:10" x14ac:dyDescent="0.2">
      <c r="A1101">
        <v>1100</v>
      </c>
      <c r="B1101" t="s">
        <v>118</v>
      </c>
      <c r="C1101" t="s">
        <v>119</v>
      </c>
      <c r="D1101">
        <v>2020</v>
      </c>
      <c r="E1101" s="1">
        <v>44012</v>
      </c>
      <c r="F1101">
        <v>29499918</v>
      </c>
      <c r="G1101" s="3">
        <v>2.41E-2</v>
      </c>
      <c r="H1101">
        <v>6</v>
      </c>
      <c r="I1101" s="4">
        <v>6.3716990304805807E-2</v>
      </c>
      <c r="J1101" s="4">
        <v>8.8738677855373801E-2</v>
      </c>
    </row>
    <row r="1102" spans="1:10" x14ac:dyDescent="0.2">
      <c r="A1102">
        <v>1101</v>
      </c>
      <c r="B1102" t="s">
        <v>120</v>
      </c>
      <c r="C1102" t="s">
        <v>121</v>
      </c>
      <c r="D1102">
        <v>2001</v>
      </c>
      <c r="E1102" s="1">
        <v>37072</v>
      </c>
      <c r="F1102">
        <v>21162148</v>
      </c>
      <c r="G1102" s="3">
        <v>7.5200000000000003E-2</v>
      </c>
      <c r="H1102">
        <v>6</v>
      </c>
      <c r="I1102" s="4">
        <v>-0.14976751514473</v>
      </c>
      <c r="J1102" s="4">
        <v>0.11593702130420799</v>
      </c>
    </row>
    <row r="1103" spans="1:10" x14ac:dyDescent="0.2">
      <c r="A1103">
        <v>1102</v>
      </c>
      <c r="B1103" t="s">
        <v>120</v>
      </c>
      <c r="C1103" t="s">
        <v>121</v>
      </c>
      <c r="D1103">
        <v>2002</v>
      </c>
      <c r="E1103" s="1">
        <v>37437</v>
      </c>
      <c r="F1103">
        <v>22446574</v>
      </c>
      <c r="G1103" s="3">
        <v>9.2999999999999992E-3</v>
      </c>
      <c r="H1103">
        <v>6</v>
      </c>
      <c r="I1103" s="4">
        <v>-0.16137746257152799</v>
      </c>
      <c r="J1103" s="4">
        <v>7.2495878320161494E-2</v>
      </c>
    </row>
    <row r="1104" spans="1:10" x14ac:dyDescent="0.2">
      <c r="A1104">
        <v>1103</v>
      </c>
      <c r="B1104" t="s">
        <v>120</v>
      </c>
      <c r="C1104" t="s">
        <v>121</v>
      </c>
      <c r="D1104">
        <v>2003</v>
      </c>
      <c r="E1104" s="1">
        <v>37802</v>
      </c>
      <c r="F1104">
        <v>24398932</v>
      </c>
      <c r="G1104" s="3">
        <v>8.9800000000000005E-2</v>
      </c>
      <c r="H1104">
        <v>6</v>
      </c>
      <c r="I1104" s="4">
        <v>8.4073633717065607E-3</v>
      </c>
      <c r="J1104" s="4">
        <v>9.4138682118862796E-2</v>
      </c>
    </row>
    <row r="1105" spans="1:10" x14ac:dyDescent="0.2">
      <c r="A1105">
        <v>1104</v>
      </c>
      <c r="B1105" t="s">
        <v>120</v>
      </c>
      <c r="C1105" t="s">
        <v>121</v>
      </c>
      <c r="D1105">
        <v>2004</v>
      </c>
      <c r="E1105" s="1">
        <v>38168</v>
      </c>
      <c r="F1105">
        <v>25977852</v>
      </c>
      <c r="G1105" s="3">
        <v>8.7900000000000006E-2</v>
      </c>
      <c r="H1105">
        <v>6</v>
      </c>
      <c r="I1105" s="4">
        <v>0.21004491184353799</v>
      </c>
      <c r="J1105" s="4">
        <v>1.5178744448662901E-3</v>
      </c>
    </row>
    <row r="1106" spans="1:10" x14ac:dyDescent="0.2">
      <c r="A1106">
        <v>1105</v>
      </c>
      <c r="B1106" t="s">
        <v>120</v>
      </c>
      <c r="C1106" t="s">
        <v>121</v>
      </c>
      <c r="D1106">
        <v>2005</v>
      </c>
      <c r="E1106" s="1">
        <v>38533</v>
      </c>
      <c r="F1106">
        <v>30217472</v>
      </c>
      <c r="G1106" s="3">
        <v>7.0300000000000001E-2</v>
      </c>
      <c r="H1106">
        <v>6</v>
      </c>
      <c r="I1106" s="4">
        <v>8.3450790005188194E-2</v>
      </c>
      <c r="J1106" s="4">
        <v>6.7182672167049901E-2</v>
      </c>
    </row>
    <row r="1107" spans="1:10" x14ac:dyDescent="0.2">
      <c r="A1107">
        <v>1106</v>
      </c>
      <c r="B1107" t="s">
        <v>120</v>
      </c>
      <c r="C1107" t="s">
        <v>121</v>
      </c>
      <c r="D1107">
        <v>2006</v>
      </c>
      <c r="E1107" s="1">
        <v>38898</v>
      </c>
      <c r="F1107">
        <v>32018520</v>
      </c>
      <c r="G1107" s="3">
        <v>5.11E-2</v>
      </c>
      <c r="H1107">
        <v>6</v>
      </c>
      <c r="I1107" s="4">
        <v>9.5863563641276794E-2</v>
      </c>
      <c r="J1107" s="4">
        <v>-1.00681436787651E-2</v>
      </c>
    </row>
    <row r="1108" spans="1:10" x14ac:dyDescent="0.2">
      <c r="A1108">
        <v>1107</v>
      </c>
      <c r="B1108" t="s">
        <v>120</v>
      </c>
      <c r="C1108" t="s">
        <v>121</v>
      </c>
      <c r="D1108">
        <v>2007</v>
      </c>
      <c r="E1108" s="1">
        <v>39263</v>
      </c>
      <c r="F1108">
        <v>33766680</v>
      </c>
      <c r="G1108" s="3">
        <v>0.13350000000000001</v>
      </c>
      <c r="H1108">
        <v>6</v>
      </c>
      <c r="I1108" s="4">
        <v>0.20172518677159501</v>
      </c>
      <c r="J1108" s="4">
        <v>6.1049847632546297E-2</v>
      </c>
    </row>
    <row r="1109" spans="1:10" x14ac:dyDescent="0.2">
      <c r="A1109">
        <v>1108</v>
      </c>
      <c r="B1109" t="s">
        <v>120</v>
      </c>
      <c r="C1109" t="s">
        <v>121</v>
      </c>
      <c r="D1109">
        <v>2008</v>
      </c>
      <c r="E1109" s="1">
        <v>39629</v>
      </c>
      <c r="F1109">
        <v>35663420</v>
      </c>
      <c r="G1109" s="3">
        <v>-2.5600000000000001E-2</v>
      </c>
      <c r="H1109">
        <v>6</v>
      </c>
      <c r="I1109" s="4">
        <v>-0.12667265686562099</v>
      </c>
      <c r="J1109" s="4">
        <v>7.2736541862282705E-2</v>
      </c>
    </row>
    <row r="1110" spans="1:10" x14ac:dyDescent="0.2">
      <c r="A1110">
        <v>1109</v>
      </c>
      <c r="B1110" t="s">
        <v>120</v>
      </c>
      <c r="C1110" t="s">
        <v>121</v>
      </c>
      <c r="D1110">
        <v>2009</v>
      </c>
      <c r="E1110" s="1">
        <v>39994</v>
      </c>
      <c r="F1110">
        <v>37150316</v>
      </c>
      <c r="G1110" s="3">
        <v>-0.19040000000000001</v>
      </c>
      <c r="H1110">
        <v>6</v>
      </c>
      <c r="I1110" s="4">
        <v>-0.25700810464609603</v>
      </c>
      <c r="J1110" s="4">
        <v>6.1544018499208202E-2</v>
      </c>
    </row>
    <row r="1111" spans="1:10" x14ac:dyDescent="0.2">
      <c r="A1111">
        <v>1110</v>
      </c>
      <c r="B1111" t="s">
        <v>120</v>
      </c>
      <c r="C1111" t="s">
        <v>121</v>
      </c>
      <c r="D1111">
        <v>2010</v>
      </c>
      <c r="E1111" s="1">
        <v>40359</v>
      </c>
      <c r="F1111">
        <v>38774028</v>
      </c>
      <c r="G1111" s="3">
        <v>0.1462</v>
      </c>
      <c r="H1111">
        <v>6</v>
      </c>
      <c r="I1111" s="4">
        <v>0.159958780629437</v>
      </c>
      <c r="J1111" s="4">
        <v>9.1652687525142398E-2</v>
      </c>
    </row>
    <row r="1112" spans="1:10" x14ac:dyDescent="0.2">
      <c r="A1112">
        <v>1111</v>
      </c>
      <c r="B1112" t="s">
        <v>120</v>
      </c>
      <c r="C1112" t="s">
        <v>121</v>
      </c>
      <c r="D1112">
        <v>2011</v>
      </c>
      <c r="E1112" s="1">
        <v>40724</v>
      </c>
      <c r="F1112">
        <v>38011608</v>
      </c>
      <c r="G1112" s="3">
        <v>0.18590000000000001</v>
      </c>
      <c r="H1112">
        <v>6</v>
      </c>
      <c r="I1112" s="4">
        <v>0.32330509841180899</v>
      </c>
      <c r="J1112" s="4">
        <v>3.5635936547355501E-2</v>
      </c>
    </row>
    <row r="1113" spans="1:10" x14ac:dyDescent="0.2">
      <c r="A1113">
        <v>1112</v>
      </c>
      <c r="B1113" t="s">
        <v>120</v>
      </c>
      <c r="C1113" t="s">
        <v>121</v>
      </c>
      <c r="D1113">
        <v>2012</v>
      </c>
      <c r="E1113" s="1">
        <v>41090</v>
      </c>
      <c r="F1113">
        <v>39457708</v>
      </c>
      <c r="G1113" s="3">
        <v>6.4000000000000003E-3</v>
      </c>
      <c r="H1113">
        <v>6</v>
      </c>
      <c r="I1113" s="4">
        <v>1.4392632296640799E-2</v>
      </c>
      <c r="J1113" s="4">
        <v>7.4825819670876606E-2</v>
      </c>
    </row>
    <row r="1114" spans="1:10" x14ac:dyDescent="0.2">
      <c r="A1114">
        <v>1113</v>
      </c>
      <c r="B1114" t="s">
        <v>120</v>
      </c>
      <c r="C1114" t="s">
        <v>121</v>
      </c>
      <c r="D1114">
        <v>2013</v>
      </c>
      <c r="E1114" s="1">
        <v>41455</v>
      </c>
      <c r="F1114">
        <v>41196064</v>
      </c>
      <c r="G1114" s="3">
        <v>9.9900000000000003E-2</v>
      </c>
      <c r="H1114">
        <v>6</v>
      </c>
      <c r="I1114" s="4">
        <v>0.24517848723001601</v>
      </c>
      <c r="J1114" s="4">
        <v>-9.43590428279939E-3</v>
      </c>
    </row>
    <row r="1115" spans="1:10" x14ac:dyDescent="0.2">
      <c r="A1115">
        <v>1114</v>
      </c>
      <c r="B1115" t="s">
        <v>120</v>
      </c>
      <c r="C1115" t="s">
        <v>121</v>
      </c>
      <c r="D1115">
        <v>2014</v>
      </c>
      <c r="E1115" s="1">
        <v>41820</v>
      </c>
      <c r="F1115">
        <v>42889616</v>
      </c>
      <c r="G1115" s="3">
        <v>0.15290000000000001</v>
      </c>
      <c r="H1115">
        <v>6</v>
      </c>
      <c r="I1115" s="4">
        <v>0.24897794255540401</v>
      </c>
      <c r="J1115" s="4">
        <v>4.1748828496701397E-2</v>
      </c>
    </row>
    <row r="1116" spans="1:10" x14ac:dyDescent="0.2">
      <c r="A1116">
        <v>1115</v>
      </c>
      <c r="B1116" t="s">
        <v>120</v>
      </c>
      <c r="C1116" t="s">
        <v>121</v>
      </c>
      <c r="D1116">
        <v>2015</v>
      </c>
      <c r="E1116" s="1">
        <v>42185</v>
      </c>
      <c r="F1116">
        <v>44119176</v>
      </c>
      <c r="G1116" s="3">
        <v>1.6E-2</v>
      </c>
      <c r="H1116">
        <v>6</v>
      </c>
      <c r="I1116" s="4">
        <v>7.0634068496525607E-2</v>
      </c>
      <c r="J1116" s="4">
        <v>1.6051658520505298E-2</v>
      </c>
    </row>
    <row r="1117" spans="1:10" x14ac:dyDescent="0.2">
      <c r="A1117">
        <v>1116</v>
      </c>
      <c r="B1117" t="s">
        <v>120</v>
      </c>
      <c r="C1117" t="s">
        <v>121</v>
      </c>
      <c r="D1117">
        <v>2016</v>
      </c>
      <c r="E1117" s="1">
        <v>42551</v>
      </c>
      <c r="F1117">
        <v>45859904</v>
      </c>
      <c r="G1117" s="3">
        <v>-3.8999999999999998E-3</v>
      </c>
      <c r="H1117">
        <v>6</v>
      </c>
      <c r="I1117" s="4">
        <v>2.1120256762729599E-2</v>
      </c>
      <c r="J1117" s="4">
        <v>6.0238140199533802E-2</v>
      </c>
    </row>
    <row r="1118" spans="1:10" x14ac:dyDescent="0.2">
      <c r="A1118">
        <v>1117</v>
      </c>
      <c r="B1118" t="s">
        <v>120</v>
      </c>
      <c r="C1118" t="s">
        <v>121</v>
      </c>
      <c r="D1118">
        <v>2017</v>
      </c>
      <c r="E1118" s="1">
        <v>42916</v>
      </c>
      <c r="F1118">
        <v>48374724</v>
      </c>
      <c r="G1118" s="3">
        <v>0.1188</v>
      </c>
      <c r="H1118">
        <v>6</v>
      </c>
      <c r="I1118" s="4">
        <v>0.18476129216242199</v>
      </c>
      <c r="J1118" s="4">
        <v>-5.38867080717342E-3</v>
      </c>
    </row>
    <row r="1119" spans="1:10" x14ac:dyDescent="0.2">
      <c r="A1119">
        <v>1118</v>
      </c>
      <c r="B1119" t="s">
        <v>120</v>
      </c>
      <c r="C1119" t="s">
        <v>121</v>
      </c>
      <c r="D1119">
        <v>2018</v>
      </c>
      <c r="E1119" s="1">
        <v>43281</v>
      </c>
      <c r="F1119">
        <v>49104764</v>
      </c>
      <c r="G1119" s="3">
        <v>7.8200000000000006E-2</v>
      </c>
      <c r="H1119">
        <v>6</v>
      </c>
      <c r="I1119" s="4">
        <v>0.147441951647899</v>
      </c>
      <c r="J1119" s="4">
        <v>-6.0586377884168704E-3</v>
      </c>
    </row>
    <row r="1120" spans="1:10" x14ac:dyDescent="0.2">
      <c r="A1120">
        <v>1119</v>
      </c>
      <c r="B1120" t="s">
        <v>120</v>
      </c>
      <c r="C1120" t="s">
        <v>121</v>
      </c>
      <c r="D1120">
        <v>2019</v>
      </c>
      <c r="E1120" s="1">
        <v>43646</v>
      </c>
      <c r="F1120">
        <v>50438808</v>
      </c>
      <c r="G1120" s="3">
        <v>5.8400000000000001E-2</v>
      </c>
      <c r="H1120">
        <v>6</v>
      </c>
      <c r="I1120" s="4">
        <v>8.8061582629648694E-2</v>
      </c>
      <c r="J1120" s="4">
        <v>7.7573320562100104E-2</v>
      </c>
    </row>
    <row r="1121" spans="1:10" x14ac:dyDescent="0.2">
      <c r="A1121">
        <v>1120</v>
      </c>
      <c r="B1121" t="s">
        <v>120</v>
      </c>
      <c r="C1121" t="s">
        <v>121</v>
      </c>
      <c r="D1121">
        <v>2020</v>
      </c>
      <c r="E1121" s="1">
        <v>44012</v>
      </c>
      <c r="F1121">
        <v>52061244</v>
      </c>
      <c r="G1121" s="3">
        <v>-1.5800000000000002E-2</v>
      </c>
      <c r="H1121">
        <v>6</v>
      </c>
      <c r="I1121" s="4">
        <v>6.3716990304805807E-2</v>
      </c>
      <c r="J1121" s="4">
        <v>8.8738677855373801E-2</v>
      </c>
    </row>
    <row r="1122" spans="1:10" x14ac:dyDescent="0.2">
      <c r="A1122">
        <v>1121</v>
      </c>
      <c r="B1122" t="s">
        <v>122</v>
      </c>
      <c r="C1122" t="s">
        <v>123</v>
      </c>
      <c r="D1122">
        <v>2001</v>
      </c>
      <c r="E1122" s="1">
        <v>37072</v>
      </c>
      <c r="F1122">
        <v>4688400</v>
      </c>
      <c r="G1122" s="3">
        <v>-2.9000000000000001E-2</v>
      </c>
      <c r="H1122">
        <v>6</v>
      </c>
      <c r="I1122" s="4">
        <v>-0.14976751514473</v>
      </c>
      <c r="J1122" s="4">
        <v>0.11593702130420799</v>
      </c>
    </row>
    <row r="1123" spans="1:10" x14ac:dyDescent="0.2">
      <c r="A1123">
        <v>1122</v>
      </c>
      <c r="B1123" t="s">
        <v>122</v>
      </c>
      <c r="C1123" t="s">
        <v>123</v>
      </c>
      <c r="D1123">
        <v>2002</v>
      </c>
      <c r="E1123" s="1">
        <v>37437</v>
      </c>
      <c r="F1123">
        <v>4576900</v>
      </c>
      <c r="G1123" s="3">
        <v>-4.9000000000000002E-2</v>
      </c>
      <c r="H1123">
        <v>6</v>
      </c>
      <c r="I1123" s="4">
        <v>-0.16137746257152799</v>
      </c>
      <c r="J1123" s="4">
        <v>7.2495878320161494E-2</v>
      </c>
    </row>
    <row r="1124" spans="1:10" x14ac:dyDescent="0.2">
      <c r="A1124">
        <v>1123</v>
      </c>
      <c r="B1124" t="s">
        <v>122</v>
      </c>
      <c r="C1124" t="s">
        <v>123</v>
      </c>
      <c r="D1124">
        <v>2003</v>
      </c>
      <c r="E1124" s="1">
        <v>37802</v>
      </c>
      <c r="F1124">
        <v>4818900</v>
      </c>
      <c r="G1124" s="3">
        <v>0.05</v>
      </c>
      <c r="H1124">
        <v>6</v>
      </c>
      <c r="I1124" s="4">
        <v>8.4073633717065607E-3</v>
      </c>
      <c r="J1124" s="4">
        <v>9.4138682118862796E-2</v>
      </c>
    </row>
    <row r="1125" spans="1:10" x14ac:dyDescent="0.2">
      <c r="A1125">
        <v>1124</v>
      </c>
      <c r="B1125" t="s">
        <v>122</v>
      </c>
      <c r="C1125" t="s">
        <v>123</v>
      </c>
      <c r="D1125">
        <v>2004</v>
      </c>
      <c r="E1125" s="1">
        <v>38168</v>
      </c>
      <c r="F1125">
        <v>5051700</v>
      </c>
      <c r="G1125" s="3">
        <v>0.16600000000000001</v>
      </c>
      <c r="H1125">
        <v>6</v>
      </c>
      <c r="I1125" s="4">
        <v>0.21004491184353799</v>
      </c>
      <c r="J1125" s="4">
        <v>1.5178744448662901E-3</v>
      </c>
    </row>
    <row r="1126" spans="1:10" x14ac:dyDescent="0.2">
      <c r="A1126">
        <v>1125</v>
      </c>
      <c r="B1126" t="s">
        <v>122</v>
      </c>
      <c r="C1126" t="s">
        <v>123</v>
      </c>
      <c r="D1126">
        <v>2005</v>
      </c>
      <c r="E1126" s="1">
        <v>38533</v>
      </c>
      <c r="F1126">
        <v>5571800</v>
      </c>
      <c r="G1126" s="3">
        <v>0.13300000000000001</v>
      </c>
      <c r="H1126">
        <v>6</v>
      </c>
      <c r="I1126" s="4">
        <v>8.3450790005188194E-2</v>
      </c>
      <c r="J1126" s="4">
        <v>6.7182672167049901E-2</v>
      </c>
    </row>
    <row r="1127" spans="1:10" x14ac:dyDescent="0.2">
      <c r="A1127">
        <v>1126</v>
      </c>
      <c r="B1127" t="s">
        <v>122</v>
      </c>
      <c r="C1127" t="s">
        <v>123</v>
      </c>
      <c r="D1127">
        <v>2006</v>
      </c>
      <c r="E1127" s="1">
        <v>38898</v>
      </c>
      <c r="F1127">
        <v>5859900</v>
      </c>
      <c r="G1127" s="3">
        <v>0.13100000000000001</v>
      </c>
      <c r="H1127">
        <v>6</v>
      </c>
      <c r="I1127" s="4">
        <v>9.5863563641276794E-2</v>
      </c>
      <c r="J1127" s="4">
        <v>-1.00681436787651E-2</v>
      </c>
    </row>
    <row r="1128" spans="1:10" x14ac:dyDescent="0.2">
      <c r="A1128">
        <v>1127</v>
      </c>
      <c r="B1128" t="s">
        <v>122</v>
      </c>
      <c r="C1128" t="s">
        <v>123</v>
      </c>
      <c r="D1128">
        <v>2007</v>
      </c>
      <c r="E1128" s="1">
        <v>39263</v>
      </c>
      <c r="F1128">
        <v>6718800</v>
      </c>
      <c r="G1128" s="3">
        <v>0.21390000000000001</v>
      </c>
      <c r="H1128">
        <v>6</v>
      </c>
      <c r="I1128" s="4">
        <v>0.20172518677159501</v>
      </c>
      <c r="J1128" s="4">
        <v>6.1049847632546297E-2</v>
      </c>
    </row>
    <row r="1129" spans="1:10" x14ac:dyDescent="0.2">
      <c r="A1129">
        <v>1128</v>
      </c>
      <c r="B1129" t="s">
        <v>122</v>
      </c>
      <c r="C1129" t="s">
        <v>123</v>
      </c>
      <c r="D1129">
        <v>2008</v>
      </c>
      <c r="E1129" s="1">
        <v>39629</v>
      </c>
      <c r="F1129">
        <v>6976800</v>
      </c>
      <c r="G1129" s="3">
        <v>-8.6499999999999994E-2</v>
      </c>
      <c r="H1129">
        <v>6</v>
      </c>
      <c r="I1129" s="4">
        <v>-0.12667265686562099</v>
      </c>
      <c r="J1129" s="4">
        <v>7.2736541862282705E-2</v>
      </c>
    </row>
    <row r="1130" spans="1:10" x14ac:dyDescent="0.2">
      <c r="A1130">
        <v>1129</v>
      </c>
      <c r="B1130" t="s">
        <v>122</v>
      </c>
      <c r="C1130" t="s">
        <v>123</v>
      </c>
      <c r="D1130">
        <v>2009</v>
      </c>
      <c r="E1130" s="1">
        <v>39994</v>
      </c>
      <c r="F1130">
        <v>7387400</v>
      </c>
      <c r="G1130" s="3">
        <v>-0.2036</v>
      </c>
      <c r="H1130">
        <v>6</v>
      </c>
      <c r="I1130" s="4">
        <v>-0.25700810464609603</v>
      </c>
      <c r="J1130" s="4">
        <v>6.1544018499208202E-2</v>
      </c>
    </row>
    <row r="1131" spans="1:10" x14ac:dyDescent="0.2">
      <c r="A1131">
        <v>1130</v>
      </c>
      <c r="B1131" t="s">
        <v>122</v>
      </c>
      <c r="C1131" t="s">
        <v>123</v>
      </c>
      <c r="D1131">
        <v>2010</v>
      </c>
      <c r="E1131" s="1">
        <v>40359</v>
      </c>
      <c r="F1131">
        <v>7393300</v>
      </c>
      <c r="G1131" s="3">
        <v>0.187</v>
      </c>
      <c r="H1131">
        <v>6</v>
      </c>
      <c r="I1131" s="4">
        <v>0.159958780629437</v>
      </c>
      <c r="J1131" s="4">
        <v>9.1652687525142398E-2</v>
      </c>
    </row>
    <row r="1132" spans="1:10" x14ac:dyDescent="0.2">
      <c r="A1132">
        <v>1131</v>
      </c>
      <c r="B1132" t="s">
        <v>122</v>
      </c>
      <c r="C1132" t="s">
        <v>123</v>
      </c>
      <c r="D1132">
        <v>2011</v>
      </c>
      <c r="E1132" s="1">
        <v>40724</v>
      </c>
      <c r="F1132">
        <v>7712600</v>
      </c>
      <c r="G1132" s="3">
        <v>0.25800000000000001</v>
      </c>
      <c r="H1132">
        <v>6</v>
      </c>
      <c r="I1132" s="4">
        <v>0.32330509841180899</v>
      </c>
      <c r="J1132" s="4">
        <v>3.5635936547355501E-2</v>
      </c>
    </row>
    <row r="1133" spans="1:10" x14ac:dyDescent="0.2">
      <c r="A1133">
        <v>1132</v>
      </c>
      <c r="B1133" t="s">
        <v>122</v>
      </c>
      <c r="C1133" t="s">
        <v>123</v>
      </c>
      <c r="D1133">
        <v>2012</v>
      </c>
      <c r="E1133" s="1">
        <v>41090</v>
      </c>
      <c r="F1133">
        <v>8453000</v>
      </c>
      <c r="G1133" s="3">
        <v>1.9E-2</v>
      </c>
      <c r="H1133">
        <v>6</v>
      </c>
      <c r="I1133" s="4">
        <v>1.4392632296640799E-2</v>
      </c>
      <c r="J1133" s="4">
        <v>7.4825819670876606E-2</v>
      </c>
    </row>
    <row r="1134" spans="1:10" x14ac:dyDescent="0.2">
      <c r="A1134">
        <v>1133</v>
      </c>
      <c r="B1134" t="s">
        <v>122</v>
      </c>
      <c r="C1134" t="s">
        <v>123</v>
      </c>
      <c r="D1134">
        <v>2013</v>
      </c>
      <c r="E1134" s="1">
        <v>41455</v>
      </c>
      <c r="F1134">
        <v>8803700</v>
      </c>
      <c r="G1134" s="3">
        <v>0.19020000000000001</v>
      </c>
      <c r="H1134">
        <v>6</v>
      </c>
      <c r="I1134" s="4">
        <v>0.24517848723001601</v>
      </c>
      <c r="J1134" s="4">
        <v>-9.43590428279939E-3</v>
      </c>
    </row>
    <row r="1135" spans="1:10" x14ac:dyDescent="0.2">
      <c r="A1135">
        <v>1134</v>
      </c>
      <c r="B1135" t="s">
        <v>122</v>
      </c>
      <c r="C1135" t="s">
        <v>123</v>
      </c>
      <c r="D1135">
        <v>2014</v>
      </c>
      <c r="E1135" s="1">
        <v>41820</v>
      </c>
      <c r="F1135">
        <v>9887095</v>
      </c>
      <c r="G1135" s="3">
        <v>0.189</v>
      </c>
      <c r="H1135">
        <v>6</v>
      </c>
      <c r="I1135" s="4">
        <v>0.24897794255540401</v>
      </c>
      <c r="J1135" s="4">
        <v>4.1748828496701397E-2</v>
      </c>
    </row>
    <row r="1136" spans="1:10" x14ac:dyDescent="0.2">
      <c r="A1136">
        <v>1135</v>
      </c>
      <c r="B1136" t="s">
        <v>122</v>
      </c>
      <c r="C1136" t="s">
        <v>123</v>
      </c>
      <c r="D1136">
        <v>2015</v>
      </c>
      <c r="E1136" s="1">
        <v>42185</v>
      </c>
      <c r="F1136">
        <v>10352405</v>
      </c>
      <c r="G1136" s="3">
        <v>4.2000000000000003E-2</v>
      </c>
      <c r="H1136">
        <v>6</v>
      </c>
      <c r="I1136" s="4">
        <v>7.0634068496525607E-2</v>
      </c>
      <c r="J1136" s="4">
        <v>1.6051658520505298E-2</v>
      </c>
    </row>
    <row r="1137" spans="1:10" x14ac:dyDescent="0.2">
      <c r="A1137">
        <v>1136</v>
      </c>
      <c r="B1137" t="s">
        <v>122</v>
      </c>
      <c r="C1137" t="s">
        <v>123</v>
      </c>
      <c r="D1137">
        <v>2016</v>
      </c>
      <c r="E1137" s="1">
        <v>42551</v>
      </c>
      <c r="F1137">
        <v>10851252</v>
      </c>
      <c r="G1137" s="3">
        <v>3.0000000000000001E-3</v>
      </c>
      <c r="H1137">
        <v>6</v>
      </c>
      <c r="I1137" s="4">
        <v>2.1120256762729599E-2</v>
      </c>
      <c r="J1137" s="4">
        <v>6.0238140199533802E-2</v>
      </c>
    </row>
    <row r="1138" spans="1:10" x14ac:dyDescent="0.2">
      <c r="A1138">
        <v>1137</v>
      </c>
      <c r="B1138" t="s">
        <v>122</v>
      </c>
      <c r="C1138" t="s">
        <v>123</v>
      </c>
      <c r="D1138">
        <v>2017</v>
      </c>
      <c r="E1138" s="1">
        <v>42916</v>
      </c>
      <c r="F1138">
        <v>11634964</v>
      </c>
      <c r="G1138" s="3">
        <v>0.1381</v>
      </c>
      <c r="H1138">
        <v>6</v>
      </c>
      <c r="I1138" s="4">
        <v>0.18476129216242199</v>
      </c>
      <c r="J1138" s="4">
        <v>-5.38867080717342E-3</v>
      </c>
    </row>
    <row r="1139" spans="1:10" x14ac:dyDescent="0.2">
      <c r="A1139">
        <v>1138</v>
      </c>
      <c r="B1139" t="s">
        <v>122</v>
      </c>
      <c r="C1139" t="s">
        <v>123</v>
      </c>
      <c r="D1139">
        <v>2018</v>
      </c>
      <c r="E1139" s="1">
        <v>43281</v>
      </c>
      <c r="F1139">
        <v>12233387</v>
      </c>
      <c r="G1139" s="3">
        <v>7.9399999999999998E-2</v>
      </c>
      <c r="H1139">
        <v>6</v>
      </c>
      <c r="I1139" s="4">
        <v>0.147441951647899</v>
      </c>
      <c r="J1139" s="4">
        <v>-6.0586377884168704E-3</v>
      </c>
    </row>
    <row r="1140" spans="1:10" x14ac:dyDescent="0.2">
      <c r="A1140">
        <v>1139</v>
      </c>
      <c r="B1140" t="s">
        <v>122</v>
      </c>
      <c r="C1140" t="s">
        <v>123</v>
      </c>
      <c r="D1140">
        <v>2019</v>
      </c>
      <c r="E1140" s="1">
        <v>43646</v>
      </c>
      <c r="F1140">
        <v>12461821</v>
      </c>
      <c r="G1140" s="3">
        <v>4.8800000000000003E-2</v>
      </c>
      <c r="H1140">
        <v>6</v>
      </c>
      <c r="I1140" s="4">
        <v>8.8061582629648694E-2</v>
      </c>
      <c r="J1140" s="4">
        <v>7.7573320562100104E-2</v>
      </c>
    </row>
    <row r="1141" spans="1:10" x14ac:dyDescent="0.2">
      <c r="A1141">
        <v>1140</v>
      </c>
      <c r="B1141" t="s">
        <v>122</v>
      </c>
      <c r="C1141" t="s">
        <v>123</v>
      </c>
      <c r="D1141">
        <v>2020</v>
      </c>
      <c r="E1141" s="1">
        <v>44012</v>
      </c>
      <c r="F1141">
        <v>12336270</v>
      </c>
      <c r="G1141" s="3">
        <v>1.5900000000000001E-2</v>
      </c>
      <c r="H1141">
        <v>6</v>
      </c>
      <c r="I1141" s="4">
        <v>6.3716990304805807E-2</v>
      </c>
      <c r="J1141" s="4">
        <v>8.8738677855373801E-2</v>
      </c>
    </row>
    <row r="1142" spans="1:10" x14ac:dyDescent="0.2">
      <c r="A1142">
        <v>1141</v>
      </c>
      <c r="B1142" t="s">
        <v>124</v>
      </c>
      <c r="C1142" t="s">
        <v>125</v>
      </c>
      <c r="D1142">
        <v>2001</v>
      </c>
      <c r="E1142" s="1">
        <v>37134</v>
      </c>
      <c r="F1142">
        <v>17527696</v>
      </c>
      <c r="G1142" s="3">
        <v>-6.9099999999999995E-2</v>
      </c>
      <c r="H1142">
        <v>8</v>
      </c>
      <c r="I1142" s="4">
        <v>-0.25301724477177201</v>
      </c>
      <c r="J1142" s="4">
        <v>0.12753826467336299</v>
      </c>
    </row>
    <row r="1143" spans="1:10" x14ac:dyDescent="0.2">
      <c r="A1143">
        <v>1142</v>
      </c>
      <c r="B1143" t="s">
        <v>124</v>
      </c>
      <c r="C1143" t="s">
        <v>125</v>
      </c>
      <c r="D1143">
        <v>2002</v>
      </c>
      <c r="E1143" s="1">
        <v>37499</v>
      </c>
      <c r="F1143">
        <v>18449520</v>
      </c>
      <c r="G1143" s="3">
        <v>-7.17E-2</v>
      </c>
      <c r="H1143">
        <v>8</v>
      </c>
      <c r="I1143" s="4">
        <v>-0.159100738071042</v>
      </c>
      <c r="J1143" s="4">
        <v>5.9931384727084799E-2</v>
      </c>
    </row>
    <row r="1144" spans="1:10" x14ac:dyDescent="0.2">
      <c r="A1144">
        <v>1143</v>
      </c>
      <c r="B1144" t="s">
        <v>124</v>
      </c>
      <c r="C1144" t="s">
        <v>125</v>
      </c>
      <c r="D1144">
        <v>2003</v>
      </c>
      <c r="E1144" s="1">
        <v>37864</v>
      </c>
      <c r="F1144">
        <v>19959112</v>
      </c>
      <c r="G1144" s="3">
        <v>9.1999999999999998E-2</v>
      </c>
      <c r="H1144">
        <v>8</v>
      </c>
      <c r="I1144" s="4">
        <v>0.13977818400661399</v>
      </c>
      <c r="J1144" s="4">
        <v>4.1617354609353702E-2</v>
      </c>
    </row>
    <row r="1145" spans="1:10" x14ac:dyDescent="0.2">
      <c r="A1145">
        <v>1144</v>
      </c>
      <c r="B1145" t="s">
        <v>124</v>
      </c>
      <c r="C1145" t="s">
        <v>125</v>
      </c>
      <c r="D1145">
        <v>2004</v>
      </c>
      <c r="E1145" s="1">
        <v>38230</v>
      </c>
      <c r="F1145">
        <v>20591848</v>
      </c>
      <c r="G1145" s="3">
        <v>0.1169</v>
      </c>
      <c r="H1145">
        <v>8</v>
      </c>
      <c r="I1145" s="4">
        <v>0.11697618121120799</v>
      </c>
      <c r="J1145" s="4">
        <v>5.9931099915676397E-2</v>
      </c>
    </row>
    <row r="1146" spans="1:10" x14ac:dyDescent="0.2">
      <c r="A1146">
        <v>1145</v>
      </c>
      <c r="B1146" t="s">
        <v>124</v>
      </c>
      <c r="C1146" t="s">
        <v>125</v>
      </c>
      <c r="D1146">
        <v>2005</v>
      </c>
      <c r="E1146" s="1">
        <v>38595</v>
      </c>
      <c r="F1146">
        <v>21969670</v>
      </c>
      <c r="G1146" s="3">
        <v>0.12709999999999999</v>
      </c>
      <c r="H1146">
        <v>8</v>
      </c>
      <c r="I1146" s="4">
        <v>0.15506745989828299</v>
      </c>
      <c r="J1146" s="4">
        <v>4.0544083147276998E-2</v>
      </c>
    </row>
    <row r="1147" spans="1:10" x14ac:dyDescent="0.2">
      <c r="A1147">
        <v>1146</v>
      </c>
      <c r="B1147" t="s">
        <v>124</v>
      </c>
      <c r="C1147" t="s">
        <v>125</v>
      </c>
      <c r="D1147">
        <v>2006</v>
      </c>
      <c r="E1147" s="1">
        <v>38960</v>
      </c>
      <c r="F1147">
        <v>22884916</v>
      </c>
      <c r="G1147" s="3">
        <v>8.8300000000000003E-2</v>
      </c>
      <c r="H1147">
        <v>8</v>
      </c>
      <c r="I1147" s="4">
        <v>8.5712693071781296E-2</v>
      </c>
      <c r="J1147" s="4">
        <v>1.6124545620134399E-2</v>
      </c>
    </row>
    <row r="1148" spans="1:10" x14ac:dyDescent="0.2">
      <c r="A1148">
        <v>1147</v>
      </c>
      <c r="B1148" t="s">
        <v>124</v>
      </c>
      <c r="C1148" t="s">
        <v>125</v>
      </c>
      <c r="D1148">
        <v>2007</v>
      </c>
      <c r="E1148" s="1">
        <v>39325</v>
      </c>
      <c r="F1148">
        <v>23987164</v>
      </c>
      <c r="G1148" s="3">
        <v>0.13880000000000001</v>
      </c>
      <c r="H1148">
        <v>8</v>
      </c>
      <c r="I1148" s="4">
        <v>0.152029239807072</v>
      </c>
      <c r="J1148" s="4">
        <v>5.2565305982279903E-2</v>
      </c>
    </row>
    <row r="1149" spans="1:10" x14ac:dyDescent="0.2">
      <c r="A1149">
        <v>1148</v>
      </c>
      <c r="B1149" t="s">
        <v>124</v>
      </c>
      <c r="C1149" t="s">
        <v>125</v>
      </c>
      <c r="D1149">
        <v>2008</v>
      </c>
      <c r="E1149" s="1">
        <v>39691</v>
      </c>
      <c r="F1149">
        <v>25403280</v>
      </c>
      <c r="G1149" s="3">
        <v>-4.58E-2</v>
      </c>
      <c r="H1149">
        <v>8</v>
      </c>
      <c r="I1149" s="4">
        <v>-9.8468739815567793E-2</v>
      </c>
      <c r="J1149" s="4">
        <v>5.7163351960478198E-2</v>
      </c>
    </row>
    <row r="1150" spans="1:10" x14ac:dyDescent="0.2">
      <c r="A1150">
        <v>1149</v>
      </c>
      <c r="B1150" t="s">
        <v>124</v>
      </c>
      <c r="C1150" t="s">
        <v>125</v>
      </c>
      <c r="D1150">
        <v>2009</v>
      </c>
      <c r="E1150" s="1">
        <v>40056</v>
      </c>
      <c r="F1150">
        <v>26191650</v>
      </c>
      <c r="G1150" s="3">
        <v>-6.6000000000000003E-2</v>
      </c>
      <c r="H1150">
        <v>8</v>
      </c>
      <c r="I1150" s="4">
        <v>-0.17980241449808701</v>
      </c>
      <c r="J1150" s="4">
        <v>8.0002217995384498E-2</v>
      </c>
    </row>
    <row r="1151" spans="1:10" x14ac:dyDescent="0.2">
      <c r="A1151">
        <v>1150</v>
      </c>
      <c r="B1151" t="s">
        <v>124</v>
      </c>
      <c r="C1151" t="s">
        <v>125</v>
      </c>
      <c r="D1151">
        <v>2010</v>
      </c>
      <c r="E1151" s="1">
        <v>40421</v>
      </c>
      <c r="F1151">
        <v>27668876</v>
      </c>
      <c r="G1151" s="3">
        <v>6.6500000000000004E-2</v>
      </c>
      <c r="H1151">
        <v>8</v>
      </c>
      <c r="I1151" s="4">
        <v>6.0807285860949599E-2</v>
      </c>
      <c r="J1151" s="4">
        <v>9.1424565950841502E-2</v>
      </c>
    </row>
    <row r="1152" spans="1:10" x14ac:dyDescent="0.2">
      <c r="A1152">
        <v>1151</v>
      </c>
      <c r="B1152" t="s">
        <v>124</v>
      </c>
      <c r="C1152" t="s">
        <v>125</v>
      </c>
      <c r="D1152">
        <v>2011</v>
      </c>
      <c r="E1152" s="1">
        <v>40786</v>
      </c>
      <c r="F1152">
        <v>28398212</v>
      </c>
      <c r="G1152" s="3">
        <v>0.1258</v>
      </c>
      <c r="H1152">
        <v>8</v>
      </c>
      <c r="I1152" s="4">
        <v>0.193013172407589</v>
      </c>
      <c r="J1152" s="4">
        <v>4.201138580529E-2</v>
      </c>
    </row>
    <row r="1153" spans="1:10" x14ac:dyDescent="0.2">
      <c r="A1153">
        <v>1152</v>
      </c>
      <c r="B1153" t="s">
        <v>124</v>
      </c>
      <c r="C1153" t="s">
        <v>125</v>
      </c>
      <c r="D1153">
        <v>2012</v>
      </c>
      <c r="E1153" s="1">
        <v>41152</v>
      </c>
      <c r="F1153">
        <v>29377068</v>
      </c>
      <c r="G1153" s="3">
        <v>8.2199999999999995E-2</v>
      </c>
      <c r="H1153">
        <v>8</v>
      </c>
      <c r="I1153" s="4">
        <v>0.171435755930022</v>
      </c>
      <c r="J1153" s="4">
        <v>5.76279691906652E-2</v>
      </c>
    </row>
    <row r="1154" spans="1:10" x14ac:dyDescent="0.2">
      <c r="A1154">
        <v>1153</v>
      </c>
      <c r="B1154" t="s">
        <v>124</v>
      </c>
      <c r="C1154" t="s">
        <v>125</v>
      </c>
      <c r="D1154">
        <v>2013</v>
      </c>
      <c r="E1154" s="1">
        <v>41517</v>
      </c>
      <c r="F1154">
        <v>30987988</v>
      </c>
      <c r="G1154" s="3">
        <v>0.1007</v>
      </c>
      <c r="H1154">
        <v>8</v>
      </c>
      <c r="I1154" s="4">
        <v>0.20062655342108199</v>
      </c>
      <c r="J1154" s="4">
        <v>-2.7576521006938401E-2</v>
      </c>
    </row>
    <row r="1155" spans="1:10" x14ac:dyDescent="0.2">
      <c r="A1155">
        <v>1154</v>
      </c>
      <c r="B1155" t="s">
        <v>124</v>
      </c>
      <c r="C1155" t="s">
        <v>125</v>
      </c>
      <c r="D1155">
        <v>2014</v>
      </c>
      <c r="E1155" s="1">
        <v>41882</v>
      </c>
      <c r="F1155">
        <v>32924738</v>
      </c>
      <c r="G1155" s="3">
        <v>0.14699999999999999</v>
      </c>
      <c r="H1155">
        <v>8</v>
      </c>
      <c r="I1155" s="4">
        <v>0.24569321543364001</v>
      </c>
      <c r="J1155" s="4">
        <v>5.5476010740571402E-2</v>
      </c>
    </row>
    <row r="1156" spans="1:10" x14ac:dyDescent="0.2">
      <c r="A1156">
        <v>1155</v>
      </c>
      <c r="B1156" t="s">
        <v>124</v>
      </c>
      <c r="C1156" t="s">
        <v>125</v>
      </c>
      <c r="D1156">
        <v>2015</v>
      </c>
      <c r="E1156" s="1">
        <v>42247</v>
      </c>
      <c r="F1156">
        <v>33868360</v>
      </c>
      <c r="G1156" s="3">
        <v>4.8999999999999998E-3</v>
      </c>
      <c r="H1156">
        <v>8</v>
      </c>
      <c r="I1156" s="4">
        <v>1.9986908628770702E-3</v>
      </c>
      <c r="J1156" s="4">
        <v>1.1416585815372301E-2</v>
      </c>
    </row>
    <row r="1157" spans="1:10" x14ac:dyDescent="0.2">
      <c r="A1157">
        <v>1156</v>
      </c>
      <c r="B1157" t="s">
        <v>124</v>
      </c>
      <c r="C1157" t="s">
        <v>125</v>
      </c>
      <c r="D1157">
        <v>2016</v>
      </c>
      <c r="E1157" s="1">
        <v>42613</v>
      </c>
      <c r="F1157">
        <v>35303164</v>
      </c>
      <c r="G1157" s="3">
        <v>5.3199999999999997E-2</v>
      </c>
      <c r="H1157">
        <v>8</v>
      </c>
      <c r="I1157" s="4">
        <v>0.113939785539716</v>
      </c>
      <c r="J1157" s="4">
        <v>6.0861270838157698E-2</v>
      </c>
    </row>
    <row r="1158" spans="1:10" x14ac:dyDescent="0.2">
      <c r="A1158">
        <v>1157</v>
      </c>
      <c r="B1158" t="s">
        <v>124</v>
      </c>
      <c r="C1158" t="s">
        <v>125</v>
      </c>
      <c r="D1158">
        <v>2017</v>
      </c>
      <c r="E1158" s="1">
        <v>42978</v>
      </c>
      <c r="F1158">
        <v>37629784</v>
      </c>
      <c r="G1158" s="3">
        <v>0.1215</v>
      </c>
      <c r="H1158">
        <v>8</v>
      </c>
      <c r="I1158" s="4">
        <v>0.15979325766296101</v>
      </c>
      <c r="J1158" s="4">
        <v>2.3046934247743498E-3</v>
      </c>
    </row>
    <row r="1159" spans="1:10" x14ac:dyDescent="0.2">
      <c r="A1159">
        <v>1158</v>
      </c>
      <c r="B1159" t="s">
        <v>124</v>
      </c>
      <c r="C1159" t="s">
        <v>125</v>
      </c>
      <c r="D1159">
        <v>2018</v>
      </c>
      <c r="E1159" s="1">
        <v>43343</v>
      </c>
      <c r="F1159">
        <v>38989264</v>
      </c>
      <c r="G1159" s="3">
        <v>9.5799999999999996E-2</v>
      </c>
      <c r="H1159">
        <v>8</v>
      </c>
      <c r="I1159" s="4">
        <v>0.202221799646737</v>
      </c>
      <c r="J1159" s="4">
        <v>-1.2818396617636601E-2</v>
      </c>
    </row>
    <row r="1160" spans="1:10" x14ac:dyDescent="0.2">
      <c r="A1160">
        <v>1159</v>
      </c>
      <c r="B1160" t="s">
        <v>124</v>
      </c>
      <c r="C1160" t="s">
        <v>125</v>
      </c>
      <c r="D1160">
        <v>2019</v>
      </c>
      <c r="E1160" s="1">
        <v>43708</v>
      </c>
      <c r="F1160">
        <v>39801360</v>
      </c>
      <c r="G1160" s="3">
        <v>3.04E-2</v>
      </c>
      <c r="H1160">
        <v>8</v>
      </c>
      <c r="I1160" s="4">
        <v>1.1470157751481301E-2</v>
      </c>
      <c r="J1160" s="4">
        <v>0.10392903819188599</v>
      </c>
    </row>
    <row r="1161" spans="1:10" x14ac:dyDescent="0.2">
      <c r="A1161">
        <v>1160</v>
      </c>
      <c r="B1161" t="s">
        <v>124</v>
      </c>
      <c r="C1161" t="s">
        <v>125</v>
      </c>
      <c r="D1161">
        <v>2020</v>
      </c>
      <c r="E1161" s="1">
        <v>44074</v>
      </c>
      <c r="F1161">
        <v>43258312</v>
      </c>
      <c r="G1161" s="3">
        <v>6.8500000000000005E-2</v>
      </c>
      <c r="H1161">
        <v>8</v>
      </c>
      <c r="I1161" s="4">
        <v>0.21167728488054799</v>
      </c>
      <c r="J1161" s="4">
        <v>6.2299193833804403E-2</v>
      </c>
    </row>
    <row r="1162" spans="1:10" x14ac:dyDescent="0.2">
      <c r="A1162">
        <v>1161</v>
      </c>
      <c r="B1162" t="s">
        <v>126</v>
      </c>
      <c r="C1162" t="s">
        <v>127</v>
      </c>
      <c r="D1162">
        <v>2001</v>
      </c>
      <c r="E1162" s="1">
        <v>37134</v>
      </c>
      <c r="F1162">
        <v>84217000</v>
      </c>
      <c r="G1162" s="3">
        <v>-0.05</v>
      </c>
      <c r="H1162">
        <v>8</v>
      </c>
      <c r="I1162" s="4">
        <v>-0.25301724477177201</v>
      </c>
      <c r="J1162" s="4">
        <v>0.12753826467336299</v>
      </c>
    </row>
    <row r="1163" spans="1:10" x14ac:dyDescent="0.2">
      <c r="A1163">
        <v>1162</v>
      </c>
      <c r="B1163" t="s">
        <v>126</v>
      </c>
      <c r="C1163" t="s">
        <v>127</v>
      </c>
      <c r="D1163">
        <v>2002</v>
      </c>
      <c r="E1163" s="1">
        <v>37499</v>
      </c>
      <c r="F1163">
        <v>89322000</v>
      </c>
      <c r="G1163" s="3">
        <v>-6.4000000000000001E-2</v>
      </c>
      <c r="H1163">
        <v>8</v>
      </c>
      <c r="I1163" s="4">
        <v>-0.159100738071042</v>
      </c>
      <c r="J1163" s="4">
        <v>5.9931384727084799E-2</v>
      </c>
    </row>
    <row r="1164" spans="1:10" x14ac:dyDescent="0.2">
      <c r="A1164">
        <v>1163</v>
      </c>
      <c r="B1164" t="s">
        <v>126</v>
      </c>
      <c r="C1164" t="s">
        <v>127</v>
      </c>
      <c r="D1164">
        <v>2003</v>
      </c>
      <c r="E1164" s="1">
        <v>37864</v>
      </c>
      <c r="F1164">
        <v>94263000</v>
      </c>
      <c r="G1164" s="3">
        <v>4.7E-2</v>
      </c>
      <c r="H1164">
        <v>8</v>
      </c>
      <c r="I1164" s="4">
        <v>0.13977818400661399</v>
      </c>
      <c r="J1164" s="4">
        <v>4.1617354609353702E-2</v>
      </c>
    </row>
    <row r="1165" spans="1:10" x14ac:dyDescent="0.2">
      <c r="A1165">
        <v>1164</v>
      </c>
      <c r="B1165" t="s">
        <v>126</v>
      </c>
      <c r="C1165" t="s">
        <v>127</v>
      </c>
      <c r="D1165">
        <v>2004</v>
      </c>
      <c r="E1165" s="1">
        <v>38230</v>
      </c>
      <c r="F1165">
        <v>96737000</v>
      </c>
      <c r="G1165" s="3">
        <v>0.157</v>
      </c>
      <c r="H1165">
        <v>8</v>
      </c>
      <c r="I1165" s="4">
        <v>0.11697618121120799</v>
      </c>
      <c r="J1165" s="4">
        <v>5.9931099915676397E-2</v>
      </c>
    </row>
    <row r="1166" spans="1:10" x14ac:dyDescent="0.2">
      <c r="A1166">
        <v>1165</v>
      </c>
      <c r="B1166" t="s">
        <v>126</v>
      </c>
      <c r="C1166" t="s">
        <v>127</v>
      </c>
      <c r="D1166">
        <v>2005</v>
      </c>
      <c r="E1166" s="1">
        <v>38595</v>
      </c>
      <c r="F1166">
        <v>102495000</v>
      </c>
      <c r="G1166" s="3">
        <v>9.5000000000000001E-2</v>
      </c>
      <c r="H1166">
        <v>8</v>
      </c>
      <c r="I1166" s="4">
        <v>0.15506745989828299</v>
      </c>
      <c r="J1166" s="4">
        <v>4.0544083147276998E-2</v>
      </c>
    </row>
    <row r="1167" spans="1:10" x14ac:dyDescent="0.2">
      <c r="A1167">
        <v>1166</v>
      </c>
      <c r="B1167" t="s">
        <v>126</v>
      </c>
      <c r="C1167" t="s">
        <v>127</v>
      </c>
      <c r="D1167">
        <v>2006</v>
      </c>
      <c r="E1167" s="1">
        <v>38960</v>
      </c>
      <c r="F1167">
        <v>107911000</v>
      </c>
      <c r="G1167" s="3">
        <v>0.104</v>
      </c>
      <c r="H1167">
        <v>8</v>
      </c>
      <c r="I1167" s="4">
        <v>8.5712693071781296E-2</v>
      </c>
      <c r="J1167" s="4">
        <v>1.6124545620134399E-2</v>
      </c>
    </row>
    <row r="1168" spans="1:10" x14ac:dyDescent="0.2">
      <c r="A1168">
        <v>1167</v>
      </c>
      <c r="B1168" t="s">
        <v>126</v>
      </c>
      <c r="C1168" t="s">
        <v>127</v>
      </c>
      <c r="D1168">
        <v>2007</v>
      </c>
      <c r="E1168" s="1">
        <v>39325</v>
      </c>
      <c r="F1168">
        <v>115964000</v>
      </c>
      <c r="G1168" s="3">
        <v>0.17499999999999999</v>
      </c>
      <c r="H1168">
        <v>8</v>
      </c>
      <c r="I1168" s="4">
        <v>0.152029239807072</v>
      </c>
      <c r="J1168" s="4">
        <v>5.2565305982279903E-2</v>
      </c>
    </row>
    <row r="1169" spans="1:10" x14ac:dyDescent="0.2">
      <c r="A1169">
        <v>1168</v>
      </c>
      <c r="B1169" t="s">
        <v>126</v>
      </c>
      <c r="C1169" t="s">
        <v>127</v>
      </c>
      <c r="D1169">
        <v>2008</v>
      </c>
      <c r="E1169" s="1">
        <v>39691</v>
      </c>
      <c r="F1169">
        <v>121757000</v>
      </c>
      <c r="G1169" s="3">
        <v>-2.1000000000000001E-2</v>
      </c>
      <c r="H1169">
        <v>8</v>
      </c>
      <c r="I1169" s="4">
        <v>-9.8468739815567793E-2</v>
      </c>
      <c r="J1169" s="4">
        <v>5.7163351960478198E-2</v>
      </c>
    </row>
    <row r="1170" spans="1:10" x14ac:dyDescent="0.2">
      <c r="A1170">
        <v>1169</v>
      </c>
      <c r="B1170" t="s">
        <v>126</v>
      </c>
      <c r="C1170" t="s">
        <v>127</v>
      </c>
      <c r="D1170">
        <v>2009</v>
      </c>
      <c r="E1170" s="1">
        <v>40056</v>
      </c>
      <c r="F1170">
        <v>128029000</v>
      </c>
      <c r="G1170" s="3">
        <v>-0.219</v>
      </c>
      <c r="H1170">
        <v>8</v>
      </c>
      <c r="I1170" s="4">
        <v>-0.17980241449808701</v>
      </c>
      <c r="J1170" s="4">
        <v>8.0002217995384498E-2</v>
      </c>
    </row>
    <row r="1171" spans="1:10" x14ac:dyDescent="0.2">
      <c r="A1171">
        <v>1170</v>
      </c>
      <c r="B1171" t="s">
        <v>126</v>
      </c>
      <c r="C1171" t="s">
        <v>127</v>
      </c>
      <c r="D1171">
        <v>2010</v>
      </c>
      <c r="E1171" s="1">
        <v>40421</v>
      </c>
      <c r="F1171">
        <v>134191000</v>
      </c>
      <c r="G1171" s="3">
        <v>0.157</v>
      </c>
      <c r="H1171">
        <v>8</v>
      </c>
      <c r="I1171" s="4">
        <v>6.0807285860949599E-2</v>
      </c>
      <c r="J1171" s="4">
        <v>9.1424565950841502E-2</v>
      </c>
    </row>
    <row r="1172" spans="1:10" x14ac:dyDescent="0.2">
      <c r="A1172">
        <v>1171</v>
      </c>
      <c r="B1172" t="s">
        <v>126</v>
      </c>
      <c r="C1172" t="s">
        <v>127</v>
      </c>
      <c r="D1172">
        <v>2011</v>
      </c>
      <c r="E1172" s="1">
        <v>40786</v>
      </c>
      <c r="F1172">
        <v>139315008</v>
      </c>
      <c r="G1172" s="3">
        <v>0.222</v>
      </c>
      <c r="H1172">
        <v>8</v>
      </c>
      <c r="I1172" s="4">
        <v>0.193013172407589</v>
      </c>
      <c r="J1172" s="4">
        <v>4.201138580529E-2</v>
      </c>
    </row>
    <row r="1173" spans="1:10" x14ac:dyDescent="0.2">
      <c r="A1173">
        <v>1172</v>
      </c>
      <c r="B1173" t="s">
        <v>126</v>
      </c>
      <c r="C1173" t="s">
        <v>127</v>
      </c>
      <c r="D1173">
        <v>2012</v>
      </c>
      <c r="E1173" s="1">
        <v>41152</v>
      </c>
      <c r="F1173">
        <v>144427008</v>
      </c>
      <c r="G1173" s="3">
        <v>2.7E-2</v>
      </c>
      <c r="H1173">
        <v>8</v>
      </c>
      <c r="I1173" s="4">
        <v>0.171435755930022</v>
      </c>
      <c r="J1173" s="4">
        <v>5.76279691906652E-2</v>
      </c>
    </row>
    <row r="1174" spans="1:10" x14ac:dyDescent="0.2">
      <c r="A1174">
        <v>1173</v>
      </c>
      <c r="B1174" t="s">
        <v>126</v>
      </c>
      <c r="C1174" t="s">
        <v>127</v>
      </c>
      <c r="D1174">
        <v>2013</v>
      </c>
      <c r="E1174" s="1">
        <v>41517</v>
      </c>
      <c r="F1174">
        <v>150666000</v>
      </c>
      <c r="G1174" s="3">
        <v>0.10199999999999999</v>
      </c>
      <c r="H1174">
        <v>8</v>
      </c>
      <c r="I1174" s="4">
        <v>0.20062655342108199</v>
      </c>
      <c r="J1174" s="4">
        <v>-2.7576521006938401E-2</v>
      </c>
    </row>
    <row r="1175" spans="1:10" x14ac:dyDescent="0.2">
      <c r="A1175">
        <v>1174</v>
      </c>
      <c r="B1175" t="s">
        <v>126</v>
      </c>
      <c r="C1175" t="s">
        <v>127</v>
      </c>
      <c r="D1175">
        <v>2014</v>
      </c>
      <c r="E1175" s="1">
        <v>41882</v>
      </c>
      <c r="F1175">
        <v>160036000</v>
      </c>
      <c r="G1175" s="3">
        <v>0.16300000000000001</v>
      </c>
      <c r="H1175">
        <v>8</v>
      </c>
      <c r="I1175" s="4">
        <v>0.24569321543364001</v>
      </c>
      <c r="J1175" s="4">
        <v>5.5476010740571402E-2</v>
      </c>
    </row>
    <row r="1176" spans="1:10" x14ac:dyDescent="0.2">
      <c r="A1176">
        <v>1175</v>
      </c>
      <c r="B1176" t="s">
        <v>126</v>
      </c>
      <c r="C1176" t="s">
        <v>127</v>
      </c>
      <c r="D1176">
        <v>2015</v>
      </c>
      <c r="E1176" s="1">
        <v>42247</v>
      </c>
      <c r="F1176">
        <v>166452992</v>
      </c>
      <c r="G1176" s="3">
        <v>4.2000000000000003E-2</v>
      </c>
      <c r="H1176">
        <v>8</v>
      </c>
      <c r="I1176" s="4">
        <v>1.9986908628770702E-3</v>
      </c>
      <c r="J1176" s="4">
        <v>1.1416585815372301E-2</v>
      </c>
    </row>
    <row r="1177" spans="1:10" x14ac:dyDescent="0.2">
      <c r="A1177">
        <v>1176</v>
      </c>
      <c r="B1177" t="s">
        <v>126</v>
      </c>
      <c r="C1177" t="s">
        <v>127</v>
      </c>
      <c r="D1177">
        <v>2016</v>
      </c>
      <c r="E1177" s="1">
        <v>42613</v>
      </c>
      <c r="F1177">
        <v>174239008</v>
      </c>
      <c r="G1177" s="3">
        <v>1.2999999999999999E-2</v>
      </c>
      <c r="H1177">
        <v>8</v>
      </c>
      <c r="I1177" s="4">
        <v>0.113939785539716</v>
      </c>
      <c r="J1177" s="4">
        <v>6.0861270838157698E-2</v>
      </c>
    </row>
    <row r="1178" spans="1:10" x14ac:dyDescent="0.2">
      <c r="A1178">
        <v>1177</v>
      </c>
      <c r="B1178" t="s">
        <v>126</v>
      </c>
      <c r="C1178" t="s">
        <v>127</v>
      </c>
      <c r="D1178">
        <v>2017</v>
      </c>
      <c r="E1178" s="1">
        <v>42978</v>
      </c>
      <c r="F1178">
        <v>181752992</v>
      </c>
      <c r="G1178" s="3">
        <v>0.129</v>
      </c>
      <c r="H1178">
        <v>8</v>
      </c>
      <c r="I1178" s="4">
        <v>0.15979325766296101</v>
      </c>
      <c r="J1178" s="4">
        <v>2.3046934247743498E-3</v>
      </c>
    </row>
    <row r="1179" spans="1:10" x14ac:dyDescent="0.2">
      <c r="A1179">
        <v>1178</v>
      </c>
      <c r="B1179" t="s">
        <v>126</v>
      </c>
      <c r="C1179" t="s">
        <v>127</v>
      </c>
      <c r="D1179">
        <v>2018</v>
      </c>
      <c r="E1179" s="1">
        <v>43343</v>
      </c>
      <c r="F1179">
        <v>200216000</v>
      </c>
      <c r="G1179" s="3">
        <v>9.1999999999999998E-2</v>
      </c>
      <c r="H1179">
        <v>8</v>
      </c>
      <c r="I1179" s="4">
        <v>0.202221799646737</v>
      </c>
      <c r="J1179" s="4">
        <v>-1.2818396617636601E-2</v>
      </c>
    </row>
    <row r="1180" spans="1:10" x14ac:dyDescent="0.2">
      <c r="A1180">
        <v>1179</v>
      </c>
      <c r="B1180" t="s">
        <v>126</v>
      </c>
      <c r="C1180" t="s">
        <v>127</v>
      </c>
      <c r="D1180">
        <v>2019</v>
      </c>
      <c r="E1180" s="1">
        <v>43708</v>
      </c>
      <c r="F1180">
        <v>209720000</v>
      </c>
      <c r="G1180" s="3">
        <v>6.4000000000000001E-2</v>
      </c>
      <c r="H1180">
        <v>8</v>
      </c>
      <c r="I1180" s="4">
        <v>1.1470157751481301E-2</v>
      </c>
      <c r="J1180" s="4">
        <v>0.10392903819188599</v>
      </c>
    </row>
    <row r="1181" spans="1:10" x14ac:dyDescent="0.2">
      <c r="A1181">
        <v>1180</v>
      </c>
      <c r="B1181" t="s">
        <v>126</v>
      </c>
      <c r="C1181" t="s">
        <v>127</v>
      </c>
      <c r="D1181">
        <v>2020</v>
      </c>
      <c r="E1181" s="1">
        <v>44074</v>
      </c>
      <c r="F1181">
        <v>218038000</v>
      </c>
      <c r="G1181" s="3">
        <v>1.7999999999999999E-2</v>
      </c>
      <c r="H1181">
        <v>8</v>
      </c>
      <c r="I1181" s="4">
        <v>0.21167728488054799</v>
      </c>
      <c r="J1181" s="4">
        <v>6.2299193833804403E-2</v>
      </c>
    </row>
    <row r="1182" spans="1:10" x14ac:dyDescent="0.2">
      <c r="A1182">
        <v>1181</v>
      </c>
      <c r="B1182" t="s">
        <v>128</v>
      </c>
      <c r="C1182" t="s">
        <v>129</v>
      </c>
      <c r="D1182">
        <v>2001</v>
      </c>
      <c r="E1182" s="1">
        <v>37072</v>
      </c>
      <c r="F1182">
        <v>20842216</v>
      </c>
      <c r="G1182" s="3">
        <v>-1.5699999999999999E-2</v>
      </c>
      <c r="H1182">
        <v>6</v>
      </c>
      <c r="I1182" s="4">
        <v>-0.14976751514473</v>
      </c>
      <c r="J1182" s="4">
        <v>0.11593702130420799</v>
      </c>
    </row>
    <row r="1183" spans="1:10" x14ac:dyDescent="0.2">
      <c r="A1183">
        <v>1182</v>
      </c>
      <c r="B1183" t="s">
        <v>128</v>
      </c>
      <c r="C1183" t="s">
        <v>129</v>
      </c>
      <c r="D1183">
        <v>2002</v>
      </c>
      <c r="E1183" s="1">
        <v>37437</v>
      </c>
      <c r="F1183">
        <v>21496980</v>
      </c>
      <c r="G1183" s="3">
        <v>-1.9199999999999998E-2</v>
      </c>
      <c r="H1183">
        <v>6</v>
      </c>
      <c r="I1183" s="4">
        <v>-0.16137746257152799</v>
      </c>
      <c r="J1183" s="4">
        <v>7.2495878320161494E-2</v>
      </c>
    </row>
    <row r="1184" spans="1:10" x14ac:dyDescent="0.2">
      <c r="A1184">
        <v>1183</v>
      </c>
      <c r="B1184" t="s">
        <v>128</v>
      </c>
      <c r="C1184" t="s">
        <v>129</v>
      </c>
      <c r="D1184">
        <v>2003</v>
      </c>
      <c r="E1184" s="1">
        <v>37802</v>
      </c>
      <c r="F1184">
        <v>22151744</v>
      </c>
      <c r="G1184" s="3">
        <v>4.9000000000000002E-2</v>
      </c>
      <c r="H1184">
        <v>6</v>
      </c>
      <c r="I1184" s="4">
        <v>8.4073633717065607E-3</v>
      </c>
      <c r="J1184" s="4">
        <v>9.4138682118862796E-2</v>
      </c>
    </row>
    <row r="1185" spans="1:10" x14ac:dyDescent="0.2">
      <c r="A1185">
        <v>1184</v>
      </c>
      <c r="B1185" t="s">
        <v>128</v>
      </c>
      <c r="C1185" t="s">
        <v>129</v>
      </c>
      <c r="D1185">
        <v>2004</v>
      </c>
      <c r="E1185" s="1">
        <v>38168</v>
      </c>
      <c r="F1185">
        <v>22909356</v>
      </c>
      <c r="G1185" s="3">
        <v>9.3200000000000005E-2</v>
      </c>
      <c r="H1185">
        <v>6</v>
      </c>
      <c r="I1185" s="4">
        <v>0.21004491184353799</v>
      </c>
      <c r="J1185" s="4">
        <v>1.5178744448662901E-3</v>
      </c>
    </row>
    <row r="1186" spans="1:10" x14ac:dyDescent="0.2">
      <c r="A1186">
        <v>1185</v>
      </c>
      <c r="B1186" t="s">
        <v>128</v>
      </c>
      <c r="C1186" t="s">
        <v>129</v>
      </c>
      <c r="D1186">
        <v>2005</v>
      </c>
      <c r="E1186" s="1">
        <v>38533</v>
      </c>
      <c r="F1186">
        <v>23666968</v>
      </c>
      <c r="G1186" s="3">
        <v>7.2599999999999998E-2</v>
      </c>
      <c r="H1186">
        <v>6</v>
      </c>
      <c r="I1186" s="4">
        <v>8.3450790005188194E-2</v>
      </c>
      <c r="J1186" s="4">
        <v>6.7182672167049901E-2</v>
      </c>
    </row>
    <row r="1187" spans="1:10" x14ac:dyDescent="0.2">
      <c r="A1187">
        <v>1186</v>
      </c>
      <c r="B1187" t="s">
        <v>128</v>
      </c>
      <c r="C1187" t="s">
        <v>129</v>
      </c>
      <c r="D1187">
        <v>2006</v>
      </c>
      <c r="E1187" s="1">
        <v>38898</v>
      </c>
      <c r="F1187">
        <v>25453560</v>
      </c>
      <c r="G1187" s="3">
        <v>6.9400000000000003E-2</v>
      </c>
      <c r="H1187">
        <v>6</v>
      </c>
      <c r="I1187" s="4">
        <v>9.5863563641276794E-2</v>
      </c>
      <c r="J1187" s="4">
        <v>-1.00681436787651E-2</v>
      </c>
    </row>
    <row r="1188" spans="1:10" x14ac:dyDescent="0.2">
      <c r="A1188">
        <v>1187</v>
      </c>
      <c r="B1188" t="s">
        <v>128</v>
      </c>
      <c r="C1188" t="s">
        <v>129</v>
      </c>
      <c r="D1188">
        <v>2007</v>
      </c>
      <c r="E1188" s="1">
        <v>39263</v>
      </c>
      <c r="F1188">
        <v>27240152</v>
      </c>
      <c r="G1188" s="3">
        <v>0.13150000000000001</v>
      </c>
      <c r="H1188">
        <v>6</v>
      </c>
      <c r="I1188" s="4">
        <v>0.20172518677159501</v>
      </c>
      <c r="J1188" s="4">
        <v>6.1049847632546297E-2</v>
      </c>
    </row>
    <row r="1189" spans="1:10" x14ac:dyDescent="0.2">
      <c r="A1189">
        <v>1188</v>
      </c>
      <c r="B1189" t="s">
        <v>128</v>
      </c>
      <c r="C1189" t="s">
        <v>129</v>
      </c>
      <c r="D1189">
        <v>2008</v>
      </c>
      <c r="E1189" s="1">
        <v>39629</v>
      </c>
      <c r="F1189">
        <v>28147558</v>
      </c>
      <c r="G1189" s="3">
        <v>-1.21E-2</v>
      </c>
      <c r="H1189">
        <v>6</v>
      </c>
      <c r="I1189" s="4">
        <v>-0.12667265686562099</v>
      </c>
      <c r="J1189" s="4">
        <v>7.2736541862282705E-2</v>
      </c>
    </row>
    <row r="1190" spans="1:10" x14ac:dyDescent="0.2">
      <c r="A1190">
        <v>1189</v>
      </c>
      <c r="B1190" t="s">
        <v>128</v>
      </c>
      <c r="C1190" t="s">
        <v>129</v>
      </c>
      <c r="D1190">
        <v>2009</v>
      </c>
      <c r="E1190" s="1">
        <v>39994</v>
      </c>
      <c r="F1190">
        <v>29054966</v>
      </c>
      <c r="G1190" s="3">
        <v>-0.1527</v>
      </c>
      <c r="H1190">
        <v>6</v>
      </c>
      <c r="I1190" s="4">
        <v>-0.25700810464609603</v>
      </c>
      <c r="J1190" s="4">
        <v>6.1544018499208202E-2</v>
      </c>
    </row>
    <row r="1191" spans="1:10" x14ac:dyDescent="0.2">
      <c r="A1191">
        <v>1190</v>
      </c>
      <c r="B1191" t="s">
        <v>128</v>
      </c>
      <c r="C1191" t="s">
        <v>129</v>
      </c>
      <c r="D1191">
        <v>2010</v>
      </c>
      <c r="E1191" s="1">
        <v>40359</v>
      </c>
      <c r="F1191">
        <v>30881296</v>
      </c>
      <c r="G1191" s="3">
        <v>0.1024</v>
      </c>
      <c r="H1191">
        <v>6</v>
      </c>
      <c r="I1191" s="4">
        <v>0.159958780629437</v>
      </c>
      <c r="J1191" s="4">
        <v>9.1652687525142398E-2</v>
      </c>
    </row>
    <row r="1192" spans="1:10" x14ac:dyDescent="0.2">
      <c r="A1192">
        <v>1191</v>
      </c>
      <c r="B1192" t="s">
        <v>128</v>
      </c>
      <c r="C1192" t="s">
        <v>129</v>
      </c>
      <c r="D1192">
        <v>2011</v>
      </c>
      <c r="E1192" s="1">
        <v>40724</v>
      </c>
      <c r="F1192">
        <v>32707624</v>
      </c>
      <c r="G1192" s="3">
        <v>0.19589999999999999</v>
      </c>
      <c r="H1192">
        <v>6</v>
      </c>
      <c r="I1192" s="4">
        <v>0.32330509841180899</v>
      </c>
      <c r="J1192" s="4">
        <v>3.5635936547355501E-2</v>
      </c>
    </row>
    <row r="1193" spans="1:10" x14ac:dyDescent="0.2">
      <c r="A1193">
        <v>1192</v>
      </c>
      <c r="B1193" t="s">
        <v>128</v>
      </c>
      <c r="C1193" t="s">
        <v>129</v>
      </c>
      <c r="D1193">
        <v>2012</v>
      </c>
      <c r="E1193" s="1">
        <v>41090</v>
      </c>
      <c r="F1193">
        <v>33415592</v>
      </c>
      <c r="G1193" s="3">
        <v>5.6099999999999997E-2</v>
      </c>
      <c r="H1193">
        <v>6</v>
      </c>
      <c r="I1193" s="4">
        <v>1.4392632296640799E-2</v>
      </c>
      <c r="J1193" s="4">
        <v>7.4825819670876606E-2</v>
      </c>
    </row>
    <row r="1194" spans="1:10" x14ac:dyDescent="0.2">
      <c r="A1194">
        <v>1193</v>
      </c>
      <c r="B1194" t="s">
        <v>128</v>
      </c>
      <c r="C1194" t="s">
        <v>129</v>
      </c>
      <c r="D1194">
        <v>2013</v>
      </c>
      <c r="E1194" s="1">
        <v>41455</v>
      </c>
      <c r="F1194">
        <v>34123560</v>
      </c>
      <c r="G1194" s="3">
        <v>9.9199999999999997E-2</v>
      </c>
      <c r="H1194">
        <v>6</v>
      </c>
      <c r="I1194" s="4">
        <v>0.24517848723001601</v>
      </c>
      <c r="J1194" s="4">
        <v>-9.43590428279939E-3</v>
      </c>
    </row>
    <row r="1195" spans="1:10" x14ac:dyDescent="0.2">
      <c r="A1195">
        <v>1194</v>
      </c>
      <c r="B1195" t="s">
        <v>128</v>
      </c>
      <c r="C1195" t="s">
        <v>129</v>
      </c>
      <c r="D1195">
        <v>2014</v>
      </c>
      <c r="E1195" s="1">
        <v>41820</v>
      </c>
      <c r="F1195">
        <v>35100412</v>
      </c>
      <c r="G1195" s="3">
        <v>0.16650000000000001</v>
      </c>
      <c r="H1195">
        <v>6</v>
      </c>
      <c r="I1195" s="4">
        <v>0.24897794255540401</v>
      </c>
      <c r="J1195" s="4">
        <v>4.1748828496701397E-2</v>
      </c>
    </row>
    <row r="1196" spans="1:10" x14ac:dyDescent="0.2">
      <c r="A1196">
        <v>1195</v>
      </c>
      <c r="B1196" t="s">
        <v>128</v>
      </c>
      <c r="C1196" t="s">
        <v>129</v>
      </c>
      <c r="D1196">
        <v>2015</v>
      </c>
      <c r="E1196" s="1">
        <v>42185</v>
      </c>
      <c r="F1196">
        <v>36077268</v>
      </c>
      <c r="G1196" s="3">
        <v>3.3300000000000003E-2</v>
      </c>
      <c r="H1196">
        <v>6</v>
      </c>
      <c r="I1196" s="4">
        <v>7.0634068496525607E-2</v>
      </c>
      <c r="J1196" s="4">
        <v>1.6051658520505298E-2</v>
      </c>
    </row>
    <row r="1197" spans="1:10" x14ac:dyDescent="0.2">
      <c r="A1197">
        <v>1196</v>
      </c>
      <c r="B1197" t="s">
        <v>128</v>
      </c>
      <c r="C1197" t="s">
        <v>129</v>
      </c>
      <c r="D1197">
        <v>2016</v>
      </c>
      <c r="E1197" s="1">
        <v>42551</v>
      </c>
      <c r="F1197">
        <v>36975612</v>
      </c>
      <c r="G1197" s="3">
        <v>2.7900000000000001E-2</v>
      </c>
      <c r="H1197">
        <v>6</v>
      </c>
      <c r="I1197" s="4">
        <v>2.1120256762729599E-2</v>
      </c>
      <c r="J1197" s="4">
        <v>6.0238140199533802E-2</v>
      </c>
    </row>
    <row r="1198" spans="1:10" x14ac:dyDescent="0.2">
      <c r="A1198">
        <v>1197</v>
      </c>
      <c r="B1198" t="s">
        <v>128</v>
      </c>
      <c r="C1198" t="s">
        <v>129</v>
      </c>
      <c r="D1198">
        <v>2017</v>
      </c>
      <c r="E1198" s="1">
        <v>42916</v>
      </c>
      <c r="F1198">
        <v>38931504</v>
      </c>
      <c r="G1198" s="3">
        <v>0.1142</v>
      </c>
      <c r="H1198">
        <v>6</v>
      </c>
      <c r="I1198" s="4">
        <v>0.18476129216242199</v>
      </c>
      <c r="J1198" s="4">
        <v>-5.38867080717342E-3</v>
      </c>
    </row>
    <row r="1199" spans="1:10" x14ac:dyDescent="0.2">
      <c r="A1199">
        <v>1198</v>
      </c>
      <c r="B1199" t="s">
        <v>128</v>
      </c>
      <c r="C1199" t="s">
        <v>129</v>
      </c>
      <c r="D1199">
        <v>2018</v>
      </c>
      <c r="E1199" s="1">
        <v>43281</v>
      </c>
      <c r="F1199">
        <v>40265300</v>
      </c>
      <c r="G1199" s="3">
        <v>8.1900000000000001E-2</v>
      </c>
      <c r="H1199">
        <v>6</v>
      </c>
      <c r="I1199" s="4">
        <v>0.147441951647899</v>
      </c>
      <c r="J1199" s="4">
        <v>-6.0586377884168704E-3</v>
      </c>
    </row>
    <row r="1200" spans="1:10" x14ac:dyDescent="0.2">
      <c r="A1200">
        <v>1199</v>
      </c>
      <c r="B1200" t="s">
        <v>128</v>
      </c>
      <c r="C1200" t="s">
        <v>129</v>
      </c>
      <c r="D1200">
        <v>2019</v>
      </c>
      <c r="E1200" s="1">
        <v>43646</v>
      </c>
      <c r="F1200">
        <v>40965380</v>
      </c>
      <c r="G1200" s="3">
        <v>7.5399999999999995E-2</v>
      </c>
      <c r="H1200">
        <v>6</v>
      </c>
      <c r="I1200" s="4">
        <v>8.8061582629648694E-2</v>
      </c>
      <c r="J1200" s="4">
        <v>7.7573320562100104E-2</v>
      </c>
    </row>
    <row r="1201" spans="1:10" x14ac:dyDescent="0.2">
      <c r="A1201">
        <v>1200</v>
      </c>
      <c r="B1201" t="s">
        <v>128</v>
      </c>
      <c r="C1201" t="s">
        <v>129</v>
      </c>
      <c r="D1201">
        <v>2020</v>
      </c>
      <c r="E1201" s="1">
        <v>44012</v>
      </c>
      <c r="F1201" t="s">
        <v>21</v>
      </c>
      <c r="G1201" s="3">
        <v>4.9399999999999999E-2</v>
      </c>
      <c r="H1201">
        <v>6</v>
      </c>
      <c r="I1201" s="4">
        <v>6.3716990304805807E-2</v>
      </c>
      <c r="J1201" s="4">
        <v>8.8738677855373801E-2</v>
      </c>
    </row>
    <row r="1202" spans="1:10" x14ac:dyDescent="0.2">
      <c r="A1202">
        <v>1201</v>
      </c>
      <c r="B1202" t="s">
        <v>130</v>
      </c>
      <c r="C1202" t="s">
        <v>131</v>
      </c>
      <c r="D1202">
        <v>2001</v>
      </c>
      <c r="E1202" s="1">
        <v>37072</v>
      </c>
      <c r="F1202">
        <v>27451200</v>
      </c>
      <c r="G1202" s="3">
        <v>-5.5E-2</v>
      </c>
      <c r="H1202">
        <v>6</v>
      </c>
      <c r="I1202" s="4">
        <v>-0.14976751514473</v>
      </c>
      <c r="J1202" s="4">
        <v>0.11593702130420799</v>
      </c>
    </row>
    <row r="1203" spans="1:10" x14ac:dyDescent="0.2">
      <c r="A1203">
        <v>1202</v>
      </c>
      <c r="B1203" t="s">
        <v>130</v>
      </c>
      <c r="C1203" t="s">
        <v>131</v>
      </c>
      <c r="D1203">
        <v>2002</v>
      </c>
      <c r="E1203" s="1">
        <v>37437</v>
      </c>
      <c r="F1203">
        <v>30099600</v>
      </c>
      <c r="G1203" s="3">
        <v>-9.1999999999999998E-2</v>
      </c>
      <c r="H1203">
        <v>6</v>
      </c>
      <c r="I1203" s="4">
        <v>-0.16137746257152799</v>
      </c>
      <c r="J1203" s="4">
        <v>7.2495878320161494E-2</v>
      </c>
    </row>
    <row r="1204" spans="1:10" x14ac:dyDescent="0.2">
      <c r="A1204">
        <v>1203</v>
      </c>
      <c r="B1204" t="s">
        <v>130</v>
      </c>
      <c r="C1204" t="s">
        <v>131</v>
      </c>
      <c r="D1204">
        <v>2003</v>
      </c>
      <c r="E1204" s="1">
        <v>37802</v>
      </c>
      <c r="F1204">
        <v>32954800</v>
      </c>
      <c r="G1204" s="3">
        <v>5.6000000000000001E-2</v>
      </c>
      <c r="H1204">
        <v>6</v>
      </c>
      <c r="I1204" s="4">
        <v>8.4073633717065607E-3</v>
      </c>
      <c r="J1204" s="4">
        <v>9.4138682118862796E-2</v>
      </c>
    </row>
    <row r="1205" spans="1:10" x14ac:dyDescent="0.2">
      <c r="A1205">
        <v>1204</v>
      </c>
      <c r="B1205" t="s">
        <v>130</v>
      </c>
      <c r="C1205" t="s">
        <v>131</v>
      </c>
      <c r="D1205">
        <v>2004</v>
      </c>
      <c r="E1205" s="1">
        <v>38168</v>
      </c>
      <c r="F1205">
        <v>35034200</v>
      </c>
      <c r="G1205" s="3">
        <v>0.14299999999999999</v>
      </c>
      <c r="H1205">
        <v>6</v>
      </c>
      <c r="I1205" s="4">
        <v>0.21004491184353799</v>
      </c>
      <c r="J1205" s="4">
        <v>1.5178744448662901E-3</v>
      </c>
    </row>
    <row r="1206" spans="1:10" x14ac:dyDescent="0.2">
      <c r="A1206">
        <v>1205</v>
      </c>
      <c r="B1206" t="s">
        <v>130</v>
      </c>
      <c r="C1206" t="s">
        <v>131</v>
      </c>
      <c r="D1206">
        <v>2005</v>
      </c>
      <c r="E1206" s="1">
        <v>38533</v>
      </c>
      <c r="F1206">
        <v>37252400</v>
      </c>
      <c r="G1206" s="3">
        <v>0.10299999999999999</v>
      </c>
      <c r="H1206">
        <v>6</v>
      </c>
      <c r="I1206" s="4">
        <v>8.3450790005188194E-2</v>
      </c>
      <c r="J1206" s="4">
        <v>6.7182672167049901E-2</v>
      </c>
    </row>
    <row r="1207" spans="1:10" x14ac:dyDescent="0.2">
      <c r="A1207">
        <v>1206</v>
      </c>
      <c r="B1207" t="s">
        <v>130</v>
      </c>
      <c r="C1207" t="s">
        <v>131</v>
      </c>
      <c r="D1207">
        <v>2006</v>
      </c>
      <c r="E1207" s="1">
        <v>38898</v>
      </c>
      <c r="F1207">
        <v>40301700</v>
      </c>
      <c r="G1207" s="3">
        <v>7.0999999999999994E-2</v>
      </c>
      <c r="H1207">
        <v>6</v>
      </c>
      <c r="I1207" s="4">
        <v>9.5863563641276794E-2</v>
      </c>
      <c r="J1207" s="4">
        <v>-1.00681436787651E-2</v>
      </c>
    </row>
    <row r="1208" spans="1:10" x14ac:dyDescent="0.2">
      <c r="A1208">
        <v>1207</v>
      </c>
      <c r="B1208" t="s">
        <v>130</v>
      </c>
      <c r="C1208" t="s">
        <v>131</v>
      </c>
      <c r="D1208">
        <v>2007</v>
      </c>
      <c r="E1208" s="1">
        <v>39263</v>
      </c>
      <c r="F1208">
        <v>41436600</v>
      </c>
      <c r="G1208" s="3">
        <v>0.1883</v>
      </c>
      <c r="H1208">
        <v>6</v>
      </c>
      <c r="I1208" s="4">
        <v>0.20172518677159501</v>
      </c>
      <c r="J1208" s="4">
        <v>6.1049847632546297E-2</v>
      </c>
    </row>
    <row r="1209" spans="1:10" x14ac:dyDescent="0.2">
      <c r="A1209">
        <v>1208</v>
      </c>
      <c r="B1209" t="s">
        <v>130</v>
      </c>
      <c r="C1209" t="s">
        <v>131</v>
      </c>
      <c r="D1209">
        <v>2008</v>
      </c>
      <c r="E1209" s="1">
        <v>39629</v>
      </c>
      <c r="F1209">
        <v>42576824</v>
      </c>
      <c r="G1209" s="3">
        <v>-5.74E-2</v>
      </c>
      <c r="H1209">
        <v>6</v>
      </c>
      <c r="I1209" s="4">
        <v>-0.12667265686562099</v>
      </c>
      <c r="J1209" s="4">
        <v>7.2736541862282705E-2</v>
      </c>
    </row>
    <row r="1210" spans="1:10" x14ac:dyDescent="0.2">
      <c r="A1210">
        <v>1209</v>
      </c>
      <c r="B1210" t="s">
        <v>130</v>
      </c>
      <c r="C1210" t="s">
        <v>131</v>
      </c>
      <c r="D1210">
        <v>2009</v>
      </c>
      <c r="E1210" s="1">
        <v>39994</v>
      </c>
      <c r="F1210">
        <v>45160524</v>
      </c>
      <c r="G1210" s="3">
        <v>-0.18809999999999999</v>
      </c>
      <c r="H1210">
        <v>6</v>
      </c>
      <c r="I1210" s="4">
        <v>-0.25700810464609603</v>
      </c>
      <c r="J1210" s="4">
        <v>6.1544018499208202E-2</v>
      </c>
    </row>
    <row r="1211" spans="1:10" x14ac:dyDescent="0.2">
      <c r="A1211">
        <v>1210</v>
      </c>
      <c r="B1211" t="s">
        <v>130</v>
      </c>
      <c r="C1211" t="s">
        <v>131</v>
      </c>
      <c r="D1211">
        <v>2010</v>
      </c>
      <c r="E1211" s="1">
        <v>40359</v>
      </c>
      <c r="F1211">
        <v>47504308</v>
      </c>
      <c r="G1211" s="3">
        <v>0.12720000000000001</v>
      </c>
      <c r="H1211">
        <v>6</v>
      </c>
      <c r="I1211" s="4">
        <v>0.159958780629437</v>
      </c>
      <c r="J1211" s="4">
        <v>9.1652687525142398E-2</v>
      </c>
    </row>
    <row r="1212" spans="1:10" x14ac:dyDescent="0.2">
      <c r="A1212">
        <v>1211</v>
      </c>
      <c r="B1212" t="s">
        <v>130</v>
      </c>
      <c r="C1212" t="s">
        <v>131</v>
      </c>
      <c r="D1212">
        <v>2011</v>
      </c>
      <c r="E1212" s="1">
        <v>40724</v>
      </c>
      <c r="F1212">
        <v>51831304</v>
      </c>
      <c r="G1212" s="3">
        <v>0.22450000000000001</v>
      </c>
      <c r="H1212">
        <v>6</v>
      </c>
      <c r="I1212" s="4">
        <v>0.32330509841180899</v>
      </c>
      <c r="J1212" s="4">
        <v>3.5635936547355501E-2</v>
      </c>
    </row>
    <row r="1213" spans="1:10" x14ac:dyDescent="0.2">
      <c r="A1213">
        <v>1212</v>
      </c>
      <c r="B1213" t="s">
        <v>130</v>
      </c>
      <c r="C1213" t="s">
        <v>131</v>
      </c>
      <c r="D1213">
        <v>2012</v>
      </c>
      <c r="E1213" s="1">
        <v>41090</v>
      </c>
      <c r="F1213">
        <v>54619620</v>
      </c>
      <c r="G1213" s="3">
        <v>3.7000000000000002E-3</v>
      </c>
      <c r="H1213">
        <v>6</v>
      </c>
      <c r="I1213" s="4">
        <v>1.4392632296640799E-2</v>
      </c>
      <c r="J1213" s="4">
        <v>7.4825819670876606E-2</v>
      </c>
    </row>
    <row r="1214" spans="1:10" x14ac:dyDescent="0.2">
      <c r="A1214">
        <v>1213</v>
      </c>
      <c r="B1214" t="s">
        <v>130</v>
      </c>
      <c r="C1214" t="s">
        <v>131</v>
      </c>
      <c r="D1214">
        <v>2013</v>
      </c>
      <c r="E1214" s="1">
        <v>41455</v>
      </c>
      <c r="F1214">
        <v>57380960</v>
      </c>
      <c r="G1214" s="3">
        <v>0.1171</v>
      </c>
      <c r="H1214">
        <v>6</v>
      </c>
      <c r="I1214" s="4">
        <v>0.24517848723001601</v>
      </c>
      <c r="J1214" s="4">
        <v>-9.43590428279939E-3</v>
      </c>
    </row>
    <row r="1215" spans="1:10" x14ac:dyDescent="0.2">
      <c r="A1215">
        <v>1214</v>
      </c>
      <c r="B1215" t="s">
        <v>130</v>
      </c>
      <c r="C1215" t="s">
        <v>131</v>
      </c>
      <c r="D1215">
        <v>2014</v>
      </c>
      <c r="E1215" s="1">
        <v>41820</v>
      </c>
      <c r="F1215">
        <v>60417176</v>
      </c>
      <c r="G1215" s="3">
        <v>0.17419999999999999</v>
      </c>
      <c r="H1215">
        <v>6</v>
      </c>
      <c r="I1215" s="4">
        <v>0.24897794255540401</v>
      </c>
      <c r="J1215" s="4">
        <v>4.1748828496701397E-2</v>
      </c>
    </row>
    <row r="1216" spans="1:10" x14ac:dyDescent="0.2">
      <c r="A1216">
        <v>1215</v>
      </c>
      <c r="B1216" t="s">
        <v>130</v>
      </c>
      <c r="C1216" t="s">
        <v>131</v>
      </c>
      <c r="D1216">
        <v>2015</v>
      </c>
      <c r="E1216" s="1">
        <v>42185</v>
      </c>
      <c r="F1216">
        <v>65841256</v>
      </c>
      <c r="G1216" s="3">
        <v>4.4999999999999998E-2</v>
      </c>
      <c r="H1216">
        <v>6</v>
      </c>
      <c r="I1216" s="4">
        <v>7.0634068496525607E-2</v>
      </c>
      <c r="J1216" s="4">
        <v>1.6051658520505298E-2</v>
      </c>
    </row>
    <row r="1217" spans="1:10" x14ac:dyDescent="0.2">
      <c r="A1217">
        <v>1216</v>
      </c>
      <c r="B1217" t="s">
        <v>130</v>
      </c>
      <c r="C1217" t="s">
        <v>131</v>
      </c>
      <c r="D1217">
        <v>2016</v>
      </c>
      <c r="E1217" s="1">
        <v>42551</v>
      </c>
      <c r="F1217">
        <v>69305424</v>
      </c>
      <c r="G1217" s="3">
        <v>-0.02</v>
      </c>
      <c r="H1217">
        <v>6</v>
      </c>
      <c r="I1217" s="4">
        <v>2.1120256762729599E-2</v>
      </c>
      <c r="J1217" s="4">
        <v>6.0238140199533802E-2</v>
      </c>
    </row>
    <row r="1218" spans="1:10" x14ac:dyDescent="0.2">
      <c r="A1218">
        <v>1217</v>
      </c>
      <c r="B1218" t="s">
        <v>130</v>
      </c>
      <c r="C1218" t="s">
        <v>131</v>
      </c>
      <c r="D1218">
        <v>2017</v>
      </c>
      <c r="E1218" s="1">
        <v>42916</v>
      </c>
      <c r="F1218">
        <v>72965272</v>
      </c>
      <c r="G1218" s="3">
        <v>0.14499999999999999</v>
      </c>
      <c r="H1218">
        <v>6</v>
      </c>
      <c r="I1218" s="4">
        <v>0.18476129216242199</v>
      </c>
      <c r="J1218" s="4">
        <v>-5.38867080717342E-3</v>
      </c>
    </row>
    <row r="1219" spans="1:10" x14ac:dyDescent="0.2">
      <c r="A1219">
        <v>1218</v>
      </c>
      <c r="B1219" t="s">
        <v>130</v>
      </c>
      <c r="C1219" t="s">
        <v>131</v>
      </c>
      <c r="D1219">
        <v>2018</v>
      </c>
      <c r="E1219" s="1">
        <v>43281</v>
      </c>
      <c r="F1219">
        <v>76881056</v>
      </c>
      <c r="G1219" s="3">
        <v>7.8E-2</v>
      </c>
      <c r="H1219">
        <v>6</v>
      </c>
      <c r="I1219" s="4">
        <v>0.147441951647899</v>
      </c>
      <c r="J1219" s="4">
        <v>-6.0586377884168704E-3</v>
      </c>
    </row>
    <row r="1220" spans="1:10" x14ac:dyDescent="0.2">
      <c r="A1220">
        <v>1219</v>
      </c>
      <c r="B1220" t="s">
        <v>130</v>
      </c>
      <c r="C1220" t="s">
        <v>131</v>
      </c>
      <c r="D1220">
        <v>2019</v>
      </c>
      <c r="E1220" s="1">
        <v>43646</v>
      </c>
      <c r="F1220">
        <v>87782656</v>
      </c>
      <c r="G1220" s="3">
        <v>0.06</v>
      </c>
      <c r="H1220">
        <v>6</v>
      </c>
      <c r="I1220" s="4">
        <v>8.8061582629648694E-2</v>
      </c>
      <c r="J1220" s="4">
        <v>7.7573320562100104E-2</v>
      </c>
    </row>
    <row r="1221" spans="1:10" x14ac:dyDescent="0.2">
      <c r="A1221">
        <v>1220</v>
      </c>
      <c r="B1221" t="s">
        <v>130</v>
      </c>
      <c r="C1221" t="s">
        <v>131</v>
      </c>
      <c r="D1221">
        <v>2020</v>
      </c>
      <c r="E1221" s="1">
        <v>44012</v>
      </c>
      <c r="F1221">
        <v>93088224</v>
      </c>
      <c r="G1221" s="3">
        <v>1.7000000000000001E-2</v>
      </c>
      <c r="H1221">
        <v>6</v>
      </c>
      <c r="I1221" s="4">
        <v>6.3716990304805807E-2</v>
      </c>
      <c r="J1221" s="4">
        <v>8.8738677855373801E-2</v>
      </c>
    </row>
    <row r="1222" spans="1:10" x14ac:dyDescent="0.2">
      <c r="A1222">
        <v>1221</v>
      </c>
      <c r="B1222" t="s">
        <v>132</v>
      </c>
      <c r="C1222" t="s">
        <v>133</v>
      </c>
      <c r="D1222">
        <v>2001</v>
      </c>
      <c r="E1222" s="1">
        <v>37072</v>
      </c>
      <c r="F1222">
        <v>1026993</v>
      </c>
      <c r="G1222" s="3">
        <v>0.1099</v>
      </c>
      <c r="H1222">
        <v>6</v>
      </c>
      <c r="I1222" s="4">
        <v>-0.14976751514473</v>
      </c>
      <c r="J1222" s="4">
        <v>0.11593702130420799</v>
      </c>
    </row>
    <row r="1223" spans="1:10" x14ac:dyDescent="0.2">
      <c r="A1223">
        <v>1222</v>
      </c>
      <c r="B1223" t="s">
        <v>132</v>
      </c>
      <c r="C1223" t="s">
        <v>133</v>
      </c>
      <c r="D1223">
        <v>2002</v>
      </c>
      <c r="E1223" s="1">
        <v>37437</v>
      </c>
      <c r="F1223">
        <v>1017129</v>
      </c>
      <c r="G1223" s="3">
        <v>7.0699999999999999E-2</v>
      </c>
      <c r="H1223">
        <v>6</v>
      </c>
      <c r="I1223" s="4">
        <v>-0.16137746257152799</v>
      </c>
      <c r="J1223" s="4">
        <v>7.2495878320161494E-2</v>
      </c>
    </row>
    <row r="1224" spans="1:10" x14ac:dyDescent="0.2">
      <c r="A1224">
        <v>1223</v>
      </c>
      <c r="B1224" t="s">
        <v>132</v>
      </c>
      <c r="C1224" t="s">
        <v>133</v>
      </c>
      <c r="D1224">
        <v>2003</v>
      </c>
      <c r="E1224" s="1">
        <v>37802</v>
      </c>
      <c r="F1224">
        <v>1052004</v>
      </c>
      <c r="G1224" s="3">
        <v>4.5999999999999999E-2</v>
      </c>
      <c r="H1224">
        <v>6</v>
      </c>
      <c r="I1224" s="4">
        <v>8.4073633717065607E-3</v>
      </c>
      <c r="J1224" s="4">
        <v>9.4138682118862796E-2</v>
      </c>
    </row>
    <row r="1225" spans="1:10" x14ac:dyDescent="0.2">
      <c r="A1225">
        <v>1224</v>
      </c>
      <c r="B1225" t="s">
        <v>132</v>
      </c>
      <c r="C1225" t="s">
        <v>133</v>
      </c>
      <c r="D1225">
        <v>2004</v>
      </c>
      <c r="E1225" s="1">
        <v>38168</v>
      </c>
      <c r="F1225">
        <v>1107634</v>
      </c>
      <c r="G1225" s="3">
        <v>0.157</v>
      </c>
      <c r="H1225">
        <v>6</v>
      </c>
      <c r="I1225" s="4">
        <v>0.21004491184353799</v>
      </c>
      <c r="J1225" s="4">
        <v>1.5178744448662901E-3</v>
      </c>
    </row>
    <row r="1226" spans="1:10" x14ac:dyDescent="0.2">
      <c r="A1226">
        <v>1225</v>
      </c>
      <c r="B1226" t="s">
        <v>132</v>
      </c>
      <c r="C1226" t="s">
        <v>133</v>
      </c>
      <c r="D1226">
        <v>2005</v>
      </c>
      <c r="E1226" s="1">
        <v>38533</v>
      </c>
      <c r="F1226">
        <v>1174796</v>
      </c>
      <c r="G1226" s="3">
        <v>8.8999999999999996E-2</v>
      </c>
      <c r="H1226">
        <v>6</v>
      </c>
      <c r="I1226" s="4">
        <v>8.3450790005188194E-2</v>
      </c>
      <c r="J1226" s="4">
        <v>6.7182672167049901E-2</v>
      </c>
    </row>
    <row r="1227" spans="1:10" x14ac:dyDescent="0.2">
      <c r="A1227">
        <v>1226</v>
      </c>
      <c r="B1227" t="s">
        <v>132</v>
      </c>
      <c r="C1227" t="s">
        <v>133</v>
      </c>
      <c r="D1227">
        <v>2006</v>
      </c>
      <c r="E1227" s="1">
        <v>38898</v>
      </c>
      <c r="F1227">
        <v>1232367</v>
      </c>
      <c r="G1227" s="3">
        <v>0.106</v>
      </c>
      <c r="H1227">
        <v>6</v>
      </c>
      <c r="I1227" s="4">
        <v>9.5863563641276794E-2</v>
      </c>
      <c r="J1227" s="4">
        <v>-1.00681436787651E-2</v>
      </c>
    </row>
    <row r="1228" spans="1:10" x14ac:dyDescent="0.2">
      <c r="A1228">
        <v>1227</v>
      </c>
      <c r="B1228" t="s">
        <v>132</v>
      </c>
      <c r="C1228" t="s">
        <v>133</v>
      </c>
      <c r="D1228">
        <v>2007</v>
      </c>
      <c r="E1228" s="1">
        <v>39263</v>
      </c>
      <c r="F1228">
        <v>1307643</v>
      </c>
      <c r="G1228" s="3">
        <v>0.16500000000000001</v>
      </c>
      <c r="H1228">
        <v>6</v>
      </c>
      <c r="I1228" s="4">
        <v>0.20172518677159501</v>
      </c>
      <c r="J1228" s="4">
        <v>6.1049847632546297E-2</v>
      </c>
    </row>
    <row r="1229" spans="1:10" x14ac:dyDescent="0.2">
      <c r="A1229">
        <v>1228</v>
      </c>
      <c r="B1229" t="s">
        <v>132</v>
      </c>
      <c r="C1229" t="s">
        <v>133</v>
      </c>
      <c r="D1229">
        <v>2008</v>
      </c>
      <c r="E1229" s="1">
        <v>39629</v>
      </c>
      <c r="F1229">
        <v>1464202</v>
      </c>
      <c r="G1229" s="3">
        <v>-5.8999999999999997E-2</v>
      </c>
      <c r="H1229">
        <v>6</v>
      </c>
      <c r="I1229" s="4">
        <v>-0.12667265686562099</v>
      </c>
      <c r="J1229" s="4">
        <v>7.2736541862282705E-2</v>
      </c>
    </row>
    <row r="1230" spans="1:10" x14ac:dyDescent="0.2">
      <c r="A1230">
        <v>1229</v>
      </c>
      <c r="B1230" t="s">
        <v>132</v>
      </c>
      <c r="C1230" t="s">
        <v>133</v>
      </c>
      <c r="D1230">
        <v>2009</v>
      </c>
      <c r="E1230" s="1">
        <v>39994</v>
      </c>
      <c r="F1230">
        <v>1544144</v>
      </c>
      <c r="G1230" s="3">
        <v>-0.187</v>
      </c>
      <c r="H1230">
        <v>6</v>
      </c>
      <c r="I1230" s="4">
        <v>-0.25700810464609603</v>
      </c>
      <c r="J1230" s="4">
        <v>6.1544018499208202E-2</v>
      </c>
    </row>
    <row r="1231" spans="1:10" x14ac:dyDescent="0.2">
      <c r="A1231">
        <v>1230</v>
      </c>
      <c r="B1231" t="s">
        <v>132</v>
      </c>
      <c r="C1231" t="s">
        <v>133</v>
      </c>
      <c r="D1231">
        <v>2010</v>
      </c>
      <c r="E1231" s="1">
        <v>40359</v>
      </c>
      <c r="F1231">
        <v>1559324</v>
      </c>
      <c r="G1231" s="3">
        <v>0.17799999999999999</v>
      </c>
      <c r="H1231">
        <v>6</v>
      </c>
      <c r="I1231" s="4">
        <v>0.159958780629437</v>
      </c>
      <c r="J1231" s="4">
        <v>9.1652687525142398E-2</v>
      </c>
    </row>
    <row r="1232" spans="1:10" x14ac:dyDescent="0.2">
      <c r="A1232">
        <v>1231</v>
      </c>
      <c r="B1232" t="s">
        <v>132</v>
      </c>
      <c r="C1232" t="s">
        <v>133</v>
      </c>
      <c r="D1232">
        <v>2011</v>
      </c>
      <c r="E1232" s="1">
        <v>40724</v>
      </c>
      <c r="F1232">
        <v>1695301</v>
      </c>
      <c r="G1232" s="3">
        <v>0.21199999999999999</v>
      </c>
      <c r="H1232">
        <v>6</v>
      </c>
      <c r="I1232" s="4">
        <v>0.32330509841180899</v>
      </c>
      <c r="J1232" s="4">
        <v>3.5635936547355501E-2</v>
      </c>
    </row>
    <row r="1233" spans="1:10" x14ac:dyDescent="0.2">
      <c r="A1233">
        <v>1232</v>
      </c>
      <c r="B1233" t="s">
        <v>132</v>
      </c>
      <c r="C1233" t="s">
        <v>133</v>
      </c>
      <c r="D1233">
        <v>2012</v>
      </c>
      <c r="E1233" s="1">
        <v>41090</v>
      </c>
      <c r="F1233">
        <v>1802604</v>
      </c>
      <c r="G1233" s="3">
        <v>2.4E-2</v>
      </c>
      <c r="H1233">
        <v>6</v>
      </c>
      <c r="I1233" s="4">
        <v>1.4392632296640799E-2</v>
      </c>
      <c r="J1233" s="4">
        <v>7.4825819670876606E-2</v>
      </c>
    </row>
    <row r="1234" spans="1:10" x14ac:dyDescent="0.2">
      <c r="A1234">
        <v>1233</v>
      </c>
      <c r="B1234" t="s">
        <v>132</v>
      </c>
      <c r="C1234" t="s">
        <v>133</v>
      </c>
      <c r="D1234">
        <v>2013</v>
      </c>
      <c r="E1234" s="1">
        <v>41455</v>
      </c>
      <c r="F1234">
        <v>1914300</v>
      </c>
      <c r="G1234" s="3">
        <v>8.5999999999999993E-2</v>
      </c>
      <c r="H1234">
        <v>6</v>
      </c>
      <c r="I1234" s="4">
        <v>0.24517848723001601</v>
      </c>
      <c r="J1234" s="4">
        <v>-9.43590428279939E-3</v>
      </c>
    </row>
    <row r="1235" spans="1:10" x14ac:dyDescent="0.2">
      <c r="A1235">
        <v>1234</v>
      </c>
      <c r="B1235" t="s">
        <v>132</v>
      </c>
      <c r="C1235" t="s">
        <v>133</v>
      </c>
      <c r="D1235">
        <v>2014</v>
      </c>
      <c r="E1235" s="1">
        <v>41820</v>
      </c>
      <c r="F1235">
        <v>2010090</v>
      </c>
      <c r="G1235" s="3">
        <v>0.14499999999999999</v>
      </c>
      <c r="H1235">
        <v>6</v>
      </c>
      <c r="I1235" s="4">
        <v>0.24897794255540401</v>
      </c>
      <c r="J1235" s="4">
        <v>4.1748828496701397E-2</v>
      </c>
    </row>
    <row r="1236" spans="1:10" x14ac:dyDescent="0.2">
      <c r="A1236">
        <v>1235</v>
      </c>
      <c r="B1236" t="s">
        <v>132</v>
      </c>
      <c r="C1236" t="s">
        <v>133</v>
      </c>
      <c r="D1236">
        <v>2015</v>
      </c>
      <c r="E1236" s="1">
        <v>42185</v>
      </c>
      <c r="F1236">
        <v>2178826.5</v>
      </c>
      <c r="G1236" s="3">
        <v>2.3300000000000001E-2</v>
      </c>
      <c r="H1236">
        <v>6</v>
      </c>
      <c r="I1236" s="4">
        <v>7.0634068496525607E-2</v>
      </c>
      <c r="J1236" s="4">
        <v>1.6051658520505298E-2</v>
      </c>
    </row>
    <row r="1237" spans="1:10" x14ac:dyDescent="0.2">
      <c r="A1237">
        <v>1236</v>
      </c>
      <c r="B1237" t="s">
        <v>132</v>
      </c>
      <c r="C1237" t="s">
        <v>133</v>
      </c>
      <c r="D1237">
        <v>2016</v>
      </c>
      <c r="E1237" s="1">
        <v>42551</v>
      </c>
      <c r="F1237">
        <v>2289451.5</v>
      </c>
      <c r="G1237" s="3">
        <v>1.0999999999999999E-2</v>
      </c>
      <c r="H1237">
        <v>6</v>
      </c>
      <c r="I1237" s="4">
        <v>2.1120256762729599E-2</v>
      </c>
      <c r="J1237" s="4">
        <v>6.0238140199533802E-2</v>
      </c>
    </row>
    <row r="1238" spans="1:10" x14ac:dyDescent="0.2">
      <c r="A1238">
        <v>1237</v>
      </c>
      <c r="B1238" t="s">
        <v>132</v>
      </c>
      <c r="C1238" t="s">
        <v>133</v>
      </c>
      <c r="D1238">
        <v>2017</v>
      </c>
      <c r="E1238" s="1">
        <v>42916</v>
      </c>
      <c r="F1238">
        <v>2511372.5</v>
      </c>
      <c r="G1238" s="3">
        <v>0.106</v>
      </c>
      <c r="H1238">
        <v>6</v>
      </c>
      <c r="I1238" s="4">
        <v>0.18476129216242199</v>
      </c>
      <c r="J1238" s="4">
        <v>-5.38867080717342E-3</v>
      </c>
    </row>
    <row r="1239" spans="1:10" x14ac:dyDescent="0.2">
      <c r="A1239">
        <v>1238</v>
      </c>
      <c r="B1239" t="s">
        <v>132</v>
      </c>
      <c r="C1239" t="s">
        <v>133</v>
      </c>
      <c r="D1239">
        <v>2018</v>
      </c>
      <c r="E1239" s="1">
        <v>43281</v>
      </c>
      <c r="F1239">
        <v>2661608.7999999998</v>
      </c>
      <c r="G1239" s="3">
        <v>6.7000000000000004E-2</v>
      </c>
      <c r="H1239">
        <v>6</v>
      </c>
      <c r="I1239" s="4">
        <v>0.147441951647899</v>
      </c>
      <c r="J1239" s="4">
        <v>-6.0586377884168704E-3</v>
      </c>
    </row>
    <row r="1240" spans="1:10" x14ac:dyDescent="0.2">
      <c r="A1240">
        <v>1239</v>
      </c>
      <c r="B1240" t="s">
        <v>132</v>
      </c>
      <c r="C1240" t="s">
        <v>133</v>
      </c>
      <c r="D1240">
        <v>2019</v>
      </c>
      <c r="E1240" s="1">
        <v>43646</v>
      </c>
      <c r="F1240">
        <v>2779965.5</v>
      </c>
      <c r="G1240" s="3">
        <v>5.8999999999999997E-2</v>
      </c>
      <c r="H1240">
        <v>6</v>
      </c>
      <c r="I1240" s="4">
        <v>8.8061582629648694E-2</v>
      </c>
      <c r="J1240" s="4">
        <v>7.7573320562100104E-2</v>
      </c>
    </row>
    <row r="1241" spans="1:10" x14ac:dyDescent="0.2">
      <c r="A1241">
        <v>1240</v>
      </c>
      <c r="B1241" t="s">
        <v>132</v>
      </c>
      <c r="C1241" t="s">
        <v>133</v>
      </c>
      <c r="D1241">
        <v>2020</v>
      </c>
      <c r="E1241" s="1">
        <v>44012</v>
      </c>
      <c r="F1241">
        <v>3095291</v>
      </c>
      <c r="G1241" s="3">
        <v>3.9E-2</v>
      </c>
      <c r="H1241">
        <v>6</v>
      </c>
      <c r="I1241" s="4">
        <v>6.3716990304805807E-2</v>
      </c>
      <c r="J1241" s="4">
        <v>8.8738677855373801E-2</v>
      </c>
    </row>
    <row r="1242" spans="1:10" x14ac:dyDescent="0.2">
      <c r="A1242">
        <v>1241</v>
      </c>
      <c r="B1242" t="s">
        <v>134</v>
      </c>
      <c r="C1242" t="s">
        <v>135</v>
      </c>
      <c r="D1242">
        <v>2001</v>
      </c>
      <c r="E1242" s="1">
        <v>37072</v>
      </c>
      <c r="F1242">
        <v>1254341</v>
      </c>
      <c r="G1242" s="3">
        <v>-1.6E-2</v>
      </c>
      <c r="H1242">
        <v>6</v>
      </c>
      <c r="I1242" s="4">
        <v>-0.14976751514473</v>
      </c>
      <c r="J1242" s="4">
        <v>0.11593702130420799</v>
      </c>
    </row>
    <row r="1243" spans="1:10" x14ac:dyDescent="0.2">
      <c r="A1243">
        <v>1242</v>
      </c>
      <c r="B1243" t="s">
        <v>134</v>
      </c>
      <c r="C1243" t="s">
        <v>135</v>
      </c>
      <c r="D1243">
        <v>2002</v>
      </c>
      <c r="E1243" s="1">
        <v>37437</v>
      </c>
      <c r="F1243">
        <v>1307202</v>
      </c>
      <c r="G1243" s="3">
        <v>-4.7E-2</v>
      </c>
      <c r="H1243">
        <v>6</v>
      </c>
      <c r="I1243" s="4">
        <v>-0.16137746257152799</v>
      </c>
      <c r="J1243" s="4">
        <v>7.2495878320161494E-2</v>
      </c>
    </row>
    <row r="1244" spans="1:10" x14ac:dyDescent="0.2">
      <c r="A1244">
        <v>1243</v>
      </c>
      <c r="B1244" t="s">
        <v>134</v>
      </c>
      <c r="C1244" t="s">
        <v>135</v>
      </c>
      <c r="D1244">
        <v>2003</v>
      </c>
      <c r="E1244" s="1">
        <v>37802</v>
      </c>
      <c r="F1244">
        <v>1358822</v>
      </c>
      <c r="G1244" s="3">
        <v>5.6000000000000001E-2</v>
      </c>
      <c r="H1244">
        <v>6</v>
      </c>
      <c r="I1244" s="4">
        <v>8.4073633717065607E-3</v>
      </c>
      <c r="J1244" s="4">
        <v>9.4138682118862796E-2</v>
      </c>
    </row>
    <row r="1245" spans="1:10" x14ac:dyDescent="0.2">
      <c r="A1245">
        <v>1244</v>
      </c>
      <c r="B1245" t="s">
        <v>134</v>
      </c>
      <c r="C1245" t="s">
        <v>135</v>
      </c>
      <c r="D1245">
        <v>2004</v>
      </c>
      <c r="E1245" s="1">
        <v>38168</v>
      </c>
      <c r="F1245">
        <v>1424662</v>
      </c>
      <c r="G1245" s="3">
        <v>0.157</v>
      </c>
      <c r="H1245">
        <v>6</v>
      </c>
      <c r="I1245" s="4">
        <v>0.21004491184353799</v>
      </c>
      <c r="J1245" s="4">
        <v>1.5178744448662901E-3</v>
      </c>
    </row>
    <row r="1246" spans="1:10" x14ac:dyDescent="0.2">
      <c r="A1246">
        <v>1245</v>
      </c>
      <c r="B1246" t="s">
        <v>134</v>
      </c>
      <c r="C1246" t="s">
        <v>135</v>
      </c>
      <c r="D1246">
        <v>2005</v>
      </c>
      <c r="E1246" s="1">
        <v>38533</v>
      </c>
      <c r="F1246">
        <v>1492150</v>
      </c>
      <c r="G1246" s="3">
        <v>9.7000000000000003E-2</v>
      </c>
      <c r="H1246">
        <v>6</v>
      </c>
      <c r="I1246" s="4">
        <v>8.3450790005188194E-2</v>
      </c>
      <c r="J1246" s="4">
        <v>6.7182672167049901E-2</v>
      </c>
    </row>
    <row r="1247" spans="1:10" x14ac:dyDescent="0.2">
      <c r="A1247">
        <v>1246</v>
      </c>
      <c r="B1247" t="s">
        <v>134</v>
      </c>
      <c r="C1247" t="s">
        <v>135</v>
      </c>
      <c r="D1247">
        <v>2006</v>
      </c>
      <c r="E1247" s="1">
        <v>38898</v>
      </c>
      <c r="F1247">
        <v>1686502</v>
      </c>
      <c r="G1247" s="3">
        <v>0.104</v>
      </c>
      <c r="H1247">
        <v>6</v>
      </c>
      <c r="I1247" s="4">
        <v>9.5863563641276794E-2</v>
      </c>
      <c r="J1247" s="4">
        <v>-1.00681436787651E-2</v>
      </c>
    </row>
    <row r="1248" spans="1:10" x14ac:dyDescent="0.2">
      <c r="A1248">
        <v>1247</v>
      </c>
      <c r="B1248" t="s">
        <v>134</v>
      </c>
      <c r="C1248" t="s">
        <v>135</v>
      </c>
      <c r="D1248">
        <v>2007</v>
      </c>
      <c r="E1248" s="1">
        <v>39263</v>
      </c>
      <c r="F1248">
        <v>1816650</v>
      </c>
      <c r="G1248" s="3">
        <v>0.17399999999999999</v>
      </c>
      <c r="H1248">
        <v>6</v>
      </c>
      <c r="I1248" s="4">
        <v>0.20172518677159501</v>
      </c>
      <c r="J1248" s="4">
        <v>6.1049847632546297E-2</v>
      </c>
    </row>
    <row r="1249" spans="1:10" x14ac:dyDescent="0.2">
      <c r="A1249">
        <v>1248</v>
      </c>
      <c r="B1249" t="s">
        <v>134</v>
      </c>
      <c r="C1249" t="s">
        <v>135</v>
      </c>
      <c r="D1249">
        <v>2008</v>
      </c>
      <c r="E1249" s="1">
        <v>39629</v>
      </c>
      <c r="F1249">
        <v>1984967</v>
      </c>
      <c r="G1249" s="3">
        <v>-6.6000000000000003E-2</v>
      </c>
      <c r="H1249">
        <v>6</v>
      </c>
      <c r="I1249" s="4">
        <v>-0.12667265686562099</v>
      </c>
      <c r="J1249" s="4">
        <v>7.2736541862282705E-2</v>
      </c>
    </row>
    <row r="1250" spans="1:10" x14ac:dyDescent="0.2">
      <c r="A1250">
        <v>1249</v>
      </c>
      <c r="B1250" t="s">
        <v>134</v>
      </c>
      <c r="C1250" t="s">
        <v>135</v>
      </c>
      <c r="D1250">
        <v>2009</v>
      </c>
      <c r="E1250" s="1">
        <v>39994</v>
      </c>
      <c r="F1250">
        <v>2101838</v>
      </c>
      <c r="G1250" s="3">
        <v>-0.19800000000000001</v>
      </c>
      <c r="H1250">
        <v>6</v>
      </c>
      <c r="I1250" s="4">
        <v>-0.25700810464609603</v>
      </c>
      <c r="J1250" s="4">
        <v>6.1544018499208202E-2</v>
      </c>
    </row>
    <row r="1251" spans="1:10" x14ac:dyDescent="0.2">
      <c r="A1251">
        <v>1250</v>
      </c>
      <c r="B1251" t="s">
        <v>134</v>
      </c>
      <c r="C1251" t="s">
        <v>135</v>
      </c>
      <c r="D1251">
        <v>2010</v>
      </c>
      <c r="E1251" s="1">
        <v>40359</v>
      </c>
      <c r="F1251">
        <v>2122191</v>
      </c>
      <c r="G1251" s="3">
        <v>0.17899999999999999</v>
      </c>
      <c r="H1251">
        <v>6</v>
      </c>
      <c r="I1251" s="4">
        <v>0.159958780629437</v>
      </c>
      <c r="J1251" s="4">
        <v>9.1652687525142398E-2</v>
      </c>
    </row>
    <row r="1252" spans="1:10" x14ac:dyDescent="0.2">
      <c r="A1252">
        <v>1251</v>
      </c>
      <c r="B1252" t="s">
        <v>134</v>
      </c>
      <c r="C1252" t="s">
        <v>135</v>
      </c>
      <c r="D1252">
        <v>2011</v>
      </c>
      <c r="E1252" s="1">
        <v>40724</v>
      </c>
      <c r="F1252">
        <v>2331806</v>
      </c>
      <c r="G1252" s="3">
        <v>0.20499999999999999</v>
      </c>
      <c r="H1252">
        <v>6</v>
      </c>
      <c r="I1252" s="4">
        <v>0.32330509841180899</v>
      </c>
      <c r="J1252" s="4">
        <v>3.5635936547355501E-2</v>
      </c>
    </row>
    <row r="1253" spans="1:10" x14ac:dyDescent="0.2">
      <c r="A1253">
        <v>1252</v>
      </c>
      <c r="B1253" t="s">
        <v>134</v>
      </c>
      <c r="C1253" t="s">
        <v>135</v>
      </c>
      <c r="D1253">
        <v>2012</v>
      </c>
      <c r="E1253" s="1">
        <v>41090</v>
      </c>
      <c r="F1253">
        <v>2462913</v>
      </c>
      <c r="G1253" s="3">
        <v>2.1999999999999999E-2</v>
      </c>
      <c r="H1253">
        <v>6</v>
      </c>
      <c r="I1253" s="4">
        <v>1.4392632296640799E-2</v>
      </c>
      <c r="J1253" s="4">
        <v>7.4825819670876606E-2</v>
      </c>
    </row>
    <row r="1254" spans="1:10" x14ac:dyDescent="0.2">
      <c r="A1254">
        <v>1253</v>
      </c>
      <c r="B1254" t="s">
        <v>134</v>
      </c>
      <c r="C1254" t="s">
        <v>135</v>
      </c>
      <c r="D1254">
        <v>2013</v>
      </c>
      <c r="E1254" s="1">
        <v>41455</v>
      </c>
      <c r="F1254">
        <v>2566834</v>
      </c>
      <c r="G1254" s="3">
        <v>8.5000000000000006E-2</v>
      </c>
      <c r="H1254">
        <v>6</v>
      </c>
      <c r="I1254" s="4">
        <v>0.24517848723001601</v>
      </c>
      <c r="J1254" s="4">
        <v>-9.43590428279939E-3</v>
      </c>
    </row>
    <row r="1255" spans="1:10" x14ac:dyDescent="0.2">
      <c r="A1255">
        <v>1254</v>
      </c>
      <c r="B1255" t="s">
        <v>134</v>
      </c>
      <c r="C1255" t="s">
        <v>135</v>
      </c>
      <c r="D1255">
        <v>2014</v>
      </c>
      <c r="E1255" s="1">
        <v>41820</v>
      </c>
      <c r="F1255">
        <v>2687049</v>
      </c>
      <c r="G1255" s="3">
        <v>0.14199999999999999</v>
      </c>
      <c r="H1255">
        <v>6</v>
      </c>
      <c r="I1255" s="4">
        <v>0.24897794255540401</v>
      </c>
      <c r="J1255" s="4">
        <v>4.1748828496701397E-2</v>
      </c>
    </row>
    <row r="1256" spans="1:10" x14ac:dyDescent="0.2">
      <c r="A1256">
        <v>1255</v>
      </c>
      <c r="B1256" t="s">
        <v>134</v>
      </c>
      <c r="C1256" t="s">
        <v>135</v>
      </c>
      <c r="D1256">
        <v>2015</v>
      </c>
      <c r="E1256" s="1">
        <v>42185</v>
      </c>
      <c r="F1256">
        <v>2837374.8</v>
      </c>
      <c r="G1256" s="3">
        <v>0.02</v>
      </c>
      <c r="H1256">
        <v>6</v>
      </c>
      <c r="I1256" s="4">
        <v>7.0634068496525607E-2</v>
      </c>
      <c r="J1256" s="4">
        <v>1.6051658520505298E-2</v>
      </c>
    </row>
    <row r="1257" spans="1:10" x14ac:dyDescent="0.2">
      <c r="A1257">
        <v>1256</v>
      </c>
      <c r="B1257" t="s">
        <v>134</v>
      </c>
      <c r="C1257" t="s">
        <v>135</v>
      </c>
      <c r="D1257">
        <v>2016</v>
      </c>
      <c r="E1257" s="1">
        <v>42551</v>
      </c>
      <c r="F1257">
        <v>2942024</v>
      </c>
      <c r="G1257" s="3">
        <v>1.4E-2</v>
      </c>
      <c r="H1257">
        <v>6</v>
      </c>
      <c r="I1257" s="4">
        <v>2.1120256762729599E-2</v>
      </c>
      <c r="J1257" s="4">
        <v>6.0238140199533802E-2</v>
      </c>
    </row>
    <row r="1258" spans="1:10" x14ac:dyDescent="0.2">
      <c r="A1258">
        <v>1257</v>
      </c>
      <c r="B1258" t="s">
        <v>134</v>
      </c>
      <c r="C1258" t="s">
        <v>135</v>
      </c>
      <c r="D1258">
        <v>2017</v>
      </c>
      <c r="E1258" s="1">
        <v>42916</v>
      </c>
      <c r="F1258">
        <v>3282045.5</v>
      </c>
      <c r="G1258" s="3">
        <v>0.104</v>
      </c>
      <c r="H1258">
        <v>6</v>
      </c>
      <c r="I1258" s="4">
        <v>0.18476129216242199</v>
      </c>
      <c r="J1258" s="4">
        <v>-5.38867080717342E-3</v>
      </c>
    </row>
    <row r="1259" spans="1:10" x14ac:dyDescent="0.2">
      <c r="A1259">
        <v>1258</v>
      </c>
      <c r="B1259" t="s">
        <v>134</v>
      </c>
      <c r="C1259" t="s">
        <v>135</v>
      </c>
      <c r="D1259">
        <v>2018</v>
      </c>
      <c r="E1259" s="1">
        <v>43281</v>
      </c>
      <c r="F1259">
        <v>3379553.8</v>
      </c>
      <c r="G1259" s="3">
        <v>6.7000000000000004E-2</v>
      </c>
      <c r="H1259">
        <v>6</v>
      </c>
      <c r="I1259" s="4">
        <v>0.147441951647899</v>
      </c>
      <c r="J1259" s="4">
        <v>-6.0586377884168704E-3</v>
      </c>
    </row>
    <row r="1260" spans="1:10" x14ac:dyDescent="0.2">
      <c r="A1260">
        <v>1259</v>
      </c>
      <c r="B1260" t="s">
        <v>134</v>
      </c>
      <c r="C1260" t="s">
        <v>135</v>
      </c>
      <c r="D1260">
        <v>2019</v>
      </c>
      <c r="E1260" s="1">
        <v>43646</v>
      </c>
      <c r="F1260">
        <v>3505319.3</v>
      </c>
      <c r="G1260" s="3">
        <v>6.0999999999999999E-2</v>
      </c>
      <c r="H1260">
        <v>6</v>
      </c>
      <c r="I1260" s="4">
        <v>8.8061582629648694E-2</v>
      </c>
      <c r="J1260" s="4">
        <v>7.7573320562100104E-2</v>
      </c>
    </row>
    <row r="1261" spans="1:10" x14ac:dyDescent="0.2">
      <c r="A1261">
        <v>1260</v>
      </c>
      <c r="B1261" t="s">
        <v>134</v>
      </c>
      <c r="C1261" t="s">
        <v>135</v>
      </c>
      <c r="D1261">
        <v>2020</v>
      </c>
      <c r="E1261" s="1">
        <v>44012</v>
      </c>
      <c r="F1261">
        <v>3969003</v>
      </c>
      <c r="G1261" s="3">
        <v>4.1000000000000002E-2</v>
      </c>
      <c r="H1261">
        <v>6</v>
      </c>
      <c r="I1261" s="4">
        <v>6.3716990304805807E-2</v>
      </c>
      <c r="J1261" s="4">
        <v>8.8738677855373801E-2</v>
      </c>
    </row>
    <row r="1262" spans="1:10" x14ac:dyDescent="0.2">
      <c r="A1262">
        <v>1261</v>
      </c>
      <c r="B1262" t="s">
        <v>136</v>
      </c>
      <c r="C1262" t="s">
        <v>137</v>
      </c>
      <c r="D1262">
        <v>2001</v>
      </c>
      <c r="E1262" s="1">
        <v>37072</v>
      </c>
      <c r="F1262">
        <v>35384000</v>
      </c>
      <c r="G1262" s="3">
        <v>-7.3999999999999996E-2</v>
      </c>
      <c r="H1262">
        <v>6</v>
      </c>
      <c r="I1262" s="4">
        <v>-0.14976751514473</v>
      </c>
      <c r="J1262" s="4">
        <v>0.11593702130420799</v>
      </c>
    </row>
    <row r="1263" spans="1:10" x14ac:dyDescent="0.2">
      <c r="A1263">
        <v>1262</v>
      </c>
      <c r="B1263" t="s">
        <v>136</v>
      </c>
      <c r="C1263" t="s">
        <v>137</v>
      </c>
      <c r="D1263">
        <v>2002</v>
      </c>
      <c r="E1263" s="1">
        <v>37437</v>
      </c>
      <c r="F1263">
        <v>38265000</v>
      </c>
      <c r="G1263" s="3">
        <v>-7.2999999999999995E-2</v>
      </c>
      <c r="H1263">
        <v>6</v>
      </c>
      <c r="I1263" s="4">
        <v>-0.16137746257152799</v>
      </c>
      <c r="J1263" s="4">
        <v>7.2495878320161494E-2</v>
      </c>
    </row>
    <row r="1264" spans="1:10" x14ac:dyDescent="0.2">
      <c r="A1264">
        <v>1263</v>
      </c>
      <c r="B1264" t="s">
        <v>136</v>
      </c>
      <c r="C1264" t="s">
        <v>137</v>
      </c>
      <c r="D1264">
        <v>2003</v>
      </c>
      <c r="E1264" s="1">
        <v>37802</v>
      </c>
      <c r="F1264">
        <v>40698000</v>
      </c>
      <c r="G1264" s="3">
        <v>2.5000000000000001E-2</v>
      </c>
      <c r="H1264">
        <v>6</v>
      </c>
      <c r="I1264" s="4">
        <v>8.4073633717065607E-3</v>
      </c>
      <c r="J1264" s="4">
        <v>9.4138682118862796E-2</v>
      </c>
    </row>
    <row r="1265" spans="1:10" x14ac:dyDescent="0.2">
      <c r="A1265">
        <v>1264</v>
      </c>
      <c r="B1265" t="s">
        <v>136</v>
      </c>
      <c r="C1265" t="s">
        <v>137</v>
      </c>
      <c r="D1265">
        <v>2004</v>
      </c>
      <c r="E1265" s="1">
        <v>38168</v>
      </c>
      <c r="F1265">
        <v>43958000</v>
      </c>
      <c r="G1265" s="3">
        <v>0.17899999999999999</v>
      </c>
      <c r="H1265">
        <v>6</v>
      </c>
      <c r="I1265" s="4">
        <v>0.21004491184353799</v>
      </c>
      <c r="J1265" s="4">
        <v>1.5178744448662901E-3</v>
      </c>
    </row>
    <row r="1266" spans="1:10" x14ac:dyDescent="0.2">
      <c r="A1266">
        <v>1265</v>
      </c>
      <c r="B1266" t="s">
        <v>136</v>
      </c>
      <c r="C1266" t="s">
        <v>137</v>
      </c>
      <c r="D1266">
        <v>2005</v>
      </c>
      <c r="E1266" s="1">
        <v>38533</v>
      </c>
      <c r="F1266">
        <v>49628000</v>
      </c>
      <c r="G1266" s="3">
        <v>0.12</v>
      </c>
      <c r="H1266">
        <v>6</v>
      </c>
      <c r="I1266" s="4">
        <v>8.3450790005188194E-2</v>
      </c>
      <c r="J1266" s="4">
        <v>6.7182672167049901E-2</v>
      </c>
    </row>
    <row r="1267" spans="1:10" x14ac:dyDescent="0.2">
      <c r="A1267">
        <v>1266</v>
      </c>
      <c r="B1267" t="s">
        <v>136</v>
      </c>
      <c r="C1267" t="s">
        <v>137</v>
      </c>
      <c r="D1267">
        <v>2006</v>
      </c>
      <c r="E1267" s="1">
        <v>38898</v>
      </c>
      <c r="F1267">
        <v>52822000</v>
      </c>
      <c r="G1267" s="3">
        <v>0.124</v>
      </c>
      <c r="H1267">
        <v>6</v>
      </c>
      <c r="I1267" s="4">
        <v>9.5863563641276794E-2</v>
      </c>
      <c r="J1267" s="4">
        <v>-1.00681436787651E-2</v>
      </c>
    </row>
    <row r="1268" spans="1:10" x14ac:dyDescent="0.2">
      <c r="A1268">
        <v>1267</v>
      </c>
      <c r="B1268" t="s">
        <v>136</v>
      </c>
      <c r="C1268" t="s">
        <v>137</v>
      </c>
      <c r="D1268">
        <v>2007</v>
      </c>
      <c r="E1268" s="1">
        <v>39263</v>
      </c>
      <c r="F1268">
        <v>58116000</v>
      </c>
      <c r="G1268" s="3">
        <v>0.20399999999999999</v>
      </c>
      <c r="H1268">
        <v>6</v>
      </c>
      <c r="I1268" s="4">
        <v>0.20172518677159501</v>
      </c>
      <c r="J1268" s="4">
        <v>6.1049847632546297E-2</v>
      </c>
    </row>
    <row r="1269" spans="1:10" x14ac:dyDescent="0.2">
      <c r="A1269">
        <v>1268</v>
      </c>
      <c r="B1269" t="s">
        <v>136</v>
      </c>
      <c r="C1269" t="s">
        <v>137</v>
      </c>
      <c r="D1269">
        <v>2008</v>
      </c>
      <c r="E1269" s="1">
        <v>39629</v>
      </c>
      <c r="F1269">
        <v>62554000</v>
      </c>
      <c r="G1269" s="3">
        <v>-4.3999999999999997E-2</v>
      </c>
      <c r="H1269">
        <v>6</v>
      </c>
      <c r="I1269" s="4">
        <v>-0.12667265686562099</v>
      </c>
      <c r="J1269" s="4">
        <v>7.2736541862282705E-2</v>
      </c>
    </row>
    <row r="1270" spans="1:10" x14ac:dyDescent="0.2">
      <c r="A1270">
        <v>1269</v>
      </c>
      <c r="B1270" t="s">
        <v>136</v>
      </c>
      <c r="C1270" t="s">
        <v>137</v>
      </c>
      <c r="D1270">
        <v>2009</v>
      </c>
      <c r="E1270" s="1">
        <v>39994</v>
      </c>
      <c r="F1270">
        <v>66323000</v>
      </c>
      <c r="G1270" s="3">
        <v>-0.21099999999999999</v>
      </c>
      <c r="H1270">
        <v>6</v>
      </c>
      <c r="I1270" s="4">
        <v>-0.25700810464609603</v>
      </c>
      <c r="J1270" s="4">
        <v>6.1544018499208202E-2</v>
      </c>
    </row>
    <row r="1271" spans="1:10" x14ac:dyDescent="0.2">
      <c r="A1271">
        <v>1270</v>
      </c>
      <c r="B1271" t="s">
        <v>136</v>
      </c>
      <c r="C1271" t="s">
        <v>137</v>
      </c>
      <c r="D1271">
        <v>2010</v>
      </c>
      <c r="E1271" s="1">
        <v>40359</v>
      </c>
      <c r="F1271">
        <v>72801000</v>
      </c>
      <c r="G1271" s="3">
        <v>0.14099999999999999</v>
      </c>
      <c r="H1271">
        <v>6</v>
      </c>
      <c r="I1271" s="4">
        <v>0.159958780629437</v>
      </c>
      <c r="J1271" s="4">
        <v>9.1652687525142398E-2</v>
      </c>
    </row>
    <row r="1272" spans="1:10" x14ac:dyDescent="0.2">
      <c r="A1272">
        <v>1271</v>
      </c>
      <c r="B1272" t="s">
        <v>136</v>
      </c>
      <c r="C1272" t="s">
        <v>137</v>
      </c>
      <c r="D1272">
        <v>2011</v>
      </c>
      <c r="E1272" s="1">
        <v>40724</v>
      </c>
      <c r="F1272">
        <v>75185000</v>
      </c>
      <c r="G1272" s="3">
        <v>0.191</v>
      </c>
      <c r="H1272">
        <v>6</v>
      </c>
      <c r="I1272" s="4">
        <v>0.32330509841180899</v>
      </c>
      <c r="J1272" s="4">
        <v>3.5635936547355501E-2</v>
      </c>
    </row>
    <row r="1273" spans="1:10" x14ac:dyDescent="0.2">
      <c r="A1273">
        <v>1272</v>
      </c>
      <c r="B1273" t="s">
        <v>136</v>
      </c>
      <c r="C1273" t="s">
        <v>137</v>
      </c>
      <c r="D1273">
        <v>2012</v>
      </c>
      <c r="E1273" s="1">
        <v>41090</v>
      </c>
      <c r="F1273">
        <v>77859000</v>
      </c>
      <c r="G1273" s="3">
        <v>1.4E-2</v>
      </c>
      <c r="H1273">
        <v>6</v>
      </c>
      <c r="I1273" s="4">
        <v>1.4392632296640799E-2</v>
      </c>
      <c r="J1273" s="4">
        <v>7.4825819670876606E-2</v>
      </c>
    </row>
    <row r="1274" spans="1:10" x14ac:dyDescent="0.2">
      <c r="A1274">
        <v>1273</v>
      </c>
      <c r="B1274" t="s">
        <v>136</v>
      </c>
      <c r="C1274" t="s">
        <v>137</v>
      </c>
      <c r="D1274">
        <v>2013</v>
      </c>
      <c r="E1274" s="1">
        <v>41455</v>
      </c>
      <c r="F1274">
        <v>79077592</v>
      </c>
      <c r="G1274" s="3">
        <v>0.11799999999999999</v>
      </c>
      <c r="H1274">
        <v>6</v>
      </c>
      <c r="I1274" s="4">
        <v>0.24517848723001601</v>
      </c>
      <c r="J1274" s="4">
        <v>-9.43590428279939E-3</v>
      </c>
    </row>
    <row r="1275" spans="1:10" x14ac:dyDescent="0.2">
      <c r="A1275">
        <v>1274</v>
      </c>
      <c r="B1275" t="s">
        <v>136</v>
      </c>
      <c r="C1275" t="s">
        <v>137</v>
      </c>
      <c r="D1275">
        <v>2014</v>
      </c>
      <c r="E1275" s="1">
        <v>41820</v>
      </c>
      <c r="F1275">
        <v>82083384</v>
      </c>
      <c r="G1275" s="3">
        <v>0.157</v>
      </c>
      <c r="H1275">
        <v>6</v>
      </c>
      <c r="I1275" s="4">
        <v>0.24897794255540401</v>
      </c>
      <c r="J1275" s="4">
        <v>4.1748828496701397E-2</v>
      </c>
    </row>
    <row r="1276" spans="1:10" x14ac:dyDescent="0.2">
      <c r="A1276">
        <v>1275</v>
      </c>
      <c r="B1276" t="s">
        <v>136</v>
      </c>
      <c r="C1276" t="s">
        <v>137</v>
      </c>
      <c r="D1276">
        <v>2015</v>
      </c>
      <c r="E1276" s="1">
        <v>42185</v>
      </c>
      <c r="F1276">
        <v>84711144</v>
      </c>
      <c r="G1276" s="3">
        <v>4.7E-2</v>
      </c>
      <c r="H1276">
        <v>6</v>
      </c>
      <c r="I1276" s="4">
        <v>7.0634068496525607E-2</v>
      </c>
      <c r="J1276" s="4">
        <v>1.6051658520505298E-2</v>
      </c>
    </row>
    <row r="1277" spans="1:10" x14ac:dyDescent="0.2">
      <c r="A1277">
        <v>1276</v>
      </c>
      <c r="B1277" t="s">
        <v>136</v>
      </c>
      <c r="C1277" t="s">
        <v>137</v>
      </c>
      <c r="D1277">
        <v>2016</v>
      </c>
      <c r="E1277" s="1">
        <v>42551</v>
      </c>
      <c r="F1277">
        <v>87118992</v>
      </c>
      <c r="G1277" s="3">
        <v>1.9E-2</v>
      </c>
      <c r="H1277">
        <v>6</v>
      </c>
      <c r="I1277" s="4">
        <v>2.1120256762729599E-2</v>
      </c>
      <c r="J1277" s="4">
        <v>6.0238140199533802E-2</v>
      </c>
    </row>
    <row r="1278" spans="1:10" x14ac:dyDescent="0.2">
      <c r="A1278">
        <v>1277</v>
      </c>
      <c r="B1278" t="s">
        <v>136</v>
      </c>
      <c r="C1278" t="s">
        <v>137</v>
      </c>
      <c r="D1278">
        <v>2017</v>
      </c>
      <c r="E1278" s="1">
        <v>42916</v>
      </c>
      <c r="F1278">
        <v>89851280</v>
      </c>
      <c r="G1278" s="3">
        <v>0.121</v>
      </c>
      <c r="H1278">
        <v>6</v>
      </c>
      <c r="I1278" s="4">
        <v>0.18476129216242199</v>
      </c>
      <c r="J1278" s="4">
        <v>-5.38867080717342E-3</v>
      </c>
    </row>
    <row r="1279" spans="1:10" x14ac:dyDescent="0.2">
      <c r="A1279">
        <v>1278</v>
      </c>
      <c r="B1279" t="s">
        <v>136</v>
      </c>
      <c r="C1279" t="s">
        <v>137</v>
      </c>
      <c r="D1279">
        <v>2018</v>
      </c>
      <c r="E1279" s="1">
        <v>43281</v>
      </c>
      <c r="F1279">
        <v>93174816</v>
      </c>
      <c r="G1279" s="3">
        <v>7.4999999999999997E-2</v>
      </c>
      <c r="H1279">
        <v>6</v>
      </c>
      <c r="I1279" s="4">
        <v>0.147441951647899</v>
      </c>
      <c r="J1279" s="4">
        <v>-6.0586377884168704E-3</v>
      </c>
    </row>
    <row r="1280" spans="1:10" x14ac:dyDescent="0.2">
      <c r="A1280">
        <v>1279</v>
      </c>
      <c r="B1280" t="s">
        <v>136</v>
      </c>
      <c r="C1280" t="s">
        <v>137</v>
      </c>
      <c r="D1280">
        <v>2019</v>
      </c>
      <c r="E1280" s="1">
        <v>43646</v>
      </c>
      <c r="F1280">
        <v>99133968</v>
      </c>
      <c r="G1280" s="3">
        <v>6.7000000000000004E-2</v>
      </c>
      <c r="H1280">
        <v>6</v>
      </c>
      <c r="I1280" s="4">
        <v>8.8061582629648694E-2</v>
      </c>
      <c r="J1280" s="4">
        <v>7.7573320562100104E-2</v>
      </c>
    </row>
    <row r="1281" spans="1:10" x14ac:dyDescent="0.2">
      <c r="A1281">
        <v>1280</v>
      </c>
      <c r="B1281" t="s">
        <v>136</v>
      </c>
      <c r="C1281" t="s">
        <v>137</v>
      </c>
      <c r="D1281">
        <v>2020</v>
      </c>
      <c r="E1281" s="1">
        <v>44012</v>
      </c>
      <c r="F1281">
        <v>101893256</v>
      </c>
      <c r="G1281" s="3">
        <v>1.4E-2</v>
      </c>
      <c r="H1281">
        <v>6</v>
      </c>
      <c r="I1281" s="4">
        <v>6.3716990304805807E-2</v>
      </c>
      <c r="J1281" s="4">
        <v>8.8738677855373801E-2</v>
      </c>
    </row>
    <row r="1282" spans="1:10" x14ac:dyDescent="0.2">
      <c r="A1282">
        <v>1281</v>
      </c>
      <c r="B1282" t="s">
        <v>138</v>
      </c>
      <c r="C1282" t="s">
        <v>139</v>
      </c>
      <c r="D1282">
        <v>2001</v>
      </c>
      <c r="E1282" s="1">
        <v>37072</v>
      </c>
      <c r="F1282">
        <v>6158000</v>
      </c>
      <c r="G1282" s="3">
        <v>-5.96E-2</v>
      </c>
      <c r="H1282">
        <v>6</v>
      </c>
      <c r="I1282" s="4">
        <v>-0.14976751514473</v>
      </c>
      <c r="J1282" s="4">
        <v>0.11593702130420799</v>
      </c>
    </row>
    <row r="1283" spans="1:10" x14ac:dyDescent="0.2">
      <c r="A1283">
        <v>1282</v>
      </c>
      <c r="B1283" t="s">
        <v>138</v>
      </c>
      <c r="C1283" t="s">
        <v>139</v>
      </c>
      <c r="D1283">
        <v>2002</v>
      </c>
      <c r="E1283" s="1">
        <v>37437</v>
      </c>
      <c r="F1283">
        <v>6777000</v>
      </c>
      <c r="G1283" s="3">
        <v>-6.4000000000000001E-2</v>
      </c>
      <c r="H1283">
        <v>6</v>
      </c>
      <c r="I1283" s="4">
        <v>-0.16137746257152799</v>
      </c>
      <c r="J1283" s="4">
        <v>7.2495878320161494E-2</v>
      </c>
    </row>
    <row r="1284" spans="1:10" x14ac:dyDescent="0.2">
      <c r="A1284">
        <v>1283</v>
      </c>
      <c r="B1284" t="s">
        <v>138</v>
      </c>
      <c r="C1284" t="s">
        <v>139</v>
      </c>
      <c r="D1284">
        <v>2003</v>
      </c>
      <c r="E1284" s="1">
        <v>37802</v>
      </c>
      <c r="F1284">
        <v>7606000</v>
      </c>
      <c r="G1284" s="3">
        <v>4.1500000000000002E-2</v>
      </c>
      <c r="H1284">
        <v>6</v>
      </c>
      <c r="I1284" s="4">
        <v>8.4073633717065607E-3</v>
      </c>
      <c r="J1284" s="4">
        <v>9.4138682118862796E-2</v>
      </c>
    </row>
    <row r="1285" spans="1:10" x14ac:dyDescent="0.2">
      <c r="A1285">
        <v>1284</v>
      </c>
      <c r="B1285" t="s">
        <v>138</v>
      </c>
      <c r="C1285" t="s">
        <v>139</v>
      </c>
      <c r="D1285">
        <v>2004</v>
      </c>
      <c r="E1285" s="1">
        <v>38168</v>
      </c>
      <c r="F1285">
        <v>8504000</v>
      </c>
      <c r="G1285" s="3">
        <v>0.16059999999999999</v>
      </c>
      <c r="H1285">
        <v>6</v>
      </c>
      <c r="I1285" s="4">
        <v>0.21004491184353799</v>
      </c>
      <c r="J1285" s="4">
        <v>1.5178744448662901E-3</v>
      </c>
    </row>
    <row r="1286" spans="1:10" x14ac:dyDescent="0.2">
      <c r="A1286">
        <v>1285</v>
      </c>
      <c r="B1286" t="s">
        <v>138</v>
      </c>
      <c r="C1286" t="s">
        <v>139</v>
      </c>
      <c r="D1286">
        <v>2005</v>
      </c>
      <c r="E1286" s="1">
        <v>38533</v>
      </c>
      <c r="F1286">
        <v>9663000</v>
      </c>
      <c r="G1286" s="3">
        <v>0.13339999999999999</v>
      </c>
      <c r="H1286">
        <v>6</v>
      </c>
      <c r="I1286" s="4">
        <v>8.3450790005188194E-2</v>
      </c>
      <c r="J1286" s="4">
        <v>6.7182672167049901E-2</v>
      </c>
    </row>
    <row r="1287" spans="1:10" x14ac:dyDescent="0.2">
      <c r="A1287">
        <v>1286</v>
      </c>
      <c r="B1287" t="s">
        <v>138</v>
      </c>
      <c r="C1287" t="s">
        <v>139</v>
      </c>
      <c r="D1287">
        <v>2006</v>
      </c>
      <c r="E1287" s="1">
        <v>38898</v>
      </c>
      <c r="F1287">
        <v>11152000</v>
      </c>
      <c r="G1287" s="3">
        <v>0.16689999999999999</v>
      </c>
      <c r="H1287">
        <v>6</v>
      </c>
      <c r="I1287" s="4">
        <v>9.5863563641276794E-2</v>
      </c>
      <c r="J1287" s="4">
        <v>-1.00681436787651E-2</v>
      </c>
    </row>
    <row r="1288" spans="1:10" x14ac:dyDescent="0.2">
      <c r="A1288">
        <v>1287</v>
      </c>
      <c r="B1288" t="s">
        <v>138</v>
      </c>
      <c r="C1288" t="s">
        <v>139</v>
      </c>
      <c r="D1288">
        <v>2007</v>
      </c>
      <c r="E1288" s="1">
        <v>39263</v>
      </c>
      <c r="F1288">
        <v>12418000</v>
      </c>
      <c r="G1288" s="3">
        <v>0.21329999999999999</v>
      </c>
      <c r="H1288">
        <v>6</v>
      </c>
      <c r="I1288" s="4">
        <v>0.20172518677159501</v>
      </c>
      <c r="J1288" s="4">
        <v>6.1049847632546297E-2</v>
      </c>
    </row>
    <row r="1289" spans="1:10" x14ac:dyDescent="0.2">
      <c r="A1289">
        <v>1288</v>
      </c>
      <c r="B1289" t="s">
        <v>138</v>
      </c>
      <c r="C1289" t="s">
        <v>139</v>
      </c>
      <c r="D1289">
        <v>2008</v>
      </c>
      <c r="E1289" s="1">
        <v>39629</v>
      </c>
      <c r="F1289">
        <v>14065000</v>
      </c>
      <c r="G1289" s="3">
        <v>-1.24E-2</v>
      </c>
      <c r="H1289">
        <v>6</v>
      </c>
      <c r="I1289" s="4">
        <v>-0.12667265686562099</v>
      </c>
      <c r="J1289" s="4">
        <v>7.2736541862282705E-2</v>
      </c>
    </row>
    <row r="1290" spans="1:10" x14ac:dyDescent="0.2">
      <c r="A1290">
        <v>1289</v>
      </c>
      <c r="B1290" t="s">
        <v>138</v>
      </c>
      <c r="C1290" t="s">
        <v>139</v>
      </c>
      <c r="D1290">
        <v>2009</v>
      </c>
      <c r="E1290" s="1">
        <v>39994</v>
      </c>
      <c r="F1290">
        <v>15701000</v>
      </c>
      <c r="G1290" s="3">
        <v>-0.22839999999999999</v>
      </c>
      <c r="H1290">
        <v>6</v>
      </c>
      <c r="I1290" s="4">
        <v>-0.25700810464609603</v>
      </c>
      <c r="J1290" s="4">
        <v>6.1544018499208202E-2</v>
      </c>
    </row>
    <row r="1291" spans="1:10" x14ac:dyDescent="0.2">
      <c r="A1291">
        <v>1290</v>
      </c>
      <c r="B1291" t="s">
        <v>138</v>
      </c>
      <c r="C1291" t="s">
        <v>139</v>
      </c>
      <c r="D1291">
        <v>2010</v>
      </c>
      <c r="E1291" s="1">
        <v>40359</v>
      </c>
      <c r="F1291">
        <v>17272000</v>
      </c>
      <c r="G1291" s="3">
        <v>0.13220000000000001</v>
      </c>
      <c r="H1291">
        <v>6</v>
      </c>
      <c r="I1291" s="4">
        <v>0.159958780629437</v>
      </c>
      <c r="J1291" s="4">
        <v>9.1652687525142398E-2</v>
      </c>
    </row>
    <row r="1292" spans="1:10" x14ac:dyDescent="0.2">
      <c r="A1292">
        <v>1291</v>
      </c>
      <c r="B1292" t="s">
        <v>138</v>
      </c>
      <c r="C1292" t="s">
        <v>139</v>
      </c>
      <c r="D1292">
        <v>2011</v>
      </c>
      <c r="E1292" s="1">
        <v>40724</v>
      </c>
      <c r="F1292">
        <v>18815000</v>
      </c>
      <c r="G1292" s="3">
        <v>0.2114</v>
      </c>
      <c r="H1292">
        <v>6</v>
      </c>
      <c r="I1292" s="4">
        <v>0.32330509841180899</v>
      </c>
      <c r="J1292" s="4">
        <v>3.5635936547355501E-2</v>
      </c>
    </row>
    <row r="1293" spans="1:10" x14ac:dyDescent="0.2">
      <c r="A1293">
        <v>1292</v>
      </c>
      <c r="B1293" t="s">
        <v>138</v>
      </c>
      <c r="C1293" t="s">
        <v>139</v>
      </c>
      <c r="D1293">
        <v>2012</v>
      </c>
      <c r="E1293" s="1">
        <v>41090</v>
      </c>
      <c r="F1293">
        <v>20347000</v>
      </c>
      <c r="G1293" s="3">
        <v>1.4E-2</v>
      </c>
      <c r="H1293">
        <v>6</v>
      </c>
      <c r="I1293" s="4">
        <v>1.4392632296640799E-2</v>
      </c>
      <c r="J1293" s="4">
        <v>7.4825819670876606E-2</v>
      </c>
    </row>
    <row r="1294" spans="1:10" x14ac:dyDescent="0.2">
      <c r="A1294">
        <v>1293</v>
      </c>
      <c r="B1294" t="s">
        <v>138</v>
      </c>
      <c r="C1294" t="s">
        <v>139</v>
      </c>
      <c r="D1294">
        <v>2013</v>
      </c>
      <c r="E1294" s="1">
        <v>41455</v>
      </c>
      <c r="F1294">
        <v>23798000</v>
      </c>
      <c r="G1294" s="3">
        <v>0.1236</v>
      </c>
      <c r="H1294">
        <v>6</v>
      </c>
      <c r="I1294" s="4">
        <v>0.24517848723001601</v>
      </c>
      <c r="J1294" s="4">
        <v>-9.43590428279939E-3</v>
      </c>
    </row>
    <row r="1295" spans="1:10" x14ac:dyDescent="0.2">
      <c r="A1295">
        <v>1294</v>
      </c>
      <c r="B1295" t="s">
        <v>138</v>
      </c>
      <c r="C1295" t="s">
        <v>139</v>
      </c>
      <c r="D1295">
        <v>2014</v>
      </c>
      <c r="E1295" s="1">
        <v>41820</v>
      </c>
      <c r="F1295">
        <v>29321300</v>
      </c>
      <c r="G1295" s="3">
        <v>0.1706</v>
      </c>
      <c r="H1295">
        <v>6</v>
      </c>
      <c r="I1295" s="4">
        <v>0.24897794255540401</v>
      </c>
      <c r="J1295" s="4">
        <v>4.1748828496701397E-2</v>
      </c>
    </row>
    <row r="1296" spans="1:10" x14ac:dyDescent="0.2">
      <c r="A1296">
        <v>1295</v>
      </c>
      <c r="B1296" t="s">
        <v>138</v>
      </c>
      <c r="C1296" t="s">
        <v>139</v>
      </c>
      <c r="D1296">
        <v>2015</v>
      </c>
      <c r="E1296" s="1">
        <v>42185</v>
      </c>
      <c r="F1296">
        <v>32007600</v>
      </c>
      <c r="G1296" s="3">
        <v>4.9299999999999997E-2</v>
      </c>
      <c r="H1296">
        <v>6</v>
      </c>
      <c r="I1296" s="4">
        <v>7.0634068496525607E-2</v>
      </c>
      <c r="J1296" s="4">
        <v>1.6051658520505298E-2</v>
      </c>
    </row>
    <row r="1297" spans="1:10" x14ac:dyDescent="0.2">
      <c r="A1297">
        <v>1296</v>
      </c>
      <c r="B1297" t="s">
        <v>138</v>
      </c>
      <c r="C1297" t="s">
        <v>139</v>
      </c>
      <c r="D1297">
        <v>2016</v>
      </c>
      <c r="E1297" s="1">
        <v>42551</v>
      </c>
      <c r="F1297">
        <v>34759000</v>
      </c>
      <c r="G1297" s="3">
        <v>2.6499999999999999E-2</v>
      </c>
      <c r="H1297">
        <v>6</v>
      </c>
      <c r="I1297" s="4">
        <v>2.1120256762729599E-2</v>
      </c>
      <c r="J1297" s="4">
        <v>6.0238140199533802E-2</v>
      </c>
    </row>
    <row r="1298" spans="1:10" x14ac:dyDescent="0.2">
      <c r="A1298">
        <v>1297</v>
      </c>
      <c r="B1298" t="s">
        <v>138</v>
      </c>
      <c r="C1298" t="s">
        <v>139</v>
      </c>
      <c r="D1298">
        <v>2017</v>
      </c>
      <c r="E1298" s="1">
        <v>42916</v>
      </c>
      <c r="F1298">
        <v>37166000</v>
      </c>
      <c r="G1298" s="3">
        <v>0.13439999999999999</v>
      </c>
      <c r="H1298">
        <v>6</v>
      </c>
      <c r="I1298" s="4">
        <v>0.18476129216242199</v>
      </c>
      <c r="J1298" s="4">
        <v>-5.38867080717342E-3</v>
      </c>
    </row>
    <row r="1299" spans="1:10" x14ac:dyDescent="0.2">
      <c r="A1299">
        <v>1298</v>
      </c>
      <c r="B1299" t="s">
        <v>138</v>
      </c>
      <c r="C1299" t="s">
        <v>139</v>
      </c>
      <c r="D1299">
        <v>2018</v>
      </c>
      <c r="E1299" s="1">
        <v>43281</v>
      </c>
      <c r="F1299">
        <v>40024000</v>
      </c>
      <c r="G1299" s="3">
        <v>0.10199999999999999</v>
      </c>
      <c r="H1299">
        <v>6</v>
      </c>
      <c r="I1299" s="4">
        <v>0.147441951647899</v>
      </c>
      <c r="J1299" s="4">
        <v>-6.0586377884168704E-3</v>
      </c>
    </row>
    <row r="1300" spans="1:10" x14ac:dyDescent="0.2">
      <c r="A1300">
        <v>1299</v>
      </c>
      <c r="B1300" t="s">
        <v>138</v>
      </c>
      <c r="C1300" t="s">
        <v>139</v>
      </c>
      <c r="D1300">
        <v>2019</v>
      </c>
      <c r="E1300" s="1">
        <v>43646</v>
      </c>
      <c r="F1300">
        <v>42600000</v>
      </c>
      <c r="G1300" s="3">
        <v>8.3599999999999994E-2</v>
      </c>
      <c r="H1300">
        <v>6</v>
      </c>
      <c r="I1300" s="4">
        <v>8.8061582629648694E-2</v>
      </c>
      <c r="J1300" s="4">
        <v>7.7573320562100104E-2</v>
      </c>
    </row>
    <row r="1301" spans="1:10" x14ac:dyDescent="0.2">
      <c r="A1301">
        <v>1300</v>
      </c>
      <c r="B1301" t="s">
        <v>138</v>
      </c>
      <c r="C1301" t="s">
        <v>139</v>
      </c>
      <c r="D1301">
        <v>2020</v>
      </c>
      <c r="E1301" s="1">
        <v>44012</v>
      </c>
      <c r="F1301">
        <v>45559000</v>
      </c>
      <c r="G1301" s="3">
        <v>3.7100000000000001E-2</v>
      </c>
      <c r="H1301">
        <v>6</v>
      </c>
      <c r="I1301" s="4">
        <v>6.3716990304805807E-2</v>
      </c>
      <c r="J1301" s="4">
        <v>8.8738677855373801E-2</v>
      </c>
    </row>
    <row r="1302" spans="1:10" x14ac:dyDescent="0.2">
      <c r="A1302">
        <v>1301</v>
      </c>
      <c r="B1302" t="s">
        <v>140</v>
      </c>
      <c r="C1302" t="s">
        <v>140</v>
      </c>
      <c r="D1302">
        <v>2001</v>
      </c>
      <c r="E1302" s="1">
        <v>37072</v>
      </c>
      <c r="F1302">
        <v>747000</v>
      </c>
      <c r="G1302" s="3">
        <v>-5.96E-2</v>
      </c>
      <c r="H1302">
        <v>6</v>
      </c>
      <c r="I1302" s="4">
        <v>-0.14976751514473</v>
      </c>
      <c r="J1302" s="4">
        <v>0.11593702130420799</v>
      </c>
    </row>
    <row r="1303" spans="1:10" x14ac:dyDescent="0.2">
      <c r="A1303">
        <v>1302</v>
      </c>
      <c r="B1303" t="s">
        <v>140</v>
      </c>
      <c r="C1303" t="s">
        <v>140</v>
      </c>
      <c r="D1303">
        <v>2002</v>
      </c>
      <c r="E1303" s="1">
        <v>37437</v>
      </c>
      <c r="F1303">
        <v>899000</v>
      </c>
      <c r="G1303" s="3">
        <v>-6.4000000000000001E-2</v>
      </c>
      <c r="H1303">
        <v>6</v>
      </c>
      <c r="I1303" s="4">
        <v>-0.16137746257152799</v>
      </c>
      <c r="J1303" s="4">
        <v>7.2495878320161494E-2</v>
      </c>
    </row>
    <row r="1304" spans="1:10" x14ac:dyDescent="0.2">
      <c r="A1304">
        <v>1303</v>
      </c>
      <c r="B1304" t="s">
        <v>140</v>
      </c>
      <c r="C1304" t="s">
        <v>140</v>
      </c>
      <c r="D1304">
        <v>2003</v>
      </c>
      <c r="E1304" s="1">
        <v>37802</v>
      </c>
      <c r="F1304">
        <v>1051000</v>
      </c>
      <c r="G1304" s="3">
        <v>4.1500000000000002E-2</v>
      </c>
      <c r="H1304">
        <v>6</v>
      </c>
      <c r="I1304" s="4">
        <v>8.4073633717065607E-3</v>
      </c>
      <c r="J1304" s="4">
        <v>9.4138682118862796E-2</v>
      </c>
    </row>
    <row r="1305" spans="1:10" x14ac:dyDescent="0.2">
      <c r="A1305">
        <v>1304</v>
      </c>
      <c r="B1305" t="s">
        <v>140</v>
      </c>
      <c r="C1305" t="s">
        <v>140</v>
      </c>
      <c r="D1305">
        <v>2004</v>
      </c>
      <c r="E1305" s="1">
        <v>38168</v>
      </c>
      <c r="F1305">
        <v>1191000</v>
      </c>
      <c r="G1305" s="3">
        <v>0.16059999999999999</v>
      </c>
      <c r="H1305">
        <v>6</v>
      </c>
      <c r="I1305" s="4">
        <v>0.21004491184353799</v>
      </c>
      <c r="J1305" s="4">
        <v>1.5178744448662901E-3</v>
      </c>
    </row>
    <row r="1306" spans="1:10" x14ac:dyDescent="0.2">
      <c r="A1306">
        <v>1305</v>
      </c>
      <c r="B1306" t="s">
        <v>140</v>
      </c>
      <c r="C1306" t="s">
        <v>140</v>
      </c>
      <c r="D1306">
        <v>2005</v>
      </c>
      <c r="E1306" s="1">
        <v>38533</v>
      </c>
      <c r="F1306">
        <v>1433000</v>
      </c>
      <c r="G1306" s="3">
        <v>0.13339999999999999</v>
      </c>
      <c r="H1306">
        <v>6</v>
      </c>
      <c r="I1306" s="4">
        <v>8.3450790005188194E-2</v>
      </c>
      <c r="J1306" s="4">
        <v>6.7182672167049901E-2</v>
      </c>
    </row>
    <row r="1307" spans="1:10" x14ac:dyDescent="0.2">
      <c r="A1307">
        <v>1306</v>
      </c>
      <c r="B1307" t="s">
        <v>140</v>
      </c>
      <c r="C1307" t="s">
        <v>140</v>
      </c>
      <c r="D1307">
        <v>2006</v>
      </c>
      <c r="E1307" s="1">
        <v>38898</v>
      </c>
      <c r="F1307">
        <v>1543000</v>
      </c>
      <c r="G1307" s="3">
        <v>0.16689999999999999</v>
      </c>
      <c r="H1307">
        <v>6</v>
      </c>
      <c r="I1307" s="4">
        <v>9.5863563641276794E-2</v>
      </c>
      <c r="J1307" s="4">
        <v>-1.00681436787651E-2</v>
      </c>
    </row>
    <row r="1308" spans="1:10" x14ac:dyDescent="0.2">
      <c r="A1308">
        <v>1307</v>
      </c>
      <c r="B1308" t="s">
        <v>140</v>
      </c>
      <c r="C1308" t="s">
        <v>140</v>
      </c>
      <c r="D1308">
        <v>2007</v>
      </c>
      <c r="E1308" s="1">
        <v>39263</v>
      </c>
      <c r="F1308">
        <v>1691000</v>
      </c>
      <c r="G1308" s="3">
        <v>0.21329999999999999</v>
      </c>
      <c r="H1308">
        <v>6</v>
      </c>
      <c r="I1308" s="4">
        <v>0.20172518677159501</v>
      </c>
      <c r="J1308" s="4">
        <v>6.1049847632546297E-2</v>
      </c>
    </row>
    <row r="1309" spans="1:10" x14ac:dyDescent="0.2">
      <c r="A1309">
        <v>1308</v>
      </c>
      <c r="B1309" t="s">
        <v>140</v>
      </c>
      <c r="C1309" t="s">
        <v>140</v>
      </c>
      <c r="D1309">
        <v>2008</v>
      </c>
      <c r="E1309" s="1">
        <v>39629</v>
      </c>
      <c r="F1309">
        <v>1906000</v>
      </c>
      <c r="G1309" s="3">
        <v>-1.24E-2</v>
      </c>
      <c r="H1309">
        <v>6</v>
      </c>
      <c r="I1309" s="4">
        <v>-0.12667265686562099</v>
      </c>
      <c r="J1309" s="4">
        <v>7.2736541862282705E-2</v>
      </c>
    </row>
    <row r="1310" spans="1:10" x14ac:dyDescent="0.2">
      <c r="A1310">
        <v>1309</v>
      </c>
      <c r="B1310" t="s">
        <v>140</v>
      </c>
      <c r="C1310" t="s">
        <v>140</v>
      </c>
      <c r="D1310">
        <v>2009</v>
      </c>
      <c r="E1310" s="1">
        <v>39994</v>
      </c>
      <c r="F1310">
        <v>2163000</v>
      </c>
      <c r="G1310" s="3">
        <v>-0.22839999999999999</v>
      </c>
      <c r="H1310">
        <v>6</v>
      </c>
      <c r="I1310" s="4">
        <v>-0.25700810464609603</v>
      </c>
      <c r="J1310" s="4">
        <v>6.1544018499208202E-2</v>
      </c>
    </row>
    <row r="1311" spans="1:10" x14ac:dyDescent="0.2">
      <c r="A1311">
        <v>1310</v>
      </c>
      <c r="B1311" t="s">
        <v>140</v>
      </c>
      <c r="C1311" t="s">
        <v>140</v>
      </c>
      <c r="D1311">
        <v>2010</v>
      </c>
      <c r="E1311" s="1">
        <v>40359</v>
      </c>
      <c r="F1311">
        <v>2368000</v>
      </c>
      <c r="G1311" s="3">
        <v>0.13220000000000001</v>
      </c>
      <c r="H1311">
        <v>6</v>
      </c>
      <c r="I1311" s="4">
        <v>0.159958780629437</v>
      </c>
      <c r="J1311" s="4">
        <v>9.1652687525142398E-2</v>
      </c>
    </row>
    <row r="1312" spans="1:10" x14ac:dyDescent="0.2">
      <c r="A1312">
        <v>1311</v>
      </c>
      <c r="B1312" t="s">
        <v>140</v>
      </c>
      <c r="C1312" t="s">
        <v>140</v>
      </c>
      <c r="D1312">
        <v>2011</v>
      </c>
      <c r="E1312" s="1">
        <v>40724</v>
      </c>
      <c r="F1312">
        <v>2607000</v>
      </c>
      <c r="G1312" s="3">
        <v>0.2114</v>
      </c>
      <c r="H1312">
        <v>6</v>
      </c>
      <c r="I1312" s="4">
        <v>0.32330509841180899</v>
      </c>
      <c r="J1312" s="4">
        <v>3.5635936547355501E-2</v>
      </c>
    </row>
    <row r="1313" spans="1:10" x14ac:dyDescent="0.2">
      <c r="A1313">
        <v>1312</v>
      </c>
      <c r="B1313" t="s">
        <v>140</v>
      </c>
      <c r="C1313" t="s">
        <v>140</v>
      </c>
      <c r="D1313">
        <v>2012</v>
      </c>
      <c r="E1313" s="1">
        <v>41090</v>
      </c>
      <c r="F1313">
        <v>2820000</v>
      </c>
      <c r="G1313" s="3">
        <v>1.4E-2</v>
      </c>
      <c r="H1313">
        <v>6</v>
      </c>
      <c r="I1313" s="4">
        <v>1.4392632296640799E-2</v>
      </c>
      <c r="J1313" s="4">
        <v>7.4825819670876606E-2</v>
      </c>
    </row>
    <row r="1314" spans="1:10" x14ac:dyDescent="0.2">
      <c r="A1314">
        <v>1313</v>
      </c>
      <c r="B1314" t="s">
        <v>140</v>
      </c>
      <c r="C1314" t="s">
        <v>140</v>
      </c>
      <c r="D1314">
        <v>2013</v>
      </c>
      <c r="E1314" s="1">
        <v>41455</v>
      </c>
      <c r="F1314">
        <v>3273000</v>
      </c>
      <c r="G1314" s="3">
        <v>0.1236</v>
      </c>
      <c r="H1314">
        <v>6</v>
      </c>
      <c r="I1314" s="4">
        <v>0.24517848723001601</v>
      </c>
      <c r="J1314" s="4">
        <v>-9.43590428279939E-3</v>
      </c>
    </row>
    <row r="1315" spans="1:10" x14ac:dyDescent="0.2">
      <c r="A1315">
        <v>1314</v>
      </c>
      <c r="B1315" t="s">
        <v>140</v>
      </c>
      <c r="C1315" t="s">
        <v>140</v>
      </c>
      <c r="D1315">
        <v>2014</v>
      </c>
      <c r="E1315" s="1">
        <v>41820</v>
      </c>
      <c r="F1315">
        <v>3965000</v>
      </c>
      <c r="G1315" s="3">
        <v>0.1706</v>
      </c>
      <c r="H1315">
        <v>6</v>
      </c>
      <c r="I1315" s="4">
        <v>0.24897794255540401</v>
      </c>
      <c r="J1315" s="4">
        <v>4.1748828496701397E-2</v>
      </c>
    </row>
    <row r="1316" spans="1:10" x14ac:dyDescent="0.2">
      <c r="A1316">
        <v>1315</v>
      </c>
      <c r="B1316" t="s">
        <v>140</v>
      </c>
      <c r="C1316" t="s">
        <v>140</v>
      </c>
      <c r="D1316">
        <v>2015</v>
      </c>
      <c r="E1316" s="1">
        <v>42185</v>
      </c>
      <c r="F1316">
        <v>4381000</v>
      </c>
      <c r="G1316" s="3">
        <v>4.9299999999999997E-2</v>
      </c>
      <c r="H1316">
        <v>6</v>
      </c>
      <c r="I1316" s="4">
        <v>7.0634068496525607E-2</v>
      </c>
      <c r="J1316" s="4">
        <v>1.6051658520505298E-2</v>
      </c>
    </row>
    <row r="1317" spans="1:10" x14ac:dyDescent="0.2">
      <c r="A1317">
        <v>1316</v>
      </c>
      <c r="B1317" t="s">
        <v>140</v>
      </c>
      <c r="C1317" t="s">
        <v>140</v>
      </c>
      <c r="D1317">
        <v>2016</v>
      </c>
      <c r="E1317" s="1">
        <v>42551</v>
      </c>
      <c r="F1317">
        <v>4826000</v>
      </c>
      <c r="G1317" s="3">
        <v>2.6499999999999999E-2</v>
      </c>
      <c r="H1317">
        <v>6</v>
      </c>
      <c r="I1317" s="4">
        <v>2.1120256762729599E-2</v>
      </c>
      <c r="J1317" s="4">
        <v>6.0238140199533802E-2</v>
      </c>
    </row>
    <row r="1318" spans="1:10" x14ac:dyDescent="0.2">
      <c r="A1318">
        <v>1317</v>
      </c>
      <c r="B1318" t="s">
        <v>140</v>
      </c>
      <c r="C1318" t="s">
        <v>140</v>
      </c>
      <c r="D1318">
        <v>2017</v>
      </c>
      <c r="E1318" s="1">
        <v>42916</v>
      </c>
      <c r="F1318">
        <v>5242000</v>
      </c>
      <c r="G1318" s="3">
        <v>0.13439999999999999</v>
      </c>
      <c r="H1318">
        <v>6</v>
      </c>
      <c r="I1318" s="4">
        <v>0.18476129216242199</v>
      </c>
      <c r="J1318" s="4">
        <v>-5.38867080717342E-3</v>
      </c>
    </row>
    <row r="1319" spans="1:10" x14ac:dyDescent="0.2">
      <c r="A1319">
        <v>1318</v>
      </c>
      <c r="B1319" t="s">
        <v>140</v>
      </c>
      <c r="C1319" t="s">
        <v>140</v>
      </c>
      <c r="D1319">
        <v>2018</v>
      </c>
      <c r="E1319" s="1">
        <v>43281</v>
      </c>
      <c r="F1319">
        <v>5748000</v>
      </c>
      <c r="G1319" s="3">
        <v>0.10199999999999999</v>
      </c>
      <c r="H1319">
        <v>6</v>
      </c>
      <c r="I1319" s="4">
        <v>0.147441951647899</v>
      </c>
      <c r="J1319" s="4">
        <v>-6.0586377884168704E-3</v>
      </c>
    </row>
    <row r="1320" spans="1:10" x14ac:dyDescent="0.2">
      <c r="A1320">
        <v>1319</v>
      </c>
      <c r="B1320" t="s">
        <v>140</v>
      </c>
      <c r="C1320" t="s">
        <v>140</v>
      </c>
      <c r="D1320">
        <v>2019</v>
      </c>
      <c r="E1320" s="1">
        <v>43646</v>
      </c>
      <c r="F1320">
        <v>6474000</v>
      </c>
      <c r="G1320" s="3">
        <v>8.3599999999999994E-2</v>
      </c>
      <c r="H1320">
        <v>6</v>
      </c>
      <c r="I1320" s="4">
        <v>8.8061582629648694E-2</v>
      </c>
      <c r="J1320" s="4">
        <v>7.7573320562100104E-2</v>
      </c>
    </row>
    <row r="1321" spans="1:10" x14ac:dyDescent="0.2">
      <c r="A1321">
        <v>1320</v>
      </c>
      <c r="B1321" t="s">
        <v>140</v>
      </c>
      <c r="C1321" t="s">
        <v>140</v>
      </c>
      <c r="D1321">
        <v>2020</v>
      </c>
      <c r="E1321" s="1">
        <v>44012</v>
      </c>
      <c r="F1321">
        <v>6991000</v>
      </c>
      <c r="G1321" s="3">
        <v>3.7100000000000001E-2</v>
      </c>
      <c r="H1321">
        <v>6</v>
      </c>
      <c r="I1321" s="4">
        <v>6.3716990304805807E-2</v>
      </c>
      <c r="J1321" s="4">
        <v>8.8738677855373801E-2</v>
      </c>
    </row>
    <row r="1322" spans="1:10" x14ac:dyDescent="0.2">
      <c r="A1322">
        <v>1321</v>
      </c>
      <c r="B1322" t="s">
        <v>141</v>
      </c>
      <c r="C1322" t="s">
        <v>142</v>
      </c>
      <c r="D1322">
        <v>2001</v>
      </c>
      <c r="E1322" s="1">
        <v>37256</v>
      </c>
      <c r="F1322">
        <v>60134700</v>
      </c>
      <c r="G1322" s="3">
        <v>-5.3999999999999999E-2</v>
      </c>
      <c r="H1322">
        <v>12</v>
      </c>
      <c r="I1322" s="4">
        <v>-0.110854159673123</v>
      </c>
      <c r="J1322" s="4">
        <v>8.3874674692591605E-2</v>
      </c>
    </row>
    <row r="1323" spans="1:10" x14ac:dyDescent="0.2">
      <c r="A1323">
        <v>1322</v>
      </c>
      <c r="B1323" t="s">
        <v>141</v>
      </c>
      <c r="C1323" t="s">
        <v>142</v>
      </c>
      <c r="D1323">
        <v>2002</v>
      </c>
      <c r="E1323" s="1">
        <v>37621</v>
      </c>
      <c r="F1323">
        <v>59618800</v>
      </c>
      <c r="G1323" s="3">
        <v>-8.7999999999999995E-2</v>
      </c>
      <c r="H1323">
        <v>12</v>
      </c>
      <c r="I1323" s="4">
        <v>-0.204322854681705</v>
      </c>
      <c r="J1323" s="4">
        <v>8.43298403235411E-2</v>
      </c>
    </row>
    <row r="1324" spans="1:10" x14ac:dyDescent="0.2">
      <c r="A1324">
        <v>1323</v>
      </c>
      <c r="B1324" t="s">
        <v>141</v>
      </c>
      <c r="C1324" t="s">
        <v>142</v>
      </c>
      <c r="D1324">
        <v>2003</v>
      </c>
      <c r="E1324" s="1">
        <v>37986</v>
      </c>
      <c r="F1324">
        <v>63211700</v>
      </c>
      <c r="G1324" s="3">
        <v>0.24199999999999999</v>
      </c>
      <c r="H1324">
        <v>12</v>
      </c>
      <c r="I1324" s="4">
        <v>0.30977906632556501</v>
      </c>
      <c r="J1324" s="4">
        <v>3.9055003407306901E-2</v>
      </c>
    </row>
    <row r="1325" spans="1:10" x14ac:dyDescent="0.2">
      <c r="A1325">
        <v>1324</v>
      </c>
      <c r="B1325" t="s">
        <v>141</v>
      </c>
      <c r="C1325" t="s">
        <v>142</v>
      </c>
      <c r="D1325">
        <v>2004</v>
      </c>
      <c r="E1325" s="1">
        <v>38352</v>
      </c>
      <c r="F1325">
        <v>66622300</v>
      </c>
      <c r="G1325" s="3">
        <v>0.128</v>
      </c>
      <c r="H1325">
        <v>12</v>
      </c>
      <c r="I1325" s="4">
        <v>0.12478955072966801</v>
      </c>
      <c r="J1325" s="4">
        <v>4.2728848659655302E-2</v>
      </c>
    </row>
    <row r="1326" spans="1:10" x14ac:dyDescent="0.2">
      <c r="A1326">
        <v>1325</v>
      </c>
      <c r="B1326" t="s">
        <v>141</v>
      </c>
      <c r="C1326" t="s">
        <v>142</v>
      </c>
      <c r="D1326">
        <v>2005</v>
      </c>
      <c r="E1326" s="1">
        <v>38717</v>
      </c>
      <c r="F1326">
        <v>68978600</v>
      </c>
      <c r="G1326" s="3">
        <v>8.5000000000000006E-2</v>
      </c>
      <c r="H1326">
        <v>12</v>
      </c>
      <c r="I1326" s="4">
        <v>6.2162082747622402E-2</v>
      </c>
      <c r="J1326" s="4">
        <v>2.42862992406159E-2</v>
      </c>
    </row>
    <row r="1327" spans="1:10" x14ac:dyDescent="0.2">
      <c r="A1327">
        <v>1326</v>
      </c>
      <c r="B1327" t="s">
        <v>141</v>
      </c>
      <c r="C1327" t="s">
        <v>142</v>
      </c>
      <c r="D1327">
        <v>2006</v>
      </c>
      <c r="E1327" s="1">
        <v>39082</v>
      </c>
      <c r="F1327">
        <v>73735800</v>
      </c>
      <c r="G1327" s="3">
        <v>0.158</v>
      </c>
      <c r="H1327">
        <v>12</v>
      </c>
      <c r="I1327" s="4">
        <v>0.15530034172934301</v>
      </c>
      <c r="J1327" s="4">
        <v>4.3079084808731898E-2</v>
      </c>
    </row>
    <row r="1328" spans="1:10" x14ac:dyDescent="0.2">
      <c r="A1328">
        <v>1327</v>
      </c>
      <c r="B1328" t="s">
        <v>141</v>
      </c>
      <c r="C1328" t="s">
        <v>142</v>
      </c>
      <c r="D1328">
        <v>2007</v>
      </c>
      <c r="E1328" s="1">
        <v>39447</v>
      </c>
      <c r="F1328">
        <v>80079696</v>
      </c>
      <c r="G1328" s="3">
        <v>8.6999999999999994E-2</v>
      </c>
      <c r="H1328">
        <v>12</v>
      </c>
      <c r="I1328" s="4">
        <v>5.3662370622836297E-2</v>
      </c>
      <c r="J1328" s="4">
        <v>6.9561568381073496E-2</v>
      </c>
    </row>
    <row r="1329" spans="1:10" x14ac:dyDescent="0.2">
      <c r="A1329">
        <v>1328</v>
      </c>
      <c r="B1329" t="s">
        <v>141</v>
      </c>
      <c r="C1329" t="s">
        <v>142</v>
      </c>
      <c r="D1329">
        <v>2008</v>
      </c>
      <c r="E1329" s="1">
        <v>39813</v>
      </c>
      <c r="F1329">
        <v>77412000</v>
      </c>
      <c r="G1329" s="3">
        <v>-0.26200000000000001</v>
      </c>
      <c r="H1329">
        <v>12</v>
      </c>
      <c r="I1329" s="4">
        <v>-0.36561113361471897</v>
      </c>
      <c r="J1329" s="4">
        <v>5.0898216936429798E-2</v>
      </c>
    </row>
    <row r="1330" spans="1:10" x14ac:dyDescent="0.2">
      <c r="A1330">
        <v>1329</v>
      </c>
      <c r="B1330" t="s">
        <v>141</v>
      </c>
      <c r="C1330" t="s">
        <v>142</v>
      </c>
      <c r="D1330">
        <v>2009</v>
      </c>
      <c r="E1330" s="1">
        <v>40178</v>
      </c>
      <c r="F1330">
        <v>79104600</v>
      </c>
      <c r="G1330" s="3">
        <v>0.224</v>
      </c>
      <c r="H1330">
        <v>12</v>
      </c>
      <c r="I1330" s="4">
        <v>0.28302678430053702</v>
      </c>
      <c r="J1330" s="4">
        <v>5.95041044259721E-2</v>
      </c>
    </row>
    <row r="1331" spans="1:10" x14ac:dyDescent="0.2">
      <c r="A1331">
        <v>1330</v>
      </c>
      <c r="B1331" t="s">
        <v>141</v>
      </c>
      <c r="C1331" t="s">
        <v>142</v>
      </c>
      <c r="D1331">
        <v>2010</v>
      </c>
      <c r="E1331" s="1">
        <v>40543</v>
      </c>
      <c r="F1331">
        <v>80758800</v>
      </c>
      <c r="G1331" s="3">
        <v>0.124</v>
      </c>
      <c r="H1331">
        <v>12</v>
      </c>
      <c r="I1331" s="4">
        <v>0.17235552316719999</v>
      </c>
      <c r="J1331" s="4">
        <v>6.3138052413928697E-2</v>
      </c>
    </row>
    <row r="1332" spans="1:10" x14ac:dyDescent="0.2">
      <c r="A1332">
        <v>1331</v>
      </c>
      <c r="B1332" t="s">
        <v>141</v>
      </c>
      <c r="C1332" t="s">
        <v>142</v>
      </c>
      <c r="D1332">
        <v>2011</v>
      </c>
      <c r="E1332" s="1">
        <v>40908</v>
      </c>
      <c r="F1332">
        <v>79039296</v>
      </c>
      <c r="G1332" s="3">
        <v>1.4E-2</v>
      </c>
      <c r="H1332">
        <v>12</v>
      </c>
      <c r="I1332" s="4">
        <v>1.27794250327182E-2</v>
      </c>
      <c r="J1332" s="4">
        <v>7.5915934684472705E-2</v>
      </c>
    </row>
    <row r="1333" spans="1:10" x14ac:dyDescent="0.2">
      <c r="A1333">
        <v>1332</v>
      </c>
      <c r="B1333" t="s">
        <v>141</v>
      </c>
      <c r="C1333" t="s">
        <v>142</v>
      </c>
      <c r="D1333">
        <v>2012</v>
      </c>
      <c r="E1333" s="1">
        <v>41274</v>
      </c>
      <c r="F1333">
        <v>78682704</v>
      </c>
      <c r="G1333" s="3">
        <v>0.13700000000000001</v>
      </c>
      <c r="H1333">
        <v>12</v>
      </c>
      <c r="I1333" s="4">
        <v>0.162879588313943</v>
      </c>
      <c r="J1333" s="4">
        <v>4.0682398624984697E-2</v>
      </c>
    </row>
    <row r="1334" spans="1:10" x14ac:dyDescent="0.2">
      <c r="A1334">
        <v>1333</v>
      </c>
      <c r="B1334" t="s">
        <v>141</v>
      </c>
      <c r="C1334" t="s">
        <v>142</v>
      </c>
      <c r="D1334">
        <v>2013</v>
      </c>
      <c r="E1334" s="1">
        <v>41639</v>
      </c>
      <c r="F1334">
        <v>85328704</v>
      </c>
      <c r="G1334" s="3">
        <v>0.13600000000000001</v>
      </c>
      <c r="H1334">
        <v>12</v>
      </c>
      <c r="I1334" s="4">
        <v>0.33357471457264798</v>
      </c>
      <c r="J1334" s="4">
        <v>-2.24694328980868E-2</v>
      </c>
    </row>
    <row r="1335" spans="1:10" x14ac:dyDescent="0.2">
      <c r="A1335">
        <v>1334</v>
      </c>
      <c r="B1335" t="s">
        <v>141</v>
      </c>
      <c r="C1335" t="s">
        <v>142</v>
      </c>
      <c r="D1335">
        <v>2014</v>
      </c>
      <c r="E1335" s="1">
        <v>42004</v>
      </c>
      <c r="F1335">
        <v>89392096</v>
      </c>
      <c r="G1335" s="3">
        <v>5.7000000000000002E-2</v>
      </c>
      <c r="H1335">
        <v>12</v>
      </c>
      <c r="I1335" s="4">
        <v>0.123741839062513</v>
      </c>
      <c r="J1335" s="4">
        <v>5.7676735733602803E-2</v>
      </c>
    </row>
    <row r="1336" spans="1:10" x14ac:dyDescent="0.2">
      <c r="A1336">
        <v>1335</v>
      </c>
      <c r="B1336" t="s">
        <v>141</v>
      </c>
      <c r="C1336" t="s">
        <v>142</v>
      </c>
      <c r="D1336">
        <v>2015</v>
      </c>
      <c r="E1336" s="1">
        <v>42369</v>
      </c>
      <c r="F1336">
        <v>91526496</v>
      </c>
      <c r="G1336" s="3">
        <v>-4.0000000000000001E-3</v>
      </c>
      <c r="H1336">
        <v>12</v>
      </c>
      <c r="I1336" s="4">
        <v>4.2972754131538303E-3</v>
      </c>
      <c r="J1336" s="4">
        <v>2.96553217941198E-3</v>
      </c>
    </row>
    <row r="1337" spans="1:10" x14ac:dyDescent="0.2">
      <c r="A1337">
        <v>1336</v>
      </c>
      <c r="B1337" t="s">
        <v>141</v>
      </c>
      <c r="C1337" t="s">
        <v>142</v>
      </c>
      <c r="D1337">
        <v>2016</v>
      </c>
      <c r="E1337" s="1">
        <v>42735</v>
      </c>
      <c r="F1337">
        <v>95414000</v>
      </c>
      <c r="G1337" s="3">
        <v>8.5999999999999993E-2</v>
      </c>
      <c r="H1337">
        <v>12</v>
      </c>
      <c r="I1337" s="4">
        <v>0.12589739755284901</v>
      </c>
      <c r="J1337" s="4">
        <v>2.50349423439165E-2</v>
      </c>
    </row>
    <row r="1338" spans="1:10" x14ac:dyDescent="0.2">
      <c r="A1338">
        <v>1337</v>
      </c>
      <c r="B1338" t="s">
        <v>141</v>
      </c>
      <c r="C1338" t="s">
        <v>142</v>
      </c>
      <c r="D1338">
        <v>2017</v>
      </c>
      <c r="E1338" s="1">
        <v>43100</v>
      </c>
      <c r="F1338">
        <v>100819296</v>
      </c>
      <c r="G1338" s="3">
        <v>0.16200000000000001</v>
      </c>
      <c r="H1338">
        <v>12</v>
      </c>
      <c r="I1338" s="4">
        <v>0.21077015753637199</v>
      </c>
      <c r="J1338" s="4">
        <v>3.4705277201442203E-2</v>
      </c>
    </row>
    <row r="1339" spans="1:10" x14ac:dyDescent="0.2">
      <c r="A1339">
        <v>1338</v>
      </c>
      <c r="B1339" t="s">
        <v>141</v>
      </c>
      <c r="C1339" t="s">
        <v>142</v>
      </c>
      <c r="D1339">
        <v>2018</v>
      </c>
      <c r="E1339" s="1">
        <v>43465</v>
      </c>
      <c r="F1339">
        <v>101422304</v>
      </c>
      <c r="G1339" s="3">
        <v>-3.3000000000000002E-2</v>
      </c>
      <c r="H1339">
        <v>12</v>
      </c>
      <c r="I1339" s="4">
        <v>-5.3485587417098197E-2</v>
      </c>
      <c r="J1339" s="4">
        <v>-1.2080627744232E-3</v>
      </c>
    </row>
    <row r="1340" spans="1:10" x14ac:dyDescent="0.2">
      <c r="A1340">
        <v>1339</v>
      </c>
      <c r="B1340" t="s">
        <v>141</v>
      </c>
      <c r="C1340" t="s">
        <v>142</v>
      </c>
      <c r="D1340">
        <v>2019</v>
      </c>
      <c r="E1340" s="1">
        <v>43830</v>
      </c>
      <c r="F1340">
        <v>106532400</v>
      </c>
      <c r="G1340" s="3">
        <v>0.19900000000000001</v>
      </c>
      <c r="H1340">
        <v>12</v>
      </c>
      <c r="I1340" s="4">
        <v>0.30895941516936998</v>
      </c>
      <c r="J1340" s="4">
        <v>8.6248832973659706E-2</v>
      </c>
    </row>
    <row r="1341" spans="1:10" x14ac:dyDescent="0.2">
      <c r="A1341">
        <v>1340</v>
      </c>
      <c r="B1341" t="s">
        <v>141</v>
      </c>
      <c r="C1341" t="s">
        <v>142</v>
      </c>
      <c r="D1341">
        <v>2020</v>
      </c>
      <c r="E1341" t="s">
        <v>21</v>
      </c>
      <c r="F1341">
        <v>114265000</v>
      </c>
      <c r="G1341" s="3">
        <v>0.15210000000000001</v>
      </c>
      <c r="H1341" t="s">
        <v>21</v>
      </c>
      <c r="I1341" s="4" t="s">
        <v>21</v>
      </c>
      <c r="J1341" s="4" t="s">
        <v>21</v>
      </c>
    </row>
    <row r="1342" spans="1:10" x14ac:dyDescent="0.2">
      <c r="A1342">
        <v>1341</v>
      </c>
      <c r="B1342" t="s">
        <v>143</v>
      </c>
      <c r="C1342" t="s">
        <v>144</v>
      </c>
      <c r="D1342">
        <v>2001</v>
      </c>
      <c r="E1342" s="1">
        <v>37072</v>
      </c>
      <c r="F1342">
        <v>1238100</v>
      </c>
      <c r="G1342" s="3">
        <v>-3.6799999999999999E-2</v>
      </c>
      <c r="H1342">
        <v>6</v>
      </c>
      <c r="I1342" s="4">
        <v>-0.14976751514473</v>
      </c>
      <c r="J1342" s="4">
        <v>0.11593702130420799</v>
      </c>
    </row>
    <row r="1343" spans="1:10" x14ac:dyDescent="0.2">
      <c r="A1343">
        <v>1342</v>
      </c>
      <c r="B1343" t="s">
        <v>143</v>
      </c>
      <c r="C1343" t="s">
        <v>144</v>
      </c>
      <c r="D1343">
        <v>2002</v>
      </c>
      <c r="E1343" s="1">
        <v>37437</v>
      </c>
      <c r="F1343">
        <v>1319700</v>
      </c>
      <c r="G1343" s="3">
        <v>-6.3899999999999998E-2</v>
      </c>
      <c r="H1343">
        <v>6</v>
      </c>
      <c r="I1343" s="4">
        <v>-0.16137746257152799</v>
      </c>
      <c r="J1343" s="4">
        <v>7.2495878320161494E-2</v>
      </c>
    </row>
    <row r="1344" spans="1:10" x14ac:dyDescent="0.2">
      <c r="A1344">
        <v>1343</v>
      </c>
      <c r="B1344" t="s">
        <v>143</v>
      </c>
      <c r="C1344" t="s">
        <v>144</v>
      </c>
      <c r="D1344">
        <v>2003</v>
      </c>
      <c r="E1344" s="1">
        <v>37802</v>
      </c>
      <c r="F1344">
        <v>1378200</v>
      </c>
      <c r="G1344" s="3">
        <v>2.4899999999999999E-2</v>
      </c>
      <c r="H1344">
        <v>6</v>
      </c>
      <c r="I1344" s="4">
        <v>8.4073633717065607E-3</v>
      </c>
      <c r="J1344" s="4">
        <v>9.4138682118862796E-2</v>
      </c>
    </row>
    <row r="1345" spans="1:10" x14ac:dyDescent="0.2">
      <c r="A1345">
        <v>1344</v>
      </c>
      <c r="B1345" t="s">
        <v>143</v>
      </c>
      <c r="C1345" t="s">
        <v>144</v>
      </c>
      <c r="D1345">
        <v>2004</v>
      </c>
      <c r="E1345" s="1">
        <v>38168</v>
      </c>
      <c r="F1345">
        <v>1393400</v>
      </c>
      <c r="G1345" s="3">
        <v>0.14280000000000001</v>
      </c>
      <c r="H1345">
        <v>6</v>
      </c>
      <c r="I1345" s="4">
        <v>0.21004491184353799</v>
      </c>
      <c r="J1345" s="4">
        <v>1.5178744448662901E-3</v>
      </c>
    </row>
    <row r="1346" spans="1:10" x14ac:dyDescent="0.2">
      <c r="A1346">
        <v>1345</v>
      </c>
      <c r="B1346" t="s">
        <v>143</v>
      </c>
      <c r="C1346" t="s">
        <v>144</v>
      </c>
      <c r="D1346">
        <v>2005</v>
      </c>
      <c r="E1346" s="1">
        <v>38533</v>
      </c>
      <c r="F1346">
        <v>1465100</v>
      </c>
      <c r="G1346" s="3">
        <v>0.10100000000000001</v>
      </c>
      <c r="H1346">
        <v>6</v>
      </c>
      <c r="I1346" s="4">
        <v>8.3450790005188194E-2</v>
      </c>
      <c r="J1346" s="4">
        <v>6.7182672167049901E-2</v>
      </c>
    </row>
    <row r="1347" spans="1:10" x14ac:dyDescent="0.2">
      <c r="A1347">
        <v>1346</v>
      </c>
      <c r="B1347" t="s">
        <v>143</v>
      </c>
      <c r="C1347" t="s">
        <v>144</v>
      </c>
      <c r="D1347">
        <v>2006</v>
      </c>
      <c r="E1347" s="1">
        <v>38898</v>
      </c>
      <c r="F1347">
        <v>1549500</v>
      </c>
      <c r="G1347" s="3">
        <v>9.8699999999999996E-2</v>
      </c>
      <c r="H1347">
        <v>6</v>
      </c>
      <c r="I1347" s="4">
        <v>9.5863563641276794E-2</v>
      </c>
      <c r="J1347" s="4">
        <v>-1.00681436787651E-2</v>
      </c>
    </row>
    <row r="1348" spans="1:10" x14ac:dyDescent="0.2">
      <c r="A1348">
        <v>1347</v>
      </c>
      <c r="B1348" t="s">
        <v>143</v>
      </c>
      <c r="C1348" t="s">
        <v>144</v>
      </c>
      <c r="D1348">
        <v>2007</v>
      </c>
      <c r="E1348" s="1">
        <v>39263</v>
      </c>
      <c r="F1348">
        <v>1640000</v>
      </c>
      <c r="G1348" s="3">
        <v>0.1696</v>
      </c>
      <c r="H1348">
        <v>6</v>
      </c>
      <c r="I1348" s="4">
        <v>0.20172518677159501</v>
      </c>
      <c r="J1348" s="4">
        <v>6.1049847632546297E-2</v>
      </c>
    </row>
    <row r="1349" spans="1:10" x14ac:dyDescent="0.2">
      <c r="A1349">
        <v>1348</v>
      </c>
      <c r="B1349" t="s">
        <v>143</v>
      </c>
      <c r="C1349" t="s">
        <v>144</v>
      </c>
      <c r="D1349">
        <v>2008</v>
      </c>
      <c r="E1349" s="1">
        <v>39629</v>
      </c>
      <c r="F1349">
        <v>1721841</v>
      </c>
      <c r="G1349" s="3">
        <v>-4.1099999999999998E-2</v>
      </c>
      <c r="H1349">
        <v>6</v>
      </c>
      <c r="I1349" s="4">
        <v>-0.12667265686562099</v>
      </c>
      <c r="J1349" s="4">
        <v>7.2736541862282705E-2</v>
      </c>
    </row>
    <row r="1350" spans="1:10" x14ac:dyDescent="0.2">
      <c r="A1350">
        <v>1349</v>
      </c>
      <c r="B1350" t="s">
        <v>143</v>
      </c>
      <c r="C1350" t="s">
        <v>144</v>
      </c>
      <c r="D1350">
        <v>2009</v>
      </c>
      <c r="E1350" s="1">
        <v>39994</v>
      </c>
      <c r="F1350">
        <v>1820858</v>
      </c>
      <c r="G1350" s="3">
        <v>-0.14899999999999999</v>
      </c>
      <c r="H1350">
        <v>6</v>
      </c>
      <c r="I1350" s="4">
        <v>-0.25700810464609603</v>
      </c>
      <c r="J1350" s="4">
        <v>6.1544018499208202E-2</v>
      </c>
    </row>
    <row r="1351" spans="1:10" x14ac:dyDescent="0.2">
      <c r="A1351">
        <v>1350</v>
      </c>
      <c r="B1351" t="s">
        <v>143</v>
      </c>
      <c r="C1351" t="s">
        <v>144</v>
      </c>
      <c r="D1351">
        <v>2010</v>
      </c>
      <c r="E1351" s="1">
        <v>40359</v>
      </c>
      <c r="F1351">
        <v>1880664</v>
      </c>
      <c r="G1351" s="3">
        <v>0.12570000000000001</v>
      </c>
      <c r="H1351">
        <v>6</v>
      </c>
      <c r="I1351" s="4">
        <v>0.159958780629437</v>
      </c>
      <c r="J1351" s="4">
        <v>9.1652687525142398E-2</v>
      </c>
    </row>
    <row r="1352" spans="1:10" x14ac:dyDescent="0.2">
      <c r="A1352">
        <v>1351</v>
      </c>
      <c r="B1352" t="s">
        <v>143</v>
      </c>
      <c r="C1352" t="s">
        <v>144</v>
      </c>
      <c r="D1352">
        <v>2011</v>
      </c>
      <c r="E1352" s="1">
        <v>40724</v>
      </c>
      <c r="F1352">
        <v>1985268</v>
      </c>
      <c r="G1352" s="3">
        <v>0.1787</v>
      </c>
      <c r="H1352">
        <v>6</v>
      </c>
      <c r="I1352" s="4">
        <v>0.32330509841180899</v>
      </c>
      <c r="J1352" s="4">
        <v>3.5635936547355501E-2</v>
      </c>
    </row>
    <row r="1353" spans="1:10" x14ac:dyDescent="0.2">
      <c r="A1353">
        <v>1352</v>
      </c>
      <c r="B1353" t="s">
        <v>143</v>
      </c>
      <c r="C1353" t="s">
        <v>144</v>
      </c>
      <c r="D1353">
        <v>2012</v>
      </c>
      <c r="E1353" s="1">
        <v>41090</v>
      </c>
      <c r="F1353">
        <v>2150812</v>
      </c>
      <c r="G1353" s="3">
        <v>4.7000000000000002E-3</v>
      </c>
      <c r="H1353">
        <v>6</v>
      </c>
      <c r="I1353" s="4">
        <v>1.4392632296640799E-2</v>
      </c>
      <c r="J1353" s="4">
        <v>7.4825819670876606E-2</v>
      </c>
    </row>
    <row r="1354" spans="1:10" x14ac:dyDescent="0.2">
      <c r="A1354">
        <v>1353</v>
      </c>
      <c r="B1354" t="s">
        <v>143</v>
      </c>
      <c r="C1354" t="s">
        <v>144</v>
      </c>
      <c r="D1354">
        <v>2013</v>
      </c>
      <c r="E1354" s="1">
        <v>41455</v>
      </c>
      <c r="F1354">
        <v>2267216</v>
      </c>
      <c r="G1354" s="3">
        <v>9.6000000000000002E-2</v>
      </c>
      <c r="H1354">
        <v>6</v>
      </c>
      <c r="I1354" s="4">
        <v>0.24517848723001601</v>
      </c>
      <c r="J1354" s="4">
        <v>-9.43590428279939E-3</v>
      </c>
    </row>
    <row r="1355" spans="1:10" x14ac:dyDescent="0.2">
      <c r="A1355">
        <v>1354</v>
      </c>
      <c r="B1355" t="s">
        <v>143</v>
      </c>
      <c r="C1355" t="s">
        <v>144</v>
      </c>
      <c r="D1355">
        <v>2014</v>
      </c>
      <c r="E1355" s="1">
        <v>41820</v>
      </c>
      <c r="F1355">
        <v>2500839.5</v>
      </c>
      <c r="G1355" s="3">
        <v>0.1358</v>
      </c>
      <c r="H1355">
        <v>6</v>
      </c>
      <c r="I1355" s="4">
        <v>0.24897794255540401</v>
      </c>
      <c r="J1355" s="4">
        <v>4.1748828496701397E-2</v>
      </c>
    </row>
    <row r="1356" spans="1:10" x14ac:dyDescent="0.2">
      <c r="A1356">
        <v>1355</v>
      </c>
      <c r="B1356" t="s">
        <v>143</v>
      </c>
      <c r="C1356" t="s">
        <v>144</v>
      </c>
      <c r="D1356">
        <v>2015</v>
      </c>
      <c r="E1356" s="1">
        <v>42185</v>
      </c>
      <c r="F1356">
        <v>2654388</v>
      </c>
      <c r="G1356" s="3">
        <v>2.5700000000000001E-2</v>
      </c>
      <c r="H1356">
        <v>6</v>
      </c>
      <c r="I1356" s="4">
        <v>7.0634068496525607E-2</v>
      </c>
      <c r="J1356" s="4">
        <v>1.6051658520505298E-2</v>
      </c>
    </row>
    <row r="1357" spans="1:10" x14ac:dyDescent="0.2">
      <c r="A1357">
        <v>1356</v>
      </c>
      <c r="B1357" t="s">
        <v>143</v>
      </c>
      <c r="C1357" t="s">
        <v>144</v>
      </c>
      <c r="D1357">
        <v>2016</v>
      </c>
      <c r="E1357" s="1">
        <v>42551</v>
      </c>
      <c r="F1357">
        <v>2840325.5</v>
      </c>
      <c r="G1357" s="3">
        <v>1.15E-2</v>
      </c>
      <c r="H1357">
        <v>6</v>
      </c>
      <c r="I1357" s="4">
        <v>2.1120256762729599E-2</v>
      </c>
      <c r="J1357" s="4">
        <v>6.0238140199533802E-2</v>
      </c>
    </row>
    <row r="1358" spans="1:10" x14ac:dyDescent="0.2">
      <c r="A1358">
        <v>1357</v>
      </c>
      <c r="B1358" t="s">
        <v>143</v>
      </c>
      <c r="C1358" t="s">
        <v>144</v>
      </c>
      <c r="D1358">
        <v>2017</v>
      </c>
      <c r="E1358" s="1">
        <v>42916</v>
      </c>
      <c r="F1358">
        <v>2983261</v>
      </c>
      <c r="G1358" s="3">
        <v>0.1305</v>
      </c>
      <c r="H1358">
        <v>6</v>
      </c>
      <c r="I1358" s="4">
        <v>0.18476129216242199</v>
      </c>
      <c r="J1358" s="4">
        <v>-5.38867080717342E-3</v>
      </c>
    </row>
    <row r="1359" spans="1:10" x14ac:dyDescent="0.2">
      <c r="A1359">
        <v>1358</v>
      </c>
      <c r="B1359" t="s">
        <v>143</v>
      </c>
      <c r="C1359" t="s">
        <v>144</v>
      </c>
      <c r="D1359">
        <v>2018</v>
      </c>
      <c r="E1359" s="1">
        <v>43281</v>
      </c>
      <c r="F1359">
        <v>3622500</v>
      </c>
      <c r="G1359" s="3">
        <v>6.1400000000000003E-2</v>
      </c>
      <c r="H1359">
        <v>6</v>
      </c>
      <c r="I1359" s="4">
        <v>0.147441951647899</v>
      </c>
      <c r="J1359" s="4">
        <v>-6.0586377884168704E-3</v>
      </c>
    </row>
    <row r="1360" spans="1:10" x14ac:dyDescent="0.2">
      <c r="A1360">
        <v>1359</v>
      </c>
      <c r="B1360" t="s">
        <v>143</v>
      </c>
      <c r="C1360" t="s">
        <v>144</v>
      </c>
      <c r="D1360">
        <v>2019</v>
      </c>
      <c r="E1360" s="1">
        <v>43646</v>
      </c>
      <c r="F1360">
        <v>3780831.5</v>
      </c>
      <c r="G1360" s="3">
        <v>6.2300000000000001E-2</v>
      </c>
      <c r="H1360">
        <v>6</v>
      </c>
      <c r="I1360" s="4">
        <v>8.8061582629648694E-2</v>
      </c>
      <c r="J1360" s="4">
        <v>7.7573320562100104E-2</v>
      </c>
    </row>
    <row r="1361" spans="1:10" x14ac:dyDescent="0.2">
      <c r="A1361">
        <v>1360</v>
      </c>
      <c r="B1361" t="s">
        <v>143</v>
      </c>
      <c r="C1361" t="s">
        <v>144</v>
      </c>
      <c r="D1361">
        <v>2020</v>
      </c>
      <c r="E1361" s="1">
        <v>44012</v>
      </c>
      <c r="F1361">
        <v>3861600.5</v>
      </c>
      <c r="G1361" s="3">
        <v>2.0299999999999999E-2</v>
      </c>
      <c r="H1361">
        <v>6</v>
      </c>
      <c r="I1361" s="4">
        <v>6.3716990304805807E-2</v>
      </c>
      <c r="J1361" s="4">
        <v>8.8738677855373801E-2</v>
      </c>
    </row>
    <row r="1362" spans="1:10" x14ac:dyDescent="0.2">
      <c r="A1362">
        <v>1361</v>
      </c>
      <c r="B1362" t="s">
        <v>145</v>
      </c>
      <c r="C1362" t="s">
        <v>146</v>
      </c>
      <c r="D1362">
        <v>2001</v>
      </c>
      <c r="E1362" s="1">
        <v>37072</v>
      </c>
      <c r="F1362">
        <v>1261057</v>
      </c>
      <c r="G1362" s="3" t="s">
        <v>21</v>
      </c>
      <c r="H1362">
        <v>6</v>
      </c>
      <c r="I1362" s="4">
        <v>-0.14976751514473</v>
      </c>
      <c r="J1362" s="4">
        <v>0.11593702130420799</v>
      </c>
    </row>
    <row r="1363" spans="1:10" x14ac:dyDescent="0.2">
      <c r="A1363">
        <v>1362</v>
      </c>
      <c r="B1363" t="s">
        <v>145</v>
      </c>
      <c r="C1363" t="s">
        <v>146</v>
      </c>
      <c r="D1363">
        <v>2002</v>
      </c>
      <c r="E1363" s="1">
        <v>37437</v>
      </c>
      <c r="F1363">
        <v>1384606</v>
      </c>
      <c r="G1363" s="3" t="s">
        <v>21</v>
      </c>
      <c r="H1363">
        <v>6</v>
      </c>
      <c r="I1363" s="4">
        <v>-0.16137746257152799</v>
      </c>
      <c r="J1363" s="4">
        <v>7.2495878320161494E-2</v>
      </c>
    </row>
    <row r="1364" spans="1:10" x14ac:dyDescent="0.2">
      <c r="A1364">
        <v>1363</v>
      </c>
      <c r="B1364" t="s">
        <v>145</v>
      </c>
      <c r="C1364" t="s">
        <v>146</v>
      </c>
      <c r="D1364">
        <v>2003</v>
      </c>
      <c r="E1364" s="1">
        <v>37802</v>
      </c>
      <c r="F1364">
        <v>1455791</v>
      </c>
      <c r="G1364" s="3">
        <v>3.8399999999999997E-2</v>
      </c>
      <c r="H1364">
        <v>6</v>
      </c>
      <c r="I1364" s="4">
        <v>8.4073633717065607E-3</v>
      </c>
      <c r="J1364" s="4">
        <v>9.4138682118862796E-2</v>
      </c>
    </row>
    <row r="1365" spans="1:10" x14ac:dyDescent="0.2">
      <c r="A1365">
        <v>1364</v>
      </c>
      <c r="B1365" t="s">
        <v>145</v>
      </c>
      <c r="C1365" t="s">
        <v>146</v>
      </c>
      <c r="D1365">
        <v>2004</v>
      </c>
      <c r="E1365" s="1">
        <v>38168</v>
      </c>
      <c r="F1365">
        <v>1561739</v>
      </c>
      <c r="G1365" s="3">
        <v>0.12870000000000001</v>
      </c>
      <c r="H1365">
        <v>6</v>
      </c>
      <c r="I1365" s="4">
        <v>0.21004491184353799</v>
      </c>
      <c r="J1365" s="4">
        <v>1.5178744448662901E-3</v>
      </c>
    </row>
    <row r="1366" spans="1:10" x14ac:dyDescent="0.2">
      <c r="A1366">
        <v>1365</v>
      </c>
      <c r="B1366" t="s">
        <v>145</v>
      </c>
      <c r="C1366" t="s">
        <v>146</v>
      </c>
      <c r="D1366">
        <v>2005</v>
      </c>
      <c r="E1366" s="1">
        <v>38533</v>
      </c>
      <c r="F1366">
        <v>1552332</v>
      </c>
      <c r="G1366" s="3">
        <v>9.3399999999999997E-2</v>
      </c>
      <c r="H1366">
        <v>6</v>
      </c>
      <c r="I1366" s="4">
        <v>8.3450790005188194E-2</v>
      </c>
      <c r="J1366" s="4">
        <v>6.7182672167049901E-2</v>
      </c>
    </row>
    <row r="1367" spans="1:10" x14ac:dyDescent="0.2">
      <c r="A1367">
        <v>1366</v>
      </c>
      <c r="B1367" t="s">
        <v>145</v>
      </c>
      <c r="C1367" t="s">
        <v>146</v>
      </c>
      <c r="D1367">
        <v>2006</v>
      </c>
      <c r="E1367" s="1">
        <v>38898</v>
      </c>
      <c r="F1367">
        <v>1651056</v>
      </c>
      <c r="G1367" s="3">
        <v>8.72E-2</v>
      </c>
      <c r="H1367">
        <v>6</v>
      </c>
      <c r="I1367" s="4">
        <v>9.5863563641276794E-2</v>
      </c>
      <c r="J1367" s="4">
        <v>-1.00681436787651E-2</v>
      </c>
    </row>
    <row r="1368" spans="1:10" x14ac:dyDescent="0.2">
      <c r="A1368">
        <v>1367</v>
      </c>
      <c r="B1368" t="s">
        <v>145</v>
      </c>
      <c r="C1368" t="s">
        <v>146</v>
      </c>
      <c r="D1368">
        <v>2007</v>
      </c>
      <c r="E1368" s="1">
        <v>39263</v>
      </c>
      <c r="F1368">
        <v>1719536.4</v>
      </c>
      <c r="G1368" s="3">
        <v>0.1646</v>
      </c>
      <c r="H1368">
        <v>6</v>
      </c>
      <c r="I1368" s="4">
        <v>0.20172518677159501</v>
      </c>
      <c r="J1368" s="4">
        <v>6.1049847632546297E-2</v>
      </c>
    </row>
    <row r="1369" spans="1:10" x14ac:dyDescent="0.2">
      <c r="A1369">
        <v>1368</v>
      </c>
      <c r="B1369" t="s">
        <v>145</v>
      </c>
      <c r="C1369" t="s">
        <v>146</v>
      </c>
      <c r="D1369">
        <v>2008</v>
      </c>
      <c r="E1369" s="1">
        <v>39629</v>
      </c>
      <c r="F1369">
        <v>1841235</v>
      </c>
      <c r="G1369" s="3">
        <v>-7.6300000000000007E-2</v>
      </c>
      <c r="H1369">
        <v>6</v>
      </c>
      <c r="I1369" s="4">
        <v>-0.12667265686562099</v>
      </c>
      <c r="J1369" s="4">
        <v>7.2736541862282705E-2</v>
      </c>
    </row>
    <row r="1370" spans="1:10" x14ac:dyDescent="0.2">
      <c r="A1370">
        <v>1369</v>
      </c>
      <c r="B1370" t="s">
        <v>145</v>
      </c>
      <c r="C1370" t="s">
        <v>146</v>
      </c>
      <c r="D1370">
        <v>2009</v>
      </c>
      <c r="E1370" s="1">
        <v>39994</v>
      </c>
      <c r="F1370">
        <v>1988394.4</v>
      </c>
      <c r="G1370" s="3">
        <v>-0.2424</v>
      </c>
      <c r="H1370">
        <v>6</v>
      </c>
      <c r="I1370" s="4">
        <v>-0.25700810464609603</v>
      </c>
      <c r="J1370" s="4">
        <v>6.1544018499208202E-2</v>
      </c>
    </row>
    <row r="1371" spans="1:10" x14ac:dyDescent="0.2">
      <c r="A1371">
        <v>1370</v>
      </c>
      <c r="B1371" t="s">
        <v>145</v>
      </c>
      <c r="C1371" t="s">
        <v>146</v>
      </c>
      <c r="D1371">
        <v>2010</v>
      </c>
      <c r="E1371" s="1">
        <v>40359</v>
      </c>
      <c r="F1371">
        <v>2083809.4</v>
      </c>
      <c r="G1371" s="3">
        <v>0.1237</v>
      </c>
      <c r="H1371">
        <v>6</v>
      </c>
      <c r="I1371" s="4">
        <v>0.159958780629437</v>
      </c>
      <c r="J1371" s="4">
        <v>9.1652687525142398E-2</v>
      </c>
    </row>
    <row r="1372" spans="1:10" x14ac:dyDescent="0.2">
      <c r="A1372">
        <v>1371</v>
      </c>
      <c r="B1372" t="s">
        <v>145</v>
      </c>
      <c r="C1372" t="s">
        <v>146</v>
      </c>
      <c r="D1372">
        <v>2011</v>
      </c>
      <c r="E1372" s="1">
        <v>40724</v>
      </c>
      <c r="F1372">
        <v>2215674.2999999998</v>
      </c>
      <c r="G1372" s="3">
        <v>0.23499999999999999</v>
      </c>
      <c r="H1372">
        <v>6</v>
      </c>
      <c r="I1372" s="4">
        <v>0.32330509841180899</v>
      </c>
      <c r="J1372" s="4">
        <v>3.5635936547355501E-2</v>
      </c>
    </row>
    <row r="1373" spans="1:10" x14ac:dyDescent="0.2">
      <c r="A1373">
        <v>1372</v>
      </c>
      <c r="B1373" t="s">
        <v>145</v>
      </c>
      <c r="C1373" t="s">
        <v>146</v>
      </c>
      <c r="D1373">
        <v>2012</v>
      </c>
      <c r="E1373" s="1">
        <v>41090</v>
      </c>
      <c r="F1373">
        <v>2313751.7999999998</v>
      </c>
      <c r="G1373" s="3">
        <v>-2.1000000000000001E-2</v>
      </c>
      <c r="H1373">
        <v>6</v>
      </c>
      <c r="I1373" s="4">
        <v>1.4392632296640799E-2</v>
      </c>
      <c r="J1373" s="4">
        <v>7.4825819670876606E-2</v>
      </c>
    </row>
    <row r="1374" spans="1:10" x14ac:dyDescent="0.2">
      <c r="A1374">
        <v>1373</v>
      </c>
      <c r="B1374" t="s">
        <v>145</v>
      </c>
      <c r="C1374" t="s">
        <v>146</v>
      </c>
      <c r="D1374">
        <v>2013</v>
      </c>
      <c r="E1374" s="1">
        <v>41455</v>
      </c>
      <c r="F1374">
        <v>2399375.7999999998</v>
      </c>
      <c r="G1374" s="3">
        <v>0.1081</v>
      </c>
      <c r="H1374">
        <v>6</v>
      </c>
      <c r="I1374" s="4">
        <v>0.24517848723001601</v>
      </c>
      <c r="J1374" s="4">
        <v>-9.43590428279939E-3</v>
      </c>
    </row>
    <row r="1375" spans="1:10" x14ac:dyDescent="0.2">
      <c r="A1375">
        <v>1374</v>
      </c>
      <c r="B1375" t="s">
        <v>145</v>
      </c>
      <c r="C1375" t="s">
        <v>146</v>
      </c>
      <c r="D1375">
        <v>2014</v>
      </c>
      <c r="E1375" s="1">
        <v>41820</v>
      </c>
      <c r="F1375">
        <v>2512627.7999999998</v>
      </c>
      <c r="G1375" s="3">
        <v>0.17899999999999999</v>
      </c>
      <c r="H1375">
        <v>6</v>
      </c>
      <c r="I1375" s="4">
        <v>0.24897794255540401</v>
      </c>
      <c r="J1375" s="4">
        <v>4.1748828496701397E-2</v>
      </c>
    </row>
    <row r="1376" spans="1:10" x14ac:dyDescent="0.2">
      <c r="A1376">
        <v>1375</v>
      </c>
      <c r="B1376" t="s">
        <v>145</v>
      </c>
      <c r="C1376" t="s">
        <v>146</v>
      </c>
      <c r="D1376">
        <v>2015</v>
      </c>
      <c r="E1376" s="1">
        <v>42185</v>
      </c>
      <c r="F1376">
        <v>2676472.7999999998</v>
      </c>
      <c r="G1376" s="3">
        <v>1.0999999999999999E-2</v>
      </c>
      <c r="H1376">
        <v>6</v>
      </c>
      <c r="I1376" s="4">
        <v>7.0634068496525607E-2</v>
      </c>
      <c r="J1376" s="4">
        <v>1.6051658520505298E-2</v>
      </c>
    </row>
    <row r="1377" spans="1:10" x14ac:dyDescent="0.2">
      <c r="A1377">
        <v>1376</v>
      </c>
      <c r="B1377" t="s">
        <v>145</v>
      </c>
      <c r="C1377" t="s">
        <v>146</v>
      </c>
      <c r="D1377">
        <v>2016</v>
      </c>
      <c r="E1377" s="1">
        <v>42551</v>
      </c>
      <c r="F1377">
        <v>2760140.3</v>
      </c>
      <c r="G1377" s="3">
        <v>-2.8000000000000001E-2</v>
      </c>
      <c r="H1377">
        <v>6</v>
      </c>
      <c r="I1377" s="4">
        <v>2.1120256762729599E-2</v>
      </c>
      <c r="J1377" s="4">
        <v>6.0238140199533802E-2</v>
      </c>
    </row>
    <row r="1378" spans="1:10" x14ac:dyDescent="0.2">
      <c r="A1378">
        <v>1377</v>
      </c>
      <c r="B1378" t="s">
        <v>145</v>
      </c>
      <c r="C1378" t="s">
        <v>146</v>
      </c>
      <c r="D1378">
        <v>2017</v>
      </c>
      <c r="E1378" s="1">
        <v>42916</v>
      </c>
      <c r="F1378">
        <v>2918064.5</v>
      </c>
      <c r="G1378" s="3">
        <v>0.13300000000000001</v>
      </c>
      <c r="H1378">
        <v>6</v>
      </c>
      <c r="I1378" s="4">
        <v>0.18476129216242199</v>
      </c>
      <c r="J1378" s="4">
        <v>-5.38867080717342E-3</v>
      </c>
    </row>
    <row r="1379" spans="1:10" x14ac:dyDescent="0.2">
      <c r="A1379">
        <v>1378</v>
      </c>
      <c r="B1379" t="s">
        <v>145</v>
      </c>
      <c r="C1379" t="s">
        <v>146</v>
      </c>
      <c r="D1379">
        <v>2018</v>
      </c>
      <c r="E1379" s="1">
        <v>43281</v>
      </c>
      <c r="F1379">
        <v>3007181.3</v>
      </c>
      <c r="G1379" s="3">
        <v>6.7000000000000004E-2</v>
      </c>
      <c r="H1379">
        <v>6</v>
      </c>
      <c r="I1379" s="4">
        <v>0.147441951647899</v>
      </c>
      <c r="J1379" s="4">
        <v>-6.0586377884168704E-3</v>
      </c>
    </row>
    <row r="1380" spans="1:10" x14ac:dyDescent="0.2">
      <c r="A1380">
        <v>1379</v>
      </c>
      <c r="B1380" t="s">
        <v>145</v>
      </c>
      <c r="C1380" t="s">
        <v>146</v>
      </c>
      <c r="D1380">
        <v>2019</v>
      </c>
      <c r="E1380" s="1">
        <v>43646</v>
      </c>
      <c r="F1380">
        <v>3132449.5</v>
      </c>
      <c r="G1380" s="3">
        <v>3.4799999999999998E-2</v>
      </c>
      <c r="H1380">
        <v>6</v>
      </c>
      <c r="I1380" s="4">
        <v>8.8061582629648694E-2</v>
      </c>
      <c r="J1380" s="4">
        <v>7.7573320562100104E-2</v>
      </c>
    </row>
    <row r="1381" spans="1:10" x14ac:dyDescent="0.2">
      <c r="A1381">
        <v>1380</v>
      </c>
      <c r="B1381" t="s">
        <v>145</v>
      </c>
      <c r="C1381" t="s">
        <v>146</v>
      </c>
      <c r="D1381">
        <v>2020</v>
      </c>
      <c r="E1381" s="1">
        <v>44012</v>
      </c>
      <c r="F1381">
        <v>3135811.3</v>
      </c>
      <c r="G1381" s="3">
        <v>2.1999999999999999E-2</v>
      </c>
      <c r="H1381">
        <v>6</v>
      </c>
      <c r="I1381" s="4">
        <v>6.3716990304805807E-2</v>
      </c>
      <c r="J1381" s="4">
        <v>8.8738677855373801E-2</v>
      </c>
    </row>
    <row r="1382" spans="1:10" x14ac:dyDescent="0.2">
      <c r="A1382">
        <v>1381</v>
      </c>
      <c r="B1382" t="s">
        <v>147</v>
      </c>
      <c r="C1382" t="s">
        <v>148</v>
      </c>
      <c r="D1382">
        <v>2001</v>
      </c>
      <c r="E1382" t="s">
        <v>21</v>
      </c>
      <c r="F1382">
        <v>1326740.3999999999</v>
      </c>
      <c r="G1382" s="3">
        <v>-4.7999999999999996E-3</v>
      </c>
      <c r="H1382" t="s">
        <v>21</v>
      </c>
      <c r="I1382" s="4" t="s">
        <v>21</v>
      </c>
      <c r="J1382" s="4" t="s">
        <v>21</v>
      </c>
    </row>
    <row r="1383" spans="1:10" x14ac:dyDescent="0.2">
      <c r="A1383">
        <v>1382</v>
      </c>
      <c r="B1383" t="s">
        <v>147</v>
      </c>
      <c r="C1383" t="s">
        <v>148</v>
      </c>
      <c r="D1383">
        <v>2002</v>
      </c>
      <c r="E1383" s="1">
        <v>37621</v>
      </c>
      <c r="F1383">
        <v>1313900</v>
      </c>
      <c r="G1383" s="3">
        <v>-5.7999999999999996E-3</v>
      </c>
      <c r="H1383">
        <v>12</v>
      </c>
      <c r="I1383" s="4">
        <v>-0.204322854681705</v>
      </c>
      <c r="J1383" s="4">
        <v>8.43298403235411E-2</v>
      </c>
    </row>
    <row r="1384" spans="1:10" x14ac:dyDescent="0.2">
      <c r="A1384">
        <v>1383</v>
      </c>
      <c r="B1384" t="s">
        <v>147</v>
      </c>
      <c r="C1384" t="s">
        <v>148</v>
      </c>
      <c r="D1384">
        <v>2003</v>
      </c>
      <c r="E1384" s="1">
        <v>37986</v>
      </c>
      <c r="F1384">
        <v>1358628</v>
      </c>
      <c r="G1384" s="3">
        <v>-2.3730000000000001E-2</v>
      </c>
      <c r="H1384">
        <v>12</v>
      </c>
      <c r="I1384" s="4">
        <v>0.30977906632556501</v>
      </c>
      <c r="J1384" s="4">
        <v>3.9055003407306901E-2</v>
      </c>
    </row>
    <row r="1385" spans="1:10" x14ac:dyDescent="0.2">
      <c r="A1385">
        <v>1384</v>
      </c>
      <c r="B1385" t="s">
        <v>147</v>
      </c>
      <c r="C1385" t="s">
        <v>148</v>
      </c>
      <c r="D1385">
        <v>2004</v>
      </c>
      <c r="E1385" s="1">
        <v>38352</v>
      </c>
      <c r="F1385">
        <v>1460244</v>
      </c>
      <c r="G1385" s="3">
        <v>0.1033</v>
      </c>
      <c r="H1385">
        <v>12</v>
      </c>
      <c r="I1385" s="4">
        <v>0.12478955072966801</v>
      </c>
      <c r="J1385" s="4">
        <v>4.2728848659655302E-2</v>
      </c>
    </row>
    <row r="1386" spans="1:10" x14ac:dyDescent="0.2">
      <c r="A1386">
        <v>1385</v>
      </c>
      <c r="B1386" t="s">
        <v>147</v>
      </c>
      <c r="C1386" t="s">
        <v>148</v>
      </c>
      <c r="D1386">
        <v>2005</v>
      </c>
      <c r="E1386" s="1">
        <v>38717</v>
      </c>
      <c r="F1386">
        <v>1628328</v>
      </c>
      <c r="G1386" s="3">
        <v>6.4920000000000005E-2</v>
      </c>
      <c r="H1386">
        <v>12</v>
      </c>
      <c r="I1386" s="4">
        <v>6.2162082747622402E-2</v>
      </c>
      <c r="J1386" s="4">
        <v>2.42862992406159E-2</v>
      </c>
    </row>
    <row r="1387" spans="1:10" x14ac:dyDescent="0.2">
      <c r="A1387">
        <v>1386</v>
      </c>
      <c r="B1387" t="s">
        <v>147</v>
      </c>
      <c r="C1387" t="s">
        <v>148</v>
      </c>
      <c r="D1387">
        <v>2006</v>
      </c>
      <c r="E1387" s="1">
        <v>39082</v>
      </c>
      <c r="F1387">
        <v>1808517</v>
      </c>
      <c r="G1387" s="3">
        <v>0.13120999999999999</v>
      </c>
      <c r="H1387">
        <v>12</v>
      </c>
      <c r="I1387" s="4">
        <v>0.15530034172934301</v>
      </c>
      <c r="J1387" s="4">
        <v>4.3079084808731898E-2</v>
      </c>
    </row>
    <row r="1388" spans="1:10" x14ac:dyDescent="0.2">
      <c r="A1388">
        <v>1387</v>
      </c>
      <c r="B1388" t="s">
        <v>147</v>
      </c>
      <c r="C1388" t="s">
        <v>148</v>
      </c>
      <c r="D1388">
        <v>2007</v>
      </c>
      <c r="E1388" s="1">
        <v>39447</v>
      </c>
      <c r="F1388">
        <v>2238456</v>
      </c>
      <c r="G1388" s="3">
        <v>7.8850000000000003E-2</v>
      </c>
      <c r="H1388">
        <v>12</v>
      </c>
      <c r="I1388" s="4">
        <v>5.3662370622836297E-2</v>
      </c>
      <c r="J1388" s="4">
        <v>6.9561568381073496E-2</v>
      </c>
    </row>
    <row r="1389" spans="1:10" x14ac:dyDescent="0.2">
      <c r="A1389">
        <v>1388</v>
      </c>
      <c r="B1389" t="s">
        <v>147</v>
      </c>
      <c r="C1389" t="s">
        <v>148</v>
      </c>
      <c r="D1389">
        <v>2008</v>
      </c>
      <c r="E1389" s="1">
        <v>39813</v>
      </c>
      <c r="F1389">
        <v>2166079</v>
      </c>
      <c r="G1389" s="3">
        <v>-0.255</v>
      </c>
      <c r="H1389">
        <v>12</v>
      </c>
      <c r="I1389" s="4">
        <v>-0.36561113361471897</v>
      </c>
      <c r="J1389" s="4">
        <v>5.0898216936429798E-2</v>
      </c>
    </row>
    <row r="1390" spans="1:10" x14ac:dyDescent="0.2">
      <c r="A1390">
        <v>1389</v>
      </c>
      <c r="B1390" t="s">
        <v>147</v>
      </c>
      <c r="C1390" t="s">
        <v>148</v>
      </c>
      <c r="D1390">
        <v>2009</v>
      </c>
      <c r="E1390" s="1">
        <v>40178</v>
      </c>
      <c r="F1390">
        <v>2359943</v>
      </c>
      <c r="G1390" s="3">
        <v>0.21754999999999999</v>
      </c>
      <c r="H1390">
        <v>12</v>
      </c>
      <c r="I1390" s="4">
        <v>0.28302678430053702</v>
      </c>
      <c r="J1390" s="4">
        <v>5.95041044259721E-2</v>
      </c>
    </row>
    <row r="1391" spans="1:10" x14ac:dyDescent="0.2">
      <c r="A1391">
        <v>1390</v>
      </c>
      <c r="B1391" t="s">
        <v>147</v>
      </c>
      <c r="C1391" t="s">
        <v>148</v>
      </c>
      <c r="D1391">
        <v>2010</v>
      </c>
      <c r="E1391" s="1">
        <v>40543</v>
      </c>
      <c r="F1391">
        <v>2491082</v>
      </c>
      <c r="G1391" s="3">
        <v>0.15236</v>
      </c>
      <c r="H1391">
        <v>12</v>
      </c>
      <c r="I1391" s="4">
        <v>0.17235552316719999</v>
      </c>
      <c r="J1391" s="4">
        <v>6.3138052413928697E-2</v>
      </c>
    </row>
    <row r="1392" spans="1:10" x14ac:dyDescent="0.2">
      <c r="A1392">
        <v>1391</v>
      </c>
      <c r="B1392" t="s">
        <v>147</v>
      </c>
      <c r="C1392" t="s">
        <v>148</v>
      </c>
      <c r="D1392">
        <v>2011</v>
      </c>
      <c r="E1392" s="1">
        <v>40908</v>
      </c>
      <c r="F1392">
        <v>2579913</v>
      </c>
      <c r="G1392" s="3">
        <v>-6.4999999999999997E-3</v>
      </c>
      <c r="H1392">
        <v>12</v>
      </c>
      <c r="I1392" s="4">
        <v>1.27794250327182E-2</v>
      </c>
      <c r="J1392" s="4">
        <v>7.5915934684472705E-2</v>
      </c>
    </row>
    <row r="1393" spans="1:10" x14ac:dyDescent="0.2">
      <c r="A1393">
        <v>1392</v>
      </c>
      <c r="B1393" t="s">
        <v>147</v>
      </c>
      <c r="C1393" t="s">
        <v>148</v>
      </c>
      <c r="D1393">
        <v>2012</v>
      </c>
      <c r="E1393" s="1">
        <v>41274</v>
      </c>
      <c r="F1393">
        <v>3035528.3</v>
      </c>
      <c r="G1393" s="3">
        <v>0.15614</v>
      </c>
      <c r="H1393">
        <v>12</v>
      </c>
      <c r="I1393" s="4">
        <v>0.162879588313943</v>
      </c>
      <c r="J1393" s="4">
        <v>4.0682398624984697E-2</v>
      </c>
    </row>
    <row r="1394" spans="1:10" x14ac:dyDescent="0.2">
      <c r="A1394">
        <v>1393</v>
      </c>
      <c r="B1394" t="s">
        <v>147</v>
      </c>
      <c r="C1394" t="s">
        <v>148</v>
      </c>
      <c r="D1394">
        <v>2013</v>
      </c>
      <c r="E1394" s="1">
        <v>41639</v>
      </c>
      <c r="F1394">
        <v>3217464.8</v>
      </c>
      <c r="G1394" s="3">
        <v>0.18157999999999999</v>
      </c>
      <c r="H1394">
        <v>12</v>
      </c>
      <c r="I1394" s="4">
        <v>0.33357471457264798</v>
      </c>
      <c r="J1394" s="4">
        <v>-2.24694328980868E-2</v>
      </c>
    </row>
    <row r="1395" spans="1:10" x14ac:dyDescent="0.2">
      <c r="A1395">
        <v>1394</v>
      </c>
      <c r="B1395" t="s">
        <v>147</v>
      </c>
      <c r="C1395" t="s">
        <v>148</v>
      </c>
      <c r="D1395">
        <v>2014</v>
      </c>
      <c r="E1395" s="1">
        <v>42004</v>
      </c>
      <c r="F1395">
        <v>3382386.5</v>
      </c>
      <c r="G1395" s="3">
        <v>4.1939999999999998E-2</v>
      </c>
      <c r="H1395">
        <v>12</v>
      </c>
      <c r="I1395" s="4">
        <v>0.123741839062513</v>
      </c>
      <c r="J1395" s="4">
        <v>5.7676735733602803E-2</v>
      </c>
    </row>
    <row r="1396" spans="1:10" x14ac:dyDescent="0.2">
      <c r="A1396">
        <v>1395</v>
      </c>
      <c r="B1396" t="s">
        <v>147</v>
      </c>
      <c r="C1396" t="s">
        <v>148</v>
      </c>
      <c r="D1396">
        <v>2015</v>
      </c>
      <c r="E1396" s="1">
        <v>42369</v>
      </c>
      <c r="F1396">
        <v>3584114.3</v>
      </c>
      <c r="G1396" s="3">
        <v>-5.7600000000000004E-3</v>
      </c>
      <c r="H1396">
        <v>12</v>
      </c>
      <c r="I1396" s="4">
        <v>4.2972754131538303E-3</v>
      </c>
      <c r="J1396" s="4">
        <v>2.96553217941198E-3</v>
      </c>
    </row>
    <row r="1397" spans="1:10" x14ac:dyDescent="0.2">
      <c r="A1397">
        <v>1396</v>
      </c>
      <c r="B1397" t="s">
        <v>147</v>
      </c>
      <c r="C1397" t="s">
        <v>148</v>
      </c>
      <c r="D1397">
        <v>2016</v>
      </c>
      <c r="E1397" s="1">
        <v>42735</v>
      </c>
      <c r="F1397">
        <v>3730412.5</v>
      </c>
      <c r="G1397" s="3">
        <v>7.6499999999999999E-2</v>
      </c>
      <c r="H1397">
        <v>12</v>
      </c>
      <c r="I1397" s="4">
        <v>0.12589739755284901</v>
      </c>
      <c r="J1397" s="4">
        <v>2.50349423439165E-2</v>
      </c>
    </row>
    <row r="1398" spans="1:10" x14ac:dyDescent="0.2">
      <c r="A1398">
        <v>1397</v>
      </c>
      <c r="B1398" t="s">
        <v>147</v>
      </c>
      <c r="C1398" t="s">
        <v>148</v>
      </c>
      <c r="D1398">
        <v>2017</v>
      </c>
      <c r="E1398" s="1">
        <v>43100</v>
      </c>
      <c r="F1398">
        <v>3983695.5</v>
      </c>
      <c r="G1398" s="3">
        <v>0.17299999999999999</v>
      </c>
      <c r="H1398">
        <v>12</v>
      </c>
      <c r="I1398" s="4">
        <v>0.21077015753637199</v>
      </c>
      <c r="J1398" s="4">
        <v>3.4705277201442203E-2</v>
      </c>
    </row>
    <row r="1399" spans="1:10" x14ac:dyDescent="0.2">
      <c r="A1399">
        <v>1398</v>
      </c>
      <c r="B1399" t="s">
        <v>147</v>
      </c>
      <c r="C1399" t="s">
        <v>148</v>
      </c>
      <c r="D1399">
        <v>2018</v>
      </c>
      <c r="E1399" s="1">
        <v>43465</v>
      </c>
      <c r="F1399">
        <v>4237973</v>
      </c>
      <c r="G1399" s="3">
        <v>-5.67E-2</v>
      </c>
      <c r="H1399">
        <v>12</v>
      </c>
      <c r="I1399" s="4">
        <v>-5.3485587417098197E-2</v>
      </c>
      <c r="J1399" s="4">
        <v>-1.2080627744232E-3</v>
      </c>
    </row>
    <row r="1400" spans="1:10" x14ac:dyDescent="0.2">
      <c r="A1400">
        <v>1399</v>
      </c>
      <c r="B1400" t="s">
        <v>147</v>
      </c>
      <c r="C1400" t="s">
        <v>148</v>
      </c>
      <c r="D1400">
        <v>2019</v>
      </c>
      <c r="E1400" s="1">
        <v>43830</v>
      </c>
      <c r="F1400">
        <v>4367324.5</v>
      </c>
      <c r="G1400" s="3">
        <v>0.17699999999999999</v>
      </c>
      <c r="H1400">
        <v>12</v>
      </c>
      <c r="I1400" s="4">
        <v>0.30895941516936998</v>
      </c>
      <c r="J1400" s="4">
        <v>8.6248832973659706E-2</v>
      </c>
    </row>
    <row r="1401" spans="1:10" x14ac:dyDescent="0.2">
      <c r="A1401">
        <v>1400</v>
      </c>
      <c r="B1401" t="s">
        <v>147</v>
      </c>
      <c r="C1401" t="s">
        <v>148</v>
      </c>
      <c r="D1401">
        <v>2020</v>
      </c>
      <c r="E1401" s="1">
        <v>44196</v>
      </c>
      <c r="F1401">
        <v>4681468.5</v>
      </c>
      <c r="G1401" s="3">
        <v>0.13482</v>
      </c>
      <c r="H1401">
        <v>12</v>
      </c>
      <c r="I1401" s="4">
        <v>0.201461842099767</v>
      </c>
      <c r="J1401" s="4">
        <v>7.3652834779720497E-2</v>
      </c>
    </row>
    <row r="1402" spans="1:10" x14ac:dyDescent="0.2">
      <c r="A1402">
        <v>1401</v>
      </c>
      <c r="B1402" t="s">
        <v>149</v>
      </c>
      <c r="C1402" t="s">
        <v>150</v>
      </c>
      <c r="D1402">
        <v>2001</v>
      </c>
      <c r="E1402" s="1">
        <v>37072</v>
      </c>
      <c r="F1402">
        <v>3712360</v>
      </c>
      <c r="G1402" s="3">
        <v>-7.0999999999999994E-2</v>
      </c>
      <c r="H1402">
        <v>6</v>
      </c>
      <c r="I1402" s="4">
        <v>-0.14976751514473</v>
      </c>
      <c r="J1402" s="4">
        <v>0.11593702130420799</v>
      </c>
    </row>
    <row r="1403" spans="1:10" x14ac:dyDescent="0.2">
      <c r="A1403">
        <v>1402</v>
      </c>
      <c r="B1403" t="s">
        <v>149</v>
      </c>
      <c r="C1403" t="s">
        <v>150</v>
      </c>
      <c r="D1403">
        <v>2002</v>
      </c>
      <c r="E1403" s="1">
        <v>37437</v>
      </c>
      <c r="F1403">
        <v>3886311</v>
      </c>
      <c r="G1403" s="3">
        <v>-0.08</v>
      </c>
      <c r="H1403">
        <v>6</v>
      </c>
      <c r="I1403" s="4">
        <v>-0.16137746257152799</v>
      </c>
      <c r="J1403" s="4">
        <v>7.2495878320161494E-2</v>
      </c>
    </row>
    <row r="1404" spans="1:10" x14ac:dyDescent="0.2">
      <c r="A1404">
        <v>1403</v>
      </c>
      <c r="B1404" t="s">
        <v>149</v>
      </c>
      <c r="C1404" t="s">
        <v>150</v>
      </c>
      <c r="D1404">
        <v>2003</v>
      </c>
      <c r="E1404" s="1">
        <v>37802</v>
      </c>
      <c r="F1404">
        <v>4390953</v>
      </c>
      <c r="G1404" s="3">
        <v>2.4E-2</v>
      </c>
      <c r="H1404">
        <v>6</v>
      </c>
      <c r="I1404" s="4">
        <v>8.4073633717065607E-3</v>
      </c>
      <c r="J1404" s="4">
        <v>9.4138682118862796E-2</v>
      </c>
    </row>
    <row r="1405" spans="1:10" x14ac:dyDescent="0.2">
      <c r="A1405">
        <v>1404</v>
      </c>
      <c r="B1405" t="s">
        <v>149</v>
      </c>
      <c r="C1405" t="s">
        <v>150</v>
      </c>
      <c r="D1405">
        <v>2004</v>
      </c>
      <c r="E1405" s="1">
        <v>38168</v>
      </c>
      <c r="F1405">
        <v>4692190</v>
      </c>
      <c r="G1405" s="3">
        <v>0.16500000000000001</v>
      </c>
      <c r="H1405">
        <v>6</v>
      </c>
      <c r="I1405" s="4">
        <v>0.21004491184353799</v>
      </c>
      <c r="J1405" s="4">
        <v>1.5178744448662901E-3</v>
      </c>
    </row>
    <row r="1406" spans="1:10" x14ac:dyDescent="0.2">
      <c r="A1406">
        <v>1405</v>
      </c>
      <c r="B1406" t="s">
        <v>149</v>
      </c>
      <c r="C1406" t="s">
        <v>150</v>
      </c>
      <c r="D1406">
        <v>2005</v>
      </c>
      <c r="E1406" s="1">
        <v>38533</v>
      </c>
      <c r="F1406">
        <v>4956340</v>
      </c>
      <c r="G1406" s="3">
        <v>0.107</v>
      </c>
      <c r="H1406">
        <v>6</v>
      </c>
      <c r="I1406" s="4">
        <v>8.3450790005188194E-2</v>
      </c>
      <c r="J1406" s="4">
        <v>6.7182672167049901E-2</v>
      </c>
    </row>
    <row r="1407" spans="1:10" x14ac:dyDescent="0.2">
      <c r="A1407">
        <v>1406</v>
      </c>
      <c r="B1407" t="s">
        <v>149</v>
      </c>
      <c r="C1407" t="s">
        <v>150</v>
      </c>
      <c r="D1407">
        <v>2006</v>
      </c>
      <c r="E1407" s="1">
        <v>38898</v>
      </c>
      <c r="F1407">
        <v>5260564</v>
      </c>
      <c r="G1407" s="3">
        <v>0.123</v>
      </c>
      <c r="H1407">
        <v>6</v>
      </c>
      <c r="I1407" s="4">
        <v>9.5863563641276794E-2</v>
      </c>
      <c r="J1407" s="4">
        <v>-1.00681436787651E-2</v>
      </c>
    </row>
    <row r="1408" spans="1:10" x14ac:dyDescent="0.2">
      <c r="A1408">
        <v>1407</v>
      </c>
      <c r="B1408" t="s">
        <v>149</v>
      </c>
      <c r="C1408" t="s">
        <v>150</v>
      </c>
      <c r="D1408">
        <v>2007</v>
      </c>
      <c r="E1408" s="1">
        <v>39263</v>
      </c>
      <c r="F1408">
        <v>5669347</v>
      </c>
      <c r="G1408" s="3">
        <v>0.183</v>
      </c>
      <c r="H1408">
        <v>6</v>
      </c>
      <c r="I1408" s="4">
        <v>0.20172518677159501</v>
      </c>
      <c r="J1408" s="4">
        <v>6.1049847632546297E-2</v>
      </c>
    </row>
    <row r="1409" spans="1:10" x14ac:dyDescent="0.2">
      <c r="A1409">
        <v>1408</v>
      </c>
      <c r="B1409" t="s">
        <v>149</v>
      </c>
      <c r="C1409" t="s">
        <v>150</v>
      </c>
      <c r="D1409">
        <v>2008</v>
      </c>
      <c r="E1409" s="1">
        <v>39629</v>
      </c>
      <c r="F1409">
        <v>5918061</v>
      </c>
      <c r="G1409" s="3">
        <v>-0.05</v>
      </c>
      <c r="H1409">
        <v>6</v>
      </c>
      <c r="I1409" s="4">
        <v>-0.12667265686562099</v>
      </c>
      <c r="J1409" s="4">
        <v>7.2736541862282705E-2</v>
      </c>
    </row>
    <row r="1410" spans="1:10" x14ac:dyDescent="0.2">
      <c r="A1410">
        <v>1409</v>
      </c>
      <c r="B1410" t="s">
        <v>149</v>
      </c>
      <c r="C1410" t="s">
        <v>150</v>
      </c>
      <c r="D1410">
        <v>2009</v>
      </c>
      <c r="E1410" s="1">
        <v>39994</v>
      </c>
      <c r="F1410">
        <v>6296274</v>
      </c>
      <c r="G1410" s="3">
        <v>-0.188</v>
      </c>
      <c r="H1410">
        <v>6</v>
      </c>
      <c r="I1410" s="4">
        <v>-0.25700810464609603</v>
      </c>
      <c r="J1410" s="4">
        <v>6.1544018499208202E-2</v>
      </c>
    </row>
    <row r="1411" spans="1:10" x14ac:dyDescent="0.2">
      <c r="A1411">
        <v>1410</v>
      </c>
      <c r="B1411" t="s">
        <v>149</v>
      </c>
      <c r="C1411" t="s">
        <v>150</v>
      </c>
      <c r="D1411">
        <v>2010</v>
      </c>
      <c r="E1411" s="1">
        <v>40359</v>
      </c>
      <c r="F1411">
        <v>5963672</v>
      </c>
      <c r="G1411" s="3">
        <v>0.152</v>
      </c>
      <c r="H1411">
        <v>6</v>
      </c>
      <c r="I1411" s="4">
        <v>0.159958780629437</v>
      </c>
      <c r="J1411" s="4">
        <v>9.1652687525142398E-2</v>
      </c>
    </row>
    <row r="1412" spans="1:10" x14ac:dyDescent="0.2">
      <c r="A1412">
        <v>1411</v>
      </c>
      <c r="B1412" t="s">
        <v>149</v>
      </c>
      <c r="C1412" t="s">
        <v>150</v>
      </c>
      <c r="D1412">
        <v>2011</v>
      </c>
      <c r="E1412" s="1">
        <v>40724</v>
      </c>
      <c r="F1412">
        <v>6363546</v>
      </c>
      <c r="G1412" s="3">
        <v>0.23300000000000001</v>
      </c>
      <c r="H1412">
        <v>6</v>
      </c>
      <c r="I1412" s="4">
        <v>0.32330509841180899</v>
      </c>
      <c r="J1412" s="4">
        <v>3.5635936547355501E-2</v>
      </c>
    </row>
    <row r="1413" spans="1:10" x14ac:dyDescent="0.2">
      <c r="A1413">
        <v>1412</v>
      </c>
      <c r="B1413" t="s">
        <v>149</v>
      </c>
      <c r="C1413" t="s">
        <v>150</v>
      </c>
      <c r="D1413">
        <v>2012</v>
      </c>
      <c r="E1413" s="1">
        <v>41090</v>
      </c>
      <c r="F1413">
        <v>7403295</v>
      </c>
      <c r="G1413" s="3">
        <v>2.4E-2</v>
      </c>
      <c r="H1413">
        <v>6</v>
      </c>
      <c r="I1413" s="4">
        <v>1.4392632296640799E-2</v>
      </c>
      <c r="J1413" s="4">
        <v>7.4825819670876606E-2</v>
      </c>
    </row>
    <row r="1414" spans="1:10" x14ac:dyDescent="0.2">
      <c r="A1414">
        <v>1413</v>
      </c>
      <c r="B1414" t="s">
        <v>149</v>
      </c>
      <c r="C1414" t="s">
        <v>150</v>
      </c>
      <c r="D1414">
        <v>2013</v>
      </c>
      <c r="E1414" s="1">
        <v>41455</v>
      </c>
      <c r="F1414">
        <v>7304032</v>
      </c>
      <c r="G1414" s="3">
        <v>0.14199999999999999</v>
      </c>
      <c r="H1414">
        <v>6</v>
      </c>
      <c r="I1414" s="4">
        <v>0.24517848723001601</v>
      </c>
      <c r="J1414" s="4">
        <v>-9.43590428279939E-3</v>
      </c>
    </row>
    <row r="1415" spans="1:10" x14ac:dyDescent="0.2">
      <c r="A1415">
        <v>1414</v>
      </c>
      <c r="B1415" t="s">
        <v>149</v>
      </c>
      <c r="C1415" t="s">
        <v>150</v>
      </c>
      <c r="D1415">
        <v>2014</v>
      </c>
      <c r="E1415" s="1">
        <v>41820</v>
      </c>
      <c r="F1415">
        <v>8151328</v>
      </c>
      <c r="G1415" s="3">
        <v>0.186</v>
      </c>
      <c r="H1415">
        <v>6</v>
      </c>
      <c r="I1415" s="4">
        <v>0.24897794255540401</v>
      </c>
      <c r="J1415" s="4">
        <v>4.1748828496701397E-2</v>
      </c>
    </row>
    <row r="1416" spans="1:10" x14ac:dyDescent="0.2">
      <c r="A1416">
        <v>1415</v>
      </c>
      <c r="B1416" t="s">
        <v>149</v>
      </c>
      <c r="C1416" t="s">
        <v>150</v>
      </c>
      <c r="D1416">
        <v>2015</v>
      </c>
      <c r="E1416" s="1">
        <v>42185</v>
      </c>
      <c r="F1416">
        <v>8460477</v>
      </c>
      <c r="G1416" s="3">
        <v>4.3999999999999997E-2</v>
      </c>
      <c r="H1416">
        <v>6</v>
      </c>
      <c r="I1416" s="4">
        <v>7.0634068496525607E-2</v>
      </c>
      <c r="J1416" s="4">
        <v>1.6051658520505298E-2</v>
      </c>
    </row>
    <row r="1417" spans="1:10" x14ac:dyDescent="0.2">
      <c r="A1417">
        <v>1416</v>
      </c>
      <c r="B1417" t="s">
        <v>149</v>
      </c>
      <c r="C1417" t="s">
        <v>150</v>
      </c>
      <c r="D1417">
        <v>2016</v>
      </c>
      <c r="E1417" s="1">
        <v>42551</v>
      </c>
      <c r="F1417">
        <v>8417621</v>
      </c>
      <c r="G1417" s="3">
        <v>-1E-3</v>
      </c>
      <c r="H1417">
        <v>6</v>
      </c>
      <c r="I1417" s="4">
        <v>2.1120256762729599E-2</v>
      </c>
      <c r="J1417" s="4">
        <v>6.0238140199533802E-2</v>
      </c>
    </row>
    <row r="1418" spans="1:10" x14ac:dyDescent="0.2">
      <c r="A1418">
        <v>1417</v>
      </c>
      <c r="B1418" t="s">
        <v>149</v>
      </c>
      <c r="C1418" t="s">
        <v>150</v>
      </c>
      <c r="D1418">
        <v>2017</v>
      </c>
      <c r="E1418" s="1">
        <v>42916</v>
      </c>
      <c r="F1418">
        <v>9199208</v>
      </c>
      <c r="G1418" s="3">
        <v>0.151</v>
      </c>
      <c r="H1418">
        <v>6</v>
      </c>
      <c r="I1418" s="4">
        <v>0.18476129216242199</v>
      </c>
      <c r="J1418" s="4">
        <v>-5.38867080717342E-3</v>
      </c>
    </row>
    <row r="1419" spans="1:10" x14ac:dyDescent="0.2">
      <c r="A1419">
        <v>1418</v>
      </c>
      <c r="B1419" t="s">
        <v>149</v>
      </c>
      <c r="C1419" t="s">
        <v>150</v>
      </c>
      <c r="D1419">
        <v>2018</v>
      </c>
      <c r="E1419" s="1">
        <v>43281</v>
      </c>
      <c r="F1419">
        <v>9552804</v>
      </c>
      <c r="G1419" s="3">
        <v>0.10299999999999999</v>
      </c>
      <c r="H1419">
        <v>6</v>
      </c>
      <c r="I1419" s="4">
        <v>0.147441951647899</v>
      </c>
      <c r="J1419" s="4">
        <v>-6.0586377884168704E-3</v>
      </c>
    </row>
    <row r="1420" spans="1:10" x14ac:dyDescent="0.2">
      <c r="A1420">
        <v>1419</v>
      </c>
      <c r="B1420" t="s">
        <v>149</v>
      </c>
      <c r="C1420" t="s">
        <v>150</v>
      </c>
      <c r="D1420">
        <v>2019</v>
      </c>
      <c r="E1420" s="1">
        <v>43646</v>
      </c>
      <c r="F1420">
        <v>9909153</v>
      </c>
      <c r="G1420" s="3">
        <v>7.2999999999999995E-2</v>
      </c>
      <c r="H1420">
        <v>6</v>
      </c>
      <c r="I1420" s="4">
        <v>8.8061582629648694E-2</v>
      </c>
      <c r="J1420" s="4">
        <v>7.7573320562100104E-2</v>
      </c>
    </row>
    <row r="1421" spans="1:10" x14ac:dyDescent="0.2">
      <c r="A1421">
        <v>1420</v>
      </c>
      <c r="B1421" t="s">
        <v>149</v>
      </c>
      <c r="C1421" t="s">
        <v>150</v>
      </c>
      <c r="D1421">
        <v>2020</v>
      </c>
      <c r="E1421" s="1">
        <v>44012</v>
      </c>
      <c r="F1421">
        <v>10291567</v>
      </c>
      <c r="G1421" s="3">
        <v>4.2000000000000003E-2</v>
      </c>
      <c r="H1421">
        <v>6</v>
      </c>
      <c r="I1421" s="4">
        <v>6.3716990304805807E-2</v>
      </c>
      <c r="J1421" s="4">
        <v>8.8738677855373801E-2</v>
      </c>
    </row>
    <row r="1422" spans="1:10" x14ac:dyDescent="0.2">
      <c r="A1422">
        <v>1421</v>
      </c>
      <c r="B1422" t="s">
        <v>151</v>
      </c>
      <c r="C1422" t="s">
        <v>152</v>
      </c>
      <c r="D1422">
        <v>2001</v>
      </c>
      <c r="E1422" s="1">
        <v>37256</v>
      </c>
      <c r="F1422">
        <v>1366134</v>
      </c>
      <c r="G1422" s="3">
        <v>-0.05</v>
      </c>
      <c r="H1422">
        <v>12</v>
      </c>
      <c r="I1422" s="4">
        <v>-0.110854159673123</v>
      </c>
      <c r="J1422" s="4">
        <v>8.3874674692591605E-2</v>
      </c>
    </row>
    <row r="1423" spans="1:10" x14ac:dyDescent="0.2">
      <c r="A1423">
        <v>1422</v>
      </c>
      <c r="B1423" t="s">
        <v>151</v>
      </c>
      <c r="C1423" t="s">
        <v>152</v>
      </c>
      <c r="D1423">
        <v>2002</v>
      </c>
      <c r="E1423" s="1">
        <v>37621</v>
      </c>
      <c r="F1423">
        <v>1458491</v>
      </c>
      <c r="G1423" s="3">
        <v>-7.4999999999999997E-2</v>
      </c>
      <c r="H1423">
        <v>12</v>
      </c>
      <c r="I1423" s="4">
        <v>-0.204322854681705</v>
      </c>
      <c r="J1423" s="4">
        <v>8.43298403235411E-2</v>
      </c>
    </row>
    <row r="1424" spans="1:10" x14ac:dyDescent="0.2">
      <c r="A1424">
        <v>1423</v>
      </c>
      <c r="B1424" t="s">
        <v>151</v>
      </c>
      <c r="C1424" t="s">
        <v>152</v>
      </c>
      <c r="D1424">
        <v>2003</v>
      </c>
      <c r="E1424" s="1">
        <v>37986</v>
      </c>
      <c r="F1424">
        <v>1556758</v>
      </c>
      <c r="G1424" s="3">
        <v>0.26</v>
      </c>
      <c r="H1424">
        <v>12</v>
      </c>
      <c r="I1424" s="4">
        <v>0.30977906632556501</v>
      </c>
      <c r="J1424" s="4">
        <v>3.9055003407306901E-2</v>
      </c>
    </row>
    <row r="1425" spans="1:10" x14ac:dyDescent="0.2">
      <c r="A1425">
        <v>1424</v>
      </c>
      <c r="B1425" t="s">
        <v>151</v>
      </c>
      <c r="C1425" t="s">
        <v>152</v>
      </c>
      <c r="D1425">
        <v>2004</v>
      </c>
      <c r="E1425" s="1">
        <v>38352</v>
      </c>
      <c r="F1425">
        <v>1726785</v>
      </c>
      <c r="G1425" s="3">
        <v>0.13200000000000001</v>
      </c>
      <c r="H1425">
        <v>12</v>
      </c>
      <c r="I1425" s="4">
        <v>0.12478955072966801</v>
      </c>
      <c r="J1425" s="4">
        <v>4.2728848659655302E-2</v>
      </c>
    </row>
    <row r="1426" spans="1:10" x14ac:dyDescent="0.2">
      <c r="A1426">
        <v>1425</v>
      </c>
      <c r="B1426" t="s">
        <v>151</v>
      </c>
      <c r="C1426" t="s">
        <v>152</v>
      </c>
      <c r="D1426">
        <v>2005</v>
      </c>
      <c r="E1426" s="1">
        <v>38717</v>
      </c>
      <c r="F1426">
        <v>1834452</v>
      </c>
      <c r="G1426" s="3">
        <v>8.9599999999999999E-2</v>
      </c>
      <c r="H1426">
        <v>12</v>
      </c>
      <c r="I1426" s="4">
        <v>6.2162082747622402E-2</v>
      </c>
      <c r="J1426" s="4">
        <v>2.42862992406159E-2</v>
      </c>
    </row>
    <row r="1427" spans="1:10" x14ac:dyDescent="0.2">
      <c r="A1427">
        <v>1426</v>
      </c>
      <c r="B1427" t="s">
        <v>151</v>
      </c>
      <c r="C1427" t="s">
        <v>152</v>
      </c>
      <c r="D1427">
        <v>2006</v>
      </c>
      <c r="E1427" s="1">
        <v>39082</v>
      </c>
      <c r="F1427">
        <v>1968982</v>
      </c>
      <c r="G1427" s="3">
        <v>0.1477</v>
      </c>
      <c r="H1427">
        <v>12</v>
      </c>
      <c r="I1427" s="4">
        <v>0.15530034172934301</v>
      </c>
      <c r="J1427" s="4">
        <v>4.3079084808731898E-2</v>
      </c>
    </row>
    <row r="1428" spans="1:10" x14ac:dyDescent="0.2">
      <c r="A1428">
        <v>1427</v>
      </c>
      <c r="B1428" t="s">
        <v>151</v>
      </c>
      <c r="C1428" t="s">
        <v>152</v>
      </c>
      <c r="D1428">
        <v>2007</v>
      </c>
      <c r="E1428" s="1">
        <v>39447</v>
      </c>
      <c r="F1428">
        <v>2247826</v>
      </c>
      <c r="G1428" s="3">
        <v>7.1499999999999994E-2</v>
      </c>
      <c r="H1428">
        <v>12</v>
      </c>
      <c r="I1428" s="4">
        <v>5.3662370622836297E-2</v>
      </c>
      <c r="J1428" s="4">
        <v>6.9561568381073496E-2</v>
      </c>
    </row>
    <row r="1429" spans="1:10" x14ac:dyDescent="0.2">
      <c r="A1429">
        <v>1428</v>
      </c>
      <c r="B1429" t="s">
        <v>151</v>
      </c>
      <c r="C1429" t="s">
        <v>152</v>
      </c>
      <c r="D1429">
        <v>2008</v>
      </c>
      <c r="E1429" s="1">
        <v>39813</v>
      </c>
      <c r="F1429">
        <v>2473667</v>
      </c>
      <c r="G1429" s="3">
        <v>-0.223</v>
      </c>
      <c r="H1429">
        <v>12</v>
      </c>
      <c r="I1429" s="4">
        <v>-0.36561113361471897</v>
      </c>
      <c r="J1429" s="4">
        <v>5.0898216936429798E-2</v>
      </c>
    </row>
    <row r="1430" spans="1:10" x14ac:dyDescent="0.2">
      <c r="A1430">
        <v>1429</v>
      </c>
      <c r="B1430" t="s">
        <v>151</v>
      </c>
      <c r="C1430" t="s">
        <v>152</v>
      </c>
      <c r="D1430">
        <v>2009</v>
      </c>
      <c r="E1430" s="1">
        <v>40178</v>
      </c>
      <c r="F1430">
        <v>2650675</v>
      </c>
      <c r="G1430" s="3">
        <v>0.1288</v>
      </c>
      <c r="H1430">
        <v>12</v>
      </c>
      <c r="I1430" s="4">
        <v>0.28302678430053702</v>
      </c>
      <c r="J1430" s="4">
        <v>5.95041044259721E-2</v>
      </c>
    </row>
    <row r="1431" spans="1:10" x14ac:dyDescent="0.2">
      <c r="A1431">
        <v>1430</v>
      </c>
      <c r="B1431" t="s">
        <v>151</v>
      </c>
      <c r="C1431" t="s">
        <v>152</v>
      </c>
      <c r="D1431">
        <v>2010</v>
      </c>
      <c r="E1431" s="1">
        <v>40543</v>
      </c>
      <c r="F1431">
        <v>2844101</v>
      </c>
      <c r="G1431" s="3">
        <v>0.13730000000000001</v>
      </c>
      <c r="H1431">
        <v>12</v>
      </c>
      <c r="I1431" s="4">
        <v>0.17235552316719999</v>
      </c>
      <c r="J1431" s="4">
        <v>6.3138052413928697E-2</v>
      </c>
    </row>
    <row r="1432" spans="1:10" x14ac:dyDescent="0.2">
      <c r="A1432">
        <v>1431</v>
      </c>
      <c r="B1432" t="s">
        <v>151</v>
      </c>
      <c r="C1432" t="s">
        <v>152</v>
      </c>
      <c r="D1432">
        <v>2011</v>
      </c>
      <c r="E1432" s="1">
        <v>40908</v>
      </c>
      <c r="F1432">
        <v>2948481</v>
      </c>
      <c r="G1432" s="3">
        <v>2.8899999999999999E-2</v>
      </c>
      <c r="H1432">
        <v>12</v>
      </c>
      <c r="I1432" s="4">
        <v>1.27794250327182E-2</v>
      </c>
      <c r="J1432" s="4">
        <v>7.5915934684472705E-2</v>
      </c>
    </row>
    <row r="1433" spans="1:10" x14ac:dyDescent="0.2">
      <c r="A1433">
        <v>1432</v>
      </c>
      <c r="B1433" t="s">
        <v>151</v>
      </c>
      <c r="C1433" t="s">
        <v>152</v>
      </c>
      <c r="D1433">
        <v>2012</v>
      </c>
      <c r="E1433" s="1">
        <v>41274</v>
      </c>
      <c r="F1433">
        <v>3129084</v>
      </c>
      <c r="G1433" s="3">
        <v>0.13100000000000001</v>
      </c>
      <c r="H1433">
        <v>12</v>
      </c>
      <c r="I1433" s="4">
        <v>0.162879588313943</v>
      </c>
      <c r="J1433" s="4">
        <v>4.0682398624984697E-2</v>
      </c>
    </row>
    <row r="1434" spans="1:10" x14ac:dyDescent="0.2">
      <c r="A1434">
        <v>1433</v>
      </c>
      <c r="B1434" t="s">
        <v>151</v>
      </c>
      <c r="C1434" t="s">
        <v>152</v>
      </c>
      <c r="D1434">
        <v>2013</v>
      </c>
      <c r="E1434" s="1">
        <v>41639</v>
      </c>
      <c r="F1434">
        <v>3194775</v>
      </c>
      <c r="G1434" s="3">
        <v>0.1489</v>
      </c>
      <c r="H1434">
        <v>12</v>
      </c>
      <c r="I1434" s="4">
        <v>0.33357471457264798</v>
      </c>
      <c r="J1434" s="4">
        <v>-2.24694328980868E-2</v>
      </c>
    </row>
    <row r="1435" spans="1:10" x14ac:dyDescent="0.2">
      <c r="A1435">
        <v>1434</v>
      </c>
      <c r="B1435" t="s">
        <v>151</v>
      </c>
      <c r="C1435" t="s">
        <v>152</v>
      </c>
      <c r="D1435">
        <v>2014</v>
      </c>
      <c r="E1435" s="1">
        <v>42004</v>
      </c>
      <c r="F1435">
        <v>3351491</v>
      </c>
      <c r="G1435" s="3">
        <v>7.5200000000000003E-2</v>
      </c>
      <c r="H1435">
        <v>12</v>
      </c>
      <c r="I1435" s="4">
        <v>0.123741839062513</v>
      </c>
      <c r="J1435" s="4">
        <v>5.7676735733602803E-2</v>
      </c>
    </row>
    <row r="1436" spans="1:10" x14ac:dyDescent="0.2">
      <c r="A1436">
        <v>1435</v>
      </c>
      <c r="B1436" t="s">
        <v>151</v>
      </c>
      <c r="C1436" t="s">
        <v>152</v>
      </c>
      <c r="D1436">
        <v>2015</v>
      </c>
      <c r="E1436" s="1">
        <v>42369</v>
      </c>
      <c r="F1436">
        <v>3637739</v>
      </c>
      <c r="G1436" s="3">
        <v>1.9199999999999998E-2</v>
      </c>
      <c r="H1436">
        <v>12</v>
      </c>
      <c r="I1436" s="4">
        <v>4.2972754131538303E-3</v>
      </c>
      <c r="J1436" s="4">
        <v>2.96553217941198E-3</v>
      </c>
    </row>
    <row r="1437" spans="1:10" x14ac:dyDescent="0.2">
      <c r="A1437">
        <v>1436</v>
      </c>
      <c r="B1437" t="s">
        <v>151</v>
      </c>
      <c r="C1437" t="s">
        <v>152</v>
      </c>
      <c r="D1437">
        <v>2016</v>
      </c>
      <c r="E1437" s="1">
        <v>42735</v>
      </c>
      <c r="F1437">
        <v>3934602</v>
      </c>
      <c r="G1437" s="3">
        <v>8.7900000000000006E-2</v>
      </c>
      <c r="H1437">
        <v>12</v>
      </c>
      <c r="I1437" s="4">
        <v>0.12589739755284901</v>
      </c>
      <c r="J1437" s="4">
        <v>2.50349423439165E-2</v>
      </c>
    </row>
    <row r="1438" spans="1:10" x14ac:dyDescent="0.2">
      <c r="A1438">
        <v>1437</v>
      </c>
      <c r="B1438" t="s">
        <v>151</v>
      </c>
      <c r="C1438" t="s">
        <v>152</v>
      </c>
      <c r="D1438">
        <v>2017</v>
      </c>
      <c r="E1438" s="1">
        <v>43100</v>
      </c>
      <c r="F1438">
        <v>4126154</v>
      </c>
      <c r="G1438" s="3">
        <v>0.13569999999999999</v>
      </c>
      <c r="H1438">
        <v>12</v>
      </c>
      <c r="I1438" s="4">
        <v>0.21077015753637199</v>
      </c>
      <c r="J1438" s="4">
        <v>3.4705277201442203E-2</v>
      </c>
    </row>
    <row r="1439" spans="1:10" x14ac:dyDescent="0.2">
      <c r="A1439">
        <v>1438</v>
      </c>
      <c r="B1439" t="s">
        <v>151</v>
      </c>
      <c r="C1439" t="s">
        <v>152</v>
      </c>
      <c r="D1439">
        <v>2018</v>
      </c>
      <c r="E1439" s="1">
        <v>43465</v>
      </c>
      <c r="F1439">
        <v>4351245</v>
      </c>
      <c r="G1439" s="3">
        <v>-2.2000000000000001E-3</v>
      </c>
      <c r="H1439">
        <v>12</v>
      </c>
      <c r="I1439" s="4">
        <v>-5.3485587417098197E-2</v>
      </c>
      <c r="J1439" s="4">
        <v>-1.2080627744232E-3</v>
      </c>
    </row>
    <row r="1440" spans="1:10" x14ac:dyDescent="0.2">
      <c r="A1440">
        <v>1439</v>
      </c>
      <c r="B1440" t="s">
        <v>151</v>
      </c>
      <c r="C1440" t="s">
        <v>152</v>
      </c>
      <c r="D1440">
        <v>2019</v>
      </c>
      <c r="E1440" s="1">
        <v>43830</v>
      </c>
      <c r="F1440">
        <v>4614804</v>
      </c>
      <c r="G1440" s="3">
        <v>0.14449999999999999</v>
      </c>
      <c r="H1440">
        <v>12</v>
      </c>
      <c r="I1440" s="4">
        <v>0.30895941516936998</v>
      </c>
      <c r="J1440" s="4">
        <v>8.6248832973659706E-2</v>
      </c>
    </row>
    <row r="1441" spans="1:10" x14ac:dyDescent="0.2">
      <c r="A1441">
        <v>1440</v>
      </c>
      <c r="B1441" t="s">
        <v>151</v>
      </c>
      <c r="C1441" t="s">
        <v>152</v>
      </c>
      <c r="D1441">
        <v>2020</v>
      </c>
      <c r="E1441" s="1">
        <v>44196</v>
      </c>
      <c r="F1441">
        <v>4893267</v>
      </c>
      <c r="G1441" s="3">
        <v>0.12959999999999999</v>
      </c>
      <c r="H1441">
        <v>12</v>
      </c>
      <c r="I1441" s="4">
        <v>0.201461842099767</v>
      </c>
      <c r="J1441" s="4">
        <v>7.3652834779720497E-2</v>
      </c>
    </row>
    <row r="1442" spans="1:10" x14ac:dyDescent="0.2">
      <c r="A1442">
        <v>1441</v>
      </c>
      <c r="B1442" t="s">
        <v>153</v>
      </c>
      <c r="C1442" t="s">
        <v>154</v>
      </c>
      <c r="D1442">
        <v>2001</v>
      </c>
      <c r="E1442" s="1">
        <v>37256</v>
      </c>
      <c r="F1442">
        <v>3140216</v>
      </c>
      <c r="G1442" s="3">
        <v>-3.1E-2</v>
      </c>
      <c r="H1442">
        <v>12</v>
      </c>
      <c r="I1442" s="4">
        <v>-0.110854159673123</v>
      </c>
      <c r="J1442" s="4">
        <v>8.3874674692591605E-2</v>
      </c>
    </row>
    <row r="1443" spans="1:10" x14ac:dyDescent="0.2">
      <c r="A1443">
        <v>1442</v>
      </c>
      <c r="B1443" t="s">
        <v>153</v>
      </c>
      <c r="C1443" t="s">
        <v>154</v>
      </c>
      <c r="D1443">
        <v>2002</v>
      </c>
      <c r="E1443" s="1">
        <v>37621</v>
      </c>
      <c r="F1443">
        <v>3559613</v>
      </c>
      <c r="G1443" s="3">
        <v>-6.8000000000000005E-2</v>
      </c>
      <c r="H1443">
        <v>12</v>
      </c>
      <c r="I1443" s="4">
        <v>-0.204322854681705</v>
      </c>
      <c r="J1443" s="4">
        <v>8.43298403235411E-2</v>
      </c>
    </row>
    <row r="1444" spans="1:10" x14ac:dyDescent="0.2">
      <c r="A1444">
        <v>1443</v>
      </c>
      <c r="B1444" t="s">
        <v>153</v>
      </c>
      <c r="C1444" t="s">
        <v>154</v>
      </c>
      <c r="D1444">
        <v>2003</v>
      </c>
      <c r="E1444" s="1">
        <v>37986</v>
      </c>
      <c r="F1444">
        <v>3890043</v>
      </c>
      <c r="G1444" s="3">
        <v>0.26700000000000002</v>
      </c>
      <c r="H1444">
        <v>12</v>
      </c>
      <c r="I1444" s="4">
        <v>0.30977906632556501</v>
      </c>
      <c r="J1444" s="4">
        <v>3.9055003407306901E-2</v>
      </c>
    </row>
    <row r="1445" spans="1:10" x14ac:dyDescent="0.2">
      <c r="A1445">
        <v>1444</v>
      </c>
      <c r="B1445" t="s">
        <v>153</v>
      </c>
      <c r="C1445" t="s">
        <v>154</v>
      </c>
      <c r="D1445">
        <v>2004</v>
      </c>
      <c r="E1445" s="1">
        <v>38352</v>
      </c>
      <c r="F1445">
        <v>4336123</v>
      </c>
      <c r="G1445" s="3">
        <v>0.123</v>
      </c>
      <c r="H1445">
        <v>12</v>
      </c>
      <c r="I1445" s="4">
        <v>0.12478955072966801</v>
      </c>
      <c r="J1445" s="4">
        <v>4.2728848659655302E-2</v>
      </c>
    </row>
    <row r="1446" spans="1:10" x14ac:dyDescent="0.2">
      <c r="A1446">
        <v>1445</v>
      </c>
      <c r="B1446" t="s">
        <v>153</v>
      </c>
      <c r="C1446" t="s">
        <v>154</v>
      </c>
      <c r="D1446">
        <v>2005</v>
      </c>
      <c r="E1446" s="1">
        <v>38717</v>
      </c>
      <c r="F1446">
        <v>4548213</v>
      </c>
      <c r="G1446" s="3">
        <v>8.7999999999999995E-2</v>
      </c>
      <c r="H1446">
        <v>12</v>
      </c>
      <c r="I1446" s="4">
        <v>6.2162082747622402E-2</v>
      </c>
      <c r="J1446" s="4">
        <v>2.42862992406159E-2</v>
      </c>
    </row>
    <row r="1447" spans="1:10" x14ac:dyDescent="0.2">
      <c r="A1447">
        <v>1446</v>
      </c>
      <c r="B1447" t="s">
        <v>153</v>
      </c>
      <c r="C1447" t="s">
        <v>154</v>
      </c>
      <c r="D1447">
        <v>2006</v>
      </c>
      <c r="E1447" s="1">
        <v>39082</v>
      </c>
      <c r="F1447">
        <v>4825157</v>
      </c>
      <c r="G1447" s="3">
        <v>0.14399999999999999</v>
      </c>
      <c r="H1447">
        <v>12</v>
      </c>
      <c r="I1447" s="4">
        <v>0.15530034172934301</v>
      </c>
      <c r="J1447" s="4">
        <v>4.3079084808731898E-2</v>
      </c>
    </row>
    <row r="1448" spans="1:10" x14ac:dyDescent="0.2">
      <c r="A1448">
        <v>1447</v>
      </c>
      <c r="B1448" t="s">
        <v>153</v>
      </c>
      <c r="C1448" t="s">
        <v>154</v>
      </c>
      <c r="D1448">
        <v>2007</v>
      </c>
      <c r="E1448" s="1">
        <v>39447</v>
      </c>
      <c r="F1448">
        <v>5112403</v>
      </c>
      <c r="G1448" s="3">
        <v>8.7999999999999995E-2</v>
      </c>
      <c r="H1448">
        <v>12</v>
      </c>
      <c r="I1448" s="4">
        <v>5.3662370622836297E-2</v>
      </c>
      <c r="J1448" s="4">
        <v>6.9561568381073496E-2</v>
      </c>
    </row>
    <row r="1449" spans="1:10" x14ac:dyDescent="0.2">
      <c r="A1449">
        <v>1448</v>
      </c>
      <c r="B1449" t="s">
        <v>153</v>
      </c>
      <c r="C1449" t="s">
        <v>154</v>
      </c>
      <c r="D1449">
        <v>2008</v>
      </c>
      <c r="E1449" s="1">
        <v>39813</v>
      </c>
      <c r="F1449">
        <v>5537919</v>
      </c>
      <c r="G1449" s="3">
        <v>-0.30299999999999999</v>
      </c>
      <c r="H1449">
        <v>12</v>
      </c>
      <c r="I1449" s="4">
        <v>-0.36561113361471897</v>
      </c>
      <c r="J1449" s="4">
        <v>5.0898216936429798E-2</v>
      </c>
    </row>
    <row r="1450" spans="1:10" x14ac:dyDescent="0.2">
      <c r="A1450">
        <v>1449</v>
      </c>
      <c r="B1450" t="s">
        <v>153</v>
      </c>
      <c r="C1450" t="s">
        <v>154</v>
      </c>
      <c r="D1450">
        <v>2009</v>
      </c>
      <c r="E1450" s="1">
        <v>40178</v>
      </c>
      <c r="F1450">
        <v>5899331</v>
      </c>
      <c r="G1450" s="3">
        <v>0.26600000000000001</v>
      </c>
      <c r="H1450">
        <v>12</v>
      </c>
      <c r="I1450" s="4">
        <v>0.28302678430053702</v>
      </c>
      <c r="J1450" s="4">
        <v>5.95041044259721E-2</v>
      </c>
    </row>
    <row r="1451" spans="1:10" x14ac:dyDescent="0.2">
      <c r="A1451">
        <v>1450</v>
      </c>
      <c r="B1451" t="s">
        <v>153</v>
      </c>
      <c r="C1451" t="s">
        <v>154</v>
      </c>
      <c r="D1451">
        <v>2010</v>
      </c>
      <c r="E1451" s="1">
        <v>40543</v>
      </c>
      <c r="F1451">
        <v>6162740</v>
      </c>
      <c r="G1451" s="3">
        <v>0.14599999999999999</v>
      </c>
      <c r="H1451">
        <v>12</v>
      </c>
      <c r="I1451" s="4">
        <v>0.17235552316719999</v>
      </c>
      <c r="J1451" s="4">
        <v>6.3138052413928697E-2</v>
      </c>
    </row>
    <row r="1452" spans="1:10" x14ac:dyDescent="0.2">
      <c r="A1452">
        <v>1451</v>
      </c>
      <c r="B1452" t="s">
        <v>153</v>
      </c>
      <c r="C1452" t="s">
        <v>154</v>
      </c>
      <c r="D1452">
        <v>2011</v>
      </c>
      <c r="E1452" s="1">
        <v>40908</v>
      </c>
      <c r="F1452">
        <v>6359483</v>
      </c>
      <c r="G1452" s="3">
        <v>-4.0000000000000001E-3</v>
      </c>
      <c r="H1452">
        <v>12</v>
      </c>
      <c r="I1452" s="4">
        <v>1.27794250327182E-2</v>
      </c>
      <c r="J1452" s="4">
        <v>7.5915934684472705E-2</v>
      </c>
    </row>
    <row r="1453" spans="1:10" x14ac:dyDescent="0.2">
      <c r="A1453">
        <v>1452</v>
      </c>
      <c r="B1453" t="s">
        <v>153</v>
      </c>
      <c r="C1453" t="s">
        <v>154</v>
      </c>
      <c r="D1453">
        <v>2012</v>
      </c>
      <c r="E1453" s="1">
        <v>41274</v>
      </c>
      <c r="F1453">
        <v>6612929</v>
      </c>
      <c r="G1453" s="3">
        <v>0.15</v>
      </c>
      <c r="H1453">
        <v>12</v>
      </c>
      <c r="I1453" s="4">
        <v>0.162879588313943</v>
      </c>
      <c r="J1453" s="4">
        <v>4.0682398624984697E-2</v>
      </c>
    </row>
    <row r="1454" spans="1:10" x14ac:dyDescent="0.2">
      <c r="A1454">
        <v>1453</v>
      </c>
      <c r="B1454" t="s">
        <v>153</v>
      </c>
      <c r="C1454" t="s">
        <v>154</v>
      </c>
      <c r="D1454">
        <v>2013</v>
      </c>
      <c r="E1454" s="1">
        <v>41639</v>
      </c>
      <c r="F1454">
        <v>6861687</v>
      </c>
      <c r="G1454" s="3">
        <v>0.20200000000000001</v>
      </c>
      <c r="H1454">
        <v>12</v>
      </c>
      <c r="I1454" s="4">
        <v>0.33357471457264798</v>
      </c>
      <c r="J1454" s="4">
        <v>-2.24694328980868E-2</v>
      </c>
    </row>
    <row r="1455" spans="1:10" x14ac:dyDescent="0.2">
      <c r="A1455">
        <v>1454</v>
      </c>
      <c r="B1455" t="s">
        <v>153</v>
      </c>
      <c r="C1455" t="s">
        <v>154</v>
      </c>
      <c r="D1455">
        <v>2014</v>
      </c>
      <c r="E1455" s="1">
        <v>42004</v>
      </c>
      <c r="F1455">
        <v>7592072</v>
      </c>
      <c r="G1455" s="3">
        <v>4.6600000000000003E-2</v>
      </c>
      <c r="H1455">
        <v>12</v>
      </c>
      <c r="I1455" s="4">
        <v>0.123741839062513</v>
      </c>
      <c r="J1455" s="4">
        <v>5.7676735733602803E-2</v>
      </c>
    </row>
    <row r="1456" spans="1:10" x14ac:dyDescent="0.2">
      <c r="A1456">
        <v>1455</v>
      </c>
      <c r="B1456" t="s">
        <v>153</v>
      </c>
      <c r="C1456" t="s">
        <v>154</v>
      </c>
      <c r="D1456">
        <v>2015</v>
      </c>
      <c r="E1456" s="1">
        <v>42369</v>
      </c>
      <c r="F1456">
        <v>7875020</v>
      </c>
      <c r="G1456" s="3">
        <v>3.7000000000000002E-3</v>
      </c>
      <c r="H1456">
        <v>12</v>
      </c>
      <c r="I1456" s="4">
        <v>4.2972754131538303E-3</v>
      </c>
      <c r="J1456" s="4">
        <v>2.96553217941198E-3</v>
      </c>
    </row>
    <row r="1457" spans="1:10" x14ac:dyDescent="0.2">
      <c r="A1457">
        <v>1456</v>
      </c>
      <c r="B1457" t="s">
        <v>153</v>
      </c>
      <c r="C1457" t="s">
        <v>154</v>
      </c>
      <c r="D1457">
        <v>2016</v>
      </c>
      <c r="E1457" s="1">
        <v>42735</v>
      </c>
      <c r="F1457">
        <v>8237715</v>
      </c>
      <c r="G1457" s="3">
        <v>7.4399999999999994E-2</v>
      </c>
      <c r="H1457">
        <v>12</v>
      </c>
      <c r="I1457" s="4">
        <v>0.12589739755284901</v>
      </c>
      <c r="J1457" s="4">
        <v>2.50349423439165E-2</v>
      </c>
    </row>
    <row r="1458" spans="1:10" x14ac:dyDescent="0.2">
      <c r="A1458">
        <v>1457</v>
      </c>
      <c r="B1458" t="s">
        <v>153</v>
      </c>
      <c r="C1458" t="s">
        <v>154</v>
      </c>
      <c r="D1458">
        <v>2017</v>
      </c>
      <c r="E1458" s="1">
        <v>43100</v>
      </c>
      <c r="F1458">
        <v>8987061</v>
      </c>
      <c r="G1458" s="3">
        <v>0.19500000000000001</v>
      </c>
      <c r="H1458">
        <v>12</v>
      </c>
      <c r="I1458" s="4">
        <v>0.21077015753637199</v>
      </c>
      <c r="J1458" s="4">
        <v>3.4705277201442203E-2</v>
      </c>
    </row>
    <row r="1459" spans="1:10" x14ac:dyDescent="0.2">
      <c r="A1459">
        <v>1458</v>
      </c>
      <c r="B1459" t="s">
        <v>153</v>
      </c>
      <c r="C1459" t="s">
        <v>154</v>
      </c>
      <c r="D1459">
        <v>2018</v>
      </c>
      <c r="E1459" s="1">
        <v>43465</v>
      </c>
      <c r="F1459">
        <v>9376397</v>
      </c>
      <c r="G1459" s="3">
        <v>-4.0500000000000001E-2</v>
      </c>
      <c r="H1459">
        <v>12</v>
      </c>
      <c r="I1459" s="4">
        <v>-5.3485587417098197E-2</v>
      </c>
      <c r="J1459" s="4">
        <v>-1.2080627744232E-3</v>
      </c>
    </row>
    <row r="1460" spans="1:10" x14ac:dyDescent="0.2">
      <c r="A1460">
        <v>1459</v>
      </c>
      <c r="B1460" t="s">
        <v>153</v>
      </c>
      <c r="C1460" t="s">
        <v>154</v>
      </c>
      <c r="D1460">
        <v>2019</v>
      </c>
      <c r="E1460" s="1">
        <v>43830</v>
      </c>
      <c r="F1460">
        <v>9795019</v>
      </c>
      <c r="G1460" s="3">
        <v>0.18690000000000001</v>
      </c>
      <c r="H1460">
        <v>12</v>
      </c>
      <c r="I1460" s="4">
        <v>0.30895941516936998</v>
      </c>
      <c r="J1460" s="4">
        <v>8.6248832973659706E-2</v>
      </c>
    </row>
    <row r="1461" spans="1:10" x14ac:dyDescent="0.2">
      <c r="A1461">
        <v>1460</v>
      </c>
      <c r="B1461" t="s">
        <v>153</v>
      </c>
      <c r="C1461" t="s">
        <v>154</v>
      </c>
      <c r="D1461">
        <v>2020</v>
      </c>
      <c r="E1461" s="1">
        <v>44196</v>
      </c>
      <c r="F1461">
        <v>10484180</v>
      </c>
      <c r="G1461" s="3">
        <v>0.12479999999999999</v>
      </c>
      <c r="H1461">
        <v>12</v>
      </c>
      <c r="I1461" s="4">
        <v>0.201461842099767</v>
      </c>
      <c r="J1461" s="4">
        <v>7.3652834779720497E-2</v>
      </c>
    </row>
    <row r="1462" spans="1:10" x14ac:dyDescent="0.2">
      <c r="A1462">
        <v>1461</v>
      </c>
      <c r="B1462" t="s">
        <v>155</v>
      </c>
      <c r="C1462" t="s">
        <v>156</v>
      </c>
      <c r="D1462">
        <v>2001</v>
      </c>
      <c r="E1462" s="1">
        <v>37072</v>
      </c>
      <c r="F1462">
        <v>1388984</v>
      </c>
      <c r="G1462" s="3">
        <v>-5.4300000000000001E-2</v>
      </c>
      <c r="H1462">
        <v>6</v>
      </c>
      <c r="I1462" s="4">
        <v>-0.14976751514473</v>
      </c>
      <c r="J1462" s="4">
        <v>0.11593702130420799</v>
      </c>
    </row>
    <row r="1463" spans="1:10" x14ac:dyDescent="0.2">
      <c r="A1463">
        <v>1462</v>
      </c>
      <c r="B1463" t="s">
        <v>155</v>
      </c>
      <c r="C1463" t="s">
        <v>156</v>
      </c>
      <c r="D1463">
        <v>2002</v>
      </c>
      <c r="E1463" s="1">
        <v>37437</v>
      </c>
      <c r="F1463">
        <v>1611960</v>
      </c>
      <c r="G1463" s="3">
        <v>-5.9700000000000003E-2</v>
      </c>
      <c r="H1463">
        <v>6</v>
      </c>
      <c r="I1463" s="4">
        <v>-0.16137746257152799</v>
      </c>
      <c r="J1463" s="4">
        <v>7.2495878320161494E-2</v>
      </c>
    </row>
    <row r="1464" spans="1:10" x14ac:dyDescent="0.2">
      <c r="A1464">
        <v>1463</v>
      </c>
      <c r="B1464" t="s">
        <v>155</v>
      </c>
      <c r="C1464" t="s">
        <v>156</v>
      </c>
      <c r="D1464">
        <v>2003</v>
      </c>
      <c r="E1464" s="1">
        <v>37802</v>
      </c>
      <c r="F1464">
        <v>1899031</v>
      </c>
      <c r="G1464" s="3">
        <v>6.5799999999999997E-2</v>
      </c>
      <c r="H1464">
        <v>6</v>
      </c>
      <c r="I1464" s="4">
        <v>8.4073633717065607E-3</v>
      </c>
      <c r="J1464" s="4">
        <v>9.4138682118862796E-2</v>
      </c>
    </row>
    <row r="1465" spans="1:10" x14ac:dyDescent="0.2">
      <c r="A1465">
        <v>1464</v>
      </c>
      <c r="B1465" t="s">
        <v>155</v>
      </c>
      <c r="C1465" t="s">
        <v>156</v>
      </c>
      <c r="D1465">
        <v>2004</v>
      </c>
      <c r="E1465" s="1">
        <v>38168</v>
      </c>
      <c r="F1465">
        <v>2059286</v>
      </c>
      <c r="G1465" s="3">
        <v>0.1673</v>
      </c>
      <c r="H1465">
        <v>6</v>
      </c>
      <c r="I1465" s="4">
        <v>0.21004491184353799</v>
      </c>
      <c r="J1465" s="4">
        <v>1.5178744448662901E-3</v>
      </c>
    </row>
    <row r="1466" spans="1:10" x14ac:dyDescent="0.2">
      <c r="A1466">
        <v>1465</v>
      </c>
      <c r="B1466" t="s">
        <v>155</v>
      </c>
      <c r="C1466" t="s">
        <v>156</v>
      </c>
      <c r="D1466">
        <v>2005</v>
      </c>
      <c r="E1466" s="1">
        <v>38533</v>
      </c>
      <c r="F1466">
        <v>2336406</v>
      </c>
      <c r="G1466" s="3">
        <v>0.1109</v>
      </c>
      <c r="H1466">
        <v>6</v>
      </c>
      <c r="I1466" s="4">
        <v>8.3450790005188194E-2</v>
      </c>
      <c r="J1466" s="4">
        <v>6.7182672167049901E-2</v>
      </c>
    </row>
    <row r="1467" spans="1:10" x14ac:dyDescent="0.2">
      <c r="A1467">
        <v>1466</v>
      </c>
      <c r="B1467" t="s">
        <v>155</v>
      </c>
      <c r="C1467" t="s">
        <v>156</v>
      </c>
      <c r="D1467">
        <v>2006</v>
      </c>
      <c r="E1467" s="1">
        <v>38898</v>
      </c>
      <c r="F1467">
        <v>2861872</v>
      </c>
      <c r="G1467" s="3">
        <v>0.1169</v>
      </c>
      <c r="H1467">
        <v>6</v>
      </c>
      <c r="I1467" s="4">
        <v>9.5863563641276794E-2</v>
      </c>
      <c r="J1467" s="4">
        <v>-1.00681436787651E-2</v>
      </c>
    </row>
    <row r="1468" spans="1:10" x14ac:dyDescent="0.2">
      <c r="A1468">
        <v>1467</v>
      </c>
      <c r="B1468" t="s">
        <v>155</v>
      </c>
      <c r="C1468" t="s">
        <v>156</v>
      </c>
      <c r="D1468">
        <v>2007</v>
      </c>
      <c r="E1468" s="1">
        <v>39263</v>
      </c>
      <c r="F1468">
        <v>3109038</v>
      </c>
      <c r="G1468" s="3">
        <v>0.184</v>
      </c>
      <c r="H1468">
        <v>6</v>
      </c>
      <c r="I1468" s="4">
        <v>0.20172518677159501</v>
      </c>
      <c r="J1468" s="4">
        <v>6.1049847632546297E-2</v>
      </c>
    </row>
    <row r="1469" spans="1:10" x14ac:dyDescent="0.2">
      <c r="A1469">
        <v>1468</v>
      </c>
      <c r="B1469" t="s">
        <v>155</v>
      </c>
      <c r="C1469" t="s">
        <v>156</v>
      </c>
      <c r="D1469">
        <v>2008</v>
      </c>
      <c r="E1469" s="1">
        <v>39629</v>
      </c>
      <c r="F1469">
        <v>3671460</v>
      </c>
      <c r="G1469" s="3">
        <v>-6.5000000000000002E-2</v>
      </c>
      <c r="H1469">
        <v>6</v>
      </c>
      <c r="I1469" s="4">
        <v>-0.12667265686562099</v>
      </c>
      <c r="J1469" s="4">
        <v>7.2736541862282705E-2</v>
      </c>
    </row>
    <row r="1470" spans="1:10" x14ac:dyDescent="0.2">
      <c r="A1470">
        <v>1469</v>
      </c>
      <c r="B1470" t="s">
        <v>155</v>
      </c>
      <c r="C1470" t="s">
        <v>156</v>
      </c>
      <c r="D1470">
        <v>2009</v>
      </c>
      <c r="E1470" s="1">
        <v>39994</v>
      </c>
      <c r="F1470">
        <v>4205200</v>
      </c>
      <c r="G1470" s="3">
        <v>-0.21870000000000001</v>
      </c>
      <c r="H1470">
        <v>6</v>
      </c>
      <c r="I1470" s="4">
        <v>-0.25700810464609603</v>
      </c>
      <c r="J1470" s="4">
        <v>6.1544018499208202E-2</v>
      </c>
    </row>
    <row r="1471" spans="1:10" x14ac:dyDescent="0.2">
      <c r="A1471">
        <v>1470</v>
      </c>
      <c r="B1471" t="s">
        <v>155</v>
      </c>
      <c r="C1471" t="s">
        <v>156</v>
      </c>
      <c r="D1471">
        <v>2010</v>
      </c>
      <c r="E1471" s="1">
        <v>40359</v>
      </c>
      <c r="F1471">
        <v>4457038</v>
      </c>
      <c r="G1471" s="3">
        <v>0.13300000000000001</v>
      </c>
      <c r="H1471">
        <v>6</v>
      </c>
      <c r="I1471" s="4">
        <v>0.159958780629437</v>
      </c>
      <c r="J1471" s="4">
        <v>9.1652687525142398E-2</v>
      </c>
    </row>
    <row r="1472" spans="1:10" x14ac:dyDescent="0.2">
      <c r="A1472">
        <v>1471</v>
      </c>
      <c r="B1472" t="s">
        <v>155</v>
      </c>
      <c r="C1472" t="s">
        <v>156</v>
      </c>
      <c r="D1472">
        <v>2011</v>
      </c>
      <c r="E1472" s="1">
        <v>40724</v>
      </c>
      <c r="F1472">
        <v>4672348</v>
      </c>
      <c r="G1472" s="3">
        <v>0.192</v>
      </c>
      <c r="H1472">
        <v>6</v>
      </c>
      <c r="I1472" s="4">
        <v>0.32330509841180899</v>
      </c>
      <c r="J1472" s="4">
        <v>3.5635936547355501E-2</v>
      </c>
    </row>
    <row r="1473" spans="1:10" x14ac:dyDescent="0.2">
      <c r="A1473">
        <v>1472</v>
      </c>
      <c r="B1473" t="s">
        <v>155</v>
      </c>
      <c r="C1473" t="s">
        <v>156</v>
      </c>
      <c r="D1473">
        <v>2012</v>
      </c>
      <c r="E1473" s="1">
        <v>41090</v>
      </c>
      <c r="F1473">
        <v>4894990</v>
      </c>
      <c r="G1473" s="3">
        <v>0.01</v>
      </c>
      <c r="H1473">
        <v>6</v>
      </c>
      <c r="I1473" s="4">
        <v>1.4392632296640799E-2</v>
      </c>
      <c r="J1473" s="4">
        <v>7.4825819670876606E-2</v>
      </c>
    </row>
    <row r="1474" spans="1:10" x14ac:dyDescent="0.2">
      <c r="A1474">
        <v>1473</v>
      </c>
      <c r="B1474" t="s">
        <v>155</v>
      </c>
      <c r="C1474" t="s">
        <v>156</v>
      </c>
      <c r="D1474">
        <v>2013</v>
      </c>
      <c r="E1474" s="1">
        <v>41455</v>
      </c>
      <c r="F1474">
        <v>5108619</v>
      </c>
      <c r="G1474" s="3">
        <v>0.104</v>
      </c>
      <c r="H1474">
        <v>6</v>
      </c>
      <c r="I1474" s="4">
        <v>0.24517848723001601</v>
      </c>
      <c r="J1474" s="4">
        <v>-9.43590428279939E-3</v>
      </c>
    </row>
    <row r="1475" spans="1:10" x14ac:dyDescent="0.2">
      <c r="A1475">
        <v>1474</v>
      </c>
      <c r="B1475" t="s">
        <v>155</v>
      </c>
      <c r="C1475" t="s">
        <v>156</v>
      </c>
      <c r="D1475">
        <v>2014</v>
      </c>
      <c r="E1475" s="1">
        <v>41820</v>
      </c>
      <c r="F1475">
        <v>5492440</v>
      </c>
      <c r="G1475" s="3">
        <v>0.15</v>
      </c>
      <c r="H1475">
        <v>6</v>
      </c>
      <c r="I1475" s="4">
        <v>0.24897794255540401</v>
      </c>
      <c r="J1475" s="4">
        <v>4.1748828496701397E-2</v>
      </c>
    </row>
    <row r="1476" spans="1:10" x14ac:dyDescent="0.2">
      <c r="A1476">
        <v>1475</v>
      </c>
      <c r="B1476" t="s">
        <v>155</v>
      </c>
      <c r="C1476" t="s">
        <v>156</v>
      </c>
      <c r="D1476">
        <v>2015</v>
      </c>
      <c r="E1476" s="1">
        <v>42185</v>
      </c>
      <c r="F1476">
        <v>5657173</v>
      </c>
      <c r="G1476" s="3">
        <v>2.3E-2</v>
      </c>
      <c r="H1476">
        <v>6</v>
      </c>
      <c r="I1476" s="4">
        <v>7.0634068496525607E-2</v>
      </c>
      <c r="J1476" s="4">
        <v>1.6051658520505298E-2</v>
      </c>
    </row>
    <row r="1477" spans="1:10" x14ac:dyDescent="0.2">
      <c r="A1477">
        <v>1476</v>
      </c>
      <c r="B1477" t="s">
        <v>155</v>
      </c>
      <c r="C1477" t="s">
        <v>156</v>
      </c>
      <c r="D1477">
        <v>2016</v>
      </c>
      <c r="E1477" s="1">
        <v>42551</v>
      </c>
      <c r="F1477">
        <v>5813092</v>
      </c>
      <c r="G1477" s="3">
        <v>-7.6E-3</v>
      </c>
      <c r="H1477">
        <v>6</v>
      </c>
      <c r="I1477" s="4">
        <v>2.1120256762729599E-2</v>
      </c>
      <c r="J1477" s="4">
        <v>6.0238140199533802E-2</v>
      </c>
    </row>
    <row r="1478" spans="1:10" x14ac:dyDescent="0.2">
      <c r="A1478">
        <v>1477</v>
      </c>
      <c r="B1478" t="s">
        <v>155</v>
      </c>
      <c r="C1478" t="s">
        <v>156</v>
      </c>
      <c r="D1478">
        <v>2017</v>
      </c>
      <c r="E1478" s="1">
        <v>42916</v>
      </c>
      <c r="F1478">
        <v>6191433</v>
      </c>
      <c r="G1478" s="3">
        <v>0.12</v>
      </c>
      <c r="H1478">
        <v>6</v>
      </c>
      <c r="I1478" s="4">
        <v>0.18476129216242199</v>
      </c>
      <c r="J1478" s="4">
        <v>-5.38867080717342E-3</v>
      </c>
    </row>
    <row r="1479" spans="1:10" x14ac:dyDescent="0.2">
      <c r="A1479">
        <v>1478</v>
      </c>
      <c r="B1479" t="s">
        <v>155</v>
      </c>
      <c r="C1479" t="s">
        <v>156</v>
      </c>
      <c r="D1479">
        <v>2018</v>
      </c>
      <c r="E1479" s="1">
        <v>43281</v>
      </c>
      <c r="F1479">
        <v>6398814</v>
      </c>
      <c r="G1479" s="3">
        <v>6.8000000000000005E-2</v>
      </c>
      <c r="H1479">
        <v>6</v>
      </c>
      <c r="I1479" s="4">
        <v>0.147441951647899</v>
      </c>
      <c r="J1479" s="4">
        <v>-6.0586377884168704E-3</v>
      </c>
    </row>
    <row r="1480" spans="1:10" x14ac:dyDescent="0.2">
      <c r="A1480">
        <v>1479</v>
      </c>
      <c r="B1480" t="s">
        <v>155</v>
      </c>
      <c r="C1480" t="s">
        <v>156</v>
      </c>
      <c r="D1480">
        <v>2019</v>
      </c>
      <c r="E1480" s="1">
        <v>43646</v>
      </c>
      <c r="F1480">
        <v>6622495</v>
      </c>
      <c r="G1480" s="3">
        <v>5.6000000000000001E-2</v>
      </c>
      <c r="H1480">
        <v>6</v>
      </c>
      <c r="I1480" s="4">
        <v>8.8061582629648694E-2</v>
      </c>
      <c r="J1480" s="4">
        <v>7.7573320562100104E-2</v>
      </c>
    </row>
    <row r="1481" spans="1:10" x14ac:dyDescent="0.2">
      <c r="A1481">
        <v>1480</v>
      </c>
      <c r="B1481" t="s">
        <v>155</v>
      </c>
      <c r="C1481" t="s">
        <v>156</v>
      </c>
      <c r="D1481">
        <v>2020</v>
      </c>
      <c r="E1481" s="1">
        <v>44012</v>
      </c>
      <c r="F1481">
        <v>7005589</v>
      </c>
      <c r="G1481" s="3">
        <v>0.03</v>
      </c>
      <c r="H1481">
        <v>6</v>
      </c>
      <c r="I1481" s="4">
        <v>6.3716990304805807E-2</v>
      </c>
      <c r="J1481" s="4">
        <v>8.8738677855373801E-2</v>
      </c>
    </row>
    <row r="1482" spans="1:10" x14ac:dyDescent="0.2">
      <c r="A1482">
        <v>1481</v>
      </c>
      <c r="B1482" t="s">
        <v>157</v>
      </c>
      <c r="C1482" t="s">
        <v>158</v>
      </c>
      <c r="D1482">
        <v>2001</v>
      </c>
      <c r="E1482" s="1">
        <v>37256</v>
      </c>
      <c r="F1482">
        <v>4843899</v>
      </c>
      <c r="G1482" s="3">
        <v>-3.2199999999999999E-2</v>
      </c>
      <c r="H1482">
        <v>12</v>
      </c>
      <c r="I1482" s="4">
        <v>-0.110854159673123</v>
      </c>
      <c r="J1482" s="4">
        <v>8.3874674692591605E-2</v>
      </c>
    </row>
    <row r="1483" spans="1:10" x14ac:dyDescent="0.2">
      <c r="A1483">
        <v>1482</v>
      </c>
      <c r="B1483" t="s">
        <v>157</v>
      </c>
      <c r="C1483" t="s">
        <v>158</v>
      </c>
      <c r="D1483">
        <v>2002</v>
      </c>
      <c r="E1483" s="1">
        <v>37621</v>
      </c>
      <c r="F1483">
        <v>5673754</v>
      </c>
      <c r="G1483" s="3">
        <v>-5.4600000000000003E-2</v>
      </c>
      <c r="H1483">
        <v>12</v>
      </c>
      <c r="I1483" s="4">
        <v>-0.204322854681705</v>
      </c>
      <c r="J1483" s="4">
        <v>8.43298403235411E-2</v>
      </c>
    </row>
    <row r="1484" spans="1:10" x14ac:dyDescent="0.2">
      <c r="A1484">
        <v>1483</v>
      </c>
      <c r="B1484" t="s">
        <v>157</v>
      </c>
      <c r="C1484" t="s">
        <v>158</v>
      </c>
      <c r="D1484">
        <v>2003</v>
      </c>
      <c r="E1484" s="1">
        <v>37986</v>
      </c>
      <c r="F1484">
        <v>6099433</v>
      </c>
      <c r="G1484" s="3">
        <v>0.19839999999999999</v>
      </c>
      <c r="H1484">
        <v>12</v>
      </c>
      <c r="I1484" s="4">
        <v>0.30977906632556501</v>
      </c>
      <c r="J1484" s="4">
        <v>3.9055003407306901E-2</v>
      </c>
    </row>
    <row r="1485" spans="1:10" x14ac:dyDescent="0.2">
      <c r="A1485">
        <v>1484</v>
      </c>
      <c r="B1485" t="s">
        <v>157</v>
      </c>
      <c r="C1485" t="s">
        <v>158</v>
      </c>
      <c r="D1485">
        <v>2004</v>
      </c>
      <c r="E1485" s="1">
        <v>38352</v>
      </c>
      <c r="F1485">
        <v>7403972</v>
      </c>
      <c r="G1485" s="3">
        <v>0.114</v>
      </c>
      <c r="H1485">
        <v>12</v>
      </c>
      <c r="I1485" s="4">
        <v>0.12478955072966801</v>
      </c>
      <c r="J1485" s="4">
        <v>4.2728848659655302E-2</v>
      </c>
    </row>
    <row r="1486" spans="1:10" x14ac:dyDescent="0.2">
      <c r="A1486">
        <v>1485</v>
      </c>
      <c r="B1486" t="s">
        <v>157</v>
      </c>
      <c r="C1486" t="s">
        <v>158</v>
      </c>
      <c r="D1486">
        <v>2005</v>
      </c>
      <c r="E1486" s="1">
        <v>38717</v>
      </c>
      <c r="F1486">
        <v>8089627</v>
      </c>
      <c r="G1486" s="3">
        <v>8.8300000000000003E-2</v>
      </c>
      <c r="H1486">
        <v>12</v>
      </c>
      <c r="I1486" s="4">
        <v>6.2162082747622402E-2</v>
      </c>
      <c r="J1486" s="4">
        <v>2.42862992406159E-2</v>
      </c>
    </row>
    <row r="1487" spans="1:10" x14ac:dyDescent="0.2">
      <c r="A1487">
        <v>1486</v>
      </c>
      <c r="B1487" t="s">
        <v>157</v>
      </c>
      <c r="C1487" t="s">
        <v>158</v>
      </c>
      <c r="D1487">
        <v>2006</v>
      </c>
      <c r="E1487" s="1">
        <v>39082</v>
      </c>
      <c r="F1487">
        <v>8765045</v>
      </c>
      <c r="G1487" s="3">
        <v>0.13550000000000001</v>
      </c>
      <c r="H1487">
        <v>12</v>
      </c>
      <c r="I1487" s="4">
        <v>0.15530034172934301</v>
      </c>
      <c r="J1487" s="4">
        <v>4.3079084808731898E-2</v>
      </c>
    </row>
    <row r="1488" spans="1:10" x14ac:dyDescent="0.2">
      <c r="A1488">
        <v>1487</v>
      </c>
      <c r="B1488" t="s">
        <v>157</v>
      </c>
      <c r="C1488" t="s">
        <v>158</v>
      </c>
      <c r="D1488">
        <v>2007</v>
      </c>
      <c r="E1488" s="1">
        <v>39447</v>
      </c>
      <c r="F1488">
        <v>9838686</v>
      </c>
      <c r="G1488" s="3">
        <v>0.1075</v>
      </c>
      <c r="H1488">
        <v>12</v>
      </c>
      <c r="I1488" s="4">
        <v>5.3662370622836297E-2</v>
      </c>
      <c r="J1488" s="4">
        <v>6.9561568381073496E-2</v>
      </c>
    </row>
    <row r="1489" spans="1:10" x14ac:dyDescent="0.2">
      <c r="A1489">
        <v>1488</v>
      </c>
      <c r="B1489" t="s">
        <v>157</v>
      </c>
      <c r="C1489" t="s">
        <v>158</v>
      </c>
      <c r="D1489">
        <v>2008</v>
      </c>
      <c r="E1489" s="1">
        <v>39813</v>
      </c>
      <c r="F1489">
        <v>10860715</v>
      </c>
      <c r="G1489" s="3">
        <v>-0.20710000000000001</v>
      </c>
      <c r="H1489">
        <v>12</v>
      </c>
      <c r="I1489" s="4">
        <v>-0.36561113361471897</v>
      </c>
      <c r="J1489" s="4">
        <v>5.0898216936429798E-2</v>
      </c>
    </row>
    <row r="1490" spans="1:10" x14ac:dyDescent="0.2">
      <c r="A1490">
        <v>1489</v>
      </c>
      <c r="B1490" t="s">
        <v>157</v>
      </c>
      <c r="C1490" t="s">
        <v>158</v>
      </c>
      <c r="D1490">
        <v>2009</v>
      </c>
      <c r="E1490" s="1">
        <v>40178</v>
      </c>
      <c r="F1490">
        <v>11858578</v>
      </c>
      <c r="G1490" s="3">
        <v>0.1852</v>
      </c>
      <c r="H1490">
        <v>12</v>
      </c>
      <c r="I1490" s="4">
        <v>0.28302678430053702</v>
      </c>
      <c r="J1490" s="4">
        <v>5.95041044259721E-2</v>
      </c>
    </row>
    <row r="1491" spans="1:10" x14ac:dyDescent="0.2">
      <c r="A1491">
        <v>1490</v>
      </c>
      <c r="B1491" t="s">
        <v>157</v>
      </c>
      <c r="C1491" t="s">
        <v>158</v>
      </c>
      <c r="D1491">
        <v>2010</v>
      </c>
      <c r="E1491" s="1">
        <v>40543</v>
      </c>
      <c r="F1491">
        <v>12425873</v>
      </c>
      <c r="G1491" s="3">
        <v>0.11700000000000001</v>
      </c>
      <c r="H1491">
        <v>12</v>
      </c>
      <c r="I1491" s="4">
        <v>0.17235552316719999</v>
      </c>
      <c r="J1491" s="4">
        <v>6.3138052413928697E-2</v>
      </c>
    </row>
    <row r="1492" spans="1:10" x14ac:dyDescent="0.2">
      <c r="A1492">
        <v>1491</v>
      </c>
      <c r="B1492" t="s">
        <v>157</v>
      </c>
      <c r="C1492" t="s">
        <v>158</v>
      </c>
      <c r="D1492">
        <v>2011</v>
      </c>
      <c r="E1492" s="1">
        <v>40908</v>
      </c>
      <c r="F1492">
        <v>13522978</v>
      </c>
      <c r="G1492" s="3">
        <v>7.4000000000000003E-3</v>
      </c>
      <c r="H1492">
        <v>12</v>
      </c>
      <c r="I1492" s="4">
        <v>1.27794250327182E-2</v>
      </c>
      <c r="J1492" s="4">
        <v>7.5915934684472705E-2</v>
      </c>
    </row>
    <row r="1493" spans="1:10" x14ac:dyDescent="0.2">
      <c r="A1493">
        <v>1492</v>
      </c>
      <c r="B1493" t="s">
        <v>157</v>
      </c>
      <c r="C1493" t="s">
        <v>158</v>
      </c>
      <c r="D1493">
        <v>2012</v>
      </c>
      <c r="E1493" s="1">
        <v>41274</v>
      </c>
      <c r="F1493">
        <v>15144888</v>
      </c>
      <c r="G1493" s="3">
        <v>0.1226</v>
      </c>
      <c r="H1493">
        <v>12</v>
      </c>
      <c r="I1493" s="4">
        <v>0.162879588313943</v>
      </c>
      <c r="J1493" s="4">
        <v>4.0682398624984697E-2</v>
      </c>
    </row>
    <row r="1494" spans="1:10" x14ac:dyDescent="0.2">
      <c r="A1494">
        <v>1493</v>
      </c>
      <c r="B1494" t="s">
        <v>157</v>
      </c>
      <c r="C1494" t="s">
        <v>158</v>
      </c>
      <c r="D1494">
        <v>2013</v>
      </c>
      <c r="E1494" s="1">
        <v>41639</v>
      </c>
      <c r="F1494">
        <v>15785042</v>
      </c>
      <c r="G1494" s="3">
        <v>0.1114</v>
      </c>
      <c r="H1494">
        <v>12</v>
      </c>
      <c r="I1494" s="4">
        <v>0.33357471457264798</v>
      </c>
      <c r="J1494" s="4">
        <v>-2.24694328980868E-2</v>
      </c>
    </row>
    <row r="1495" spans="1:10" x14ac:dyDescent="0.2">
      <c r="A1495">
        <v>1494</v>
      </c>
      <c r="B1495" t="s">
        <v>157</v>
      </c>
      <c r="C1495" t="s">
        <v>158</v>
      </c>
      <c r="D1495">
        <v>2014</v>
      </c>
      <c r="E1495" s="1">
        <v>42004</v>
      </c>
      <c r="F1495">
        <v>16413124</v>
      </c>
      <c r="G1495" s="3">
        <v>4.9299999999999997E-2</v>
      </c>
      <c r="H1495">
        <v>12</v>
      </c>
      <c r="I1495" s="4">
        <v>0.123741839062513</v>
      </c>
      <c r="J1495" s="4">
        <v>5.7676735733602803E-2</v>
      </c>
    </row>
    <row r="1496" spans="1:10" x14ac:dyDescent="0.2">
      <c r="A1496">
        <v>1495</v>
      </c>
      <c r="B1496" t="s">
        <v>157</v>
      </c>
      <c r="C1496" t="s">
        <v>158</v>
      </c>
      <c r="D1496">
        <v>2015</v>
      </c>
      <c r="E1496" s="1">
        <v>42369</v>
      </c>
      <c r="F1496">
        <v>17050356</v>
      </c>
      <c r="G1496" s="3">
        <v>8.9999999999999998E-4</v>
      </c>
      <c r="H1496">
        <v>12</v>
      </c>
      <c r="I1496" s="4">
        <v>4.2972754131538303E-3</v>
      </c>
      <c r="J1496" s="4">
        <v>2.96553217941198E-3</v>
      </c>
    </row>
    <row r="1497" spans="1:10" x14ac:dyDescent="0.2">
      <c r="A1497">
        <v>1496</v>
      </c>
      <c r="B1497" t="s">
        <v>157</v>
      </c>
      <c r="C1497" t="s">
        <v>158</v>
      </c>
      <c r="D1497">
        <v>2016</v>
      </c>
      <c r="E1497" s="1">
        <v>42735</v>
      </c>
      <c r="F1497">
        <v>17933460</v>
      </c>
      <c r="G1497" s="3">
        <v>8.5199999999999998E-2</v>
      </c>
      <c r="H1497">
        <v>12</v>
      </c>
      <c r="I1497" s="4">
        <v>0.12589739755284901</v>
      </c>
      <c r="J1497" s="4">
        <v>2.50349423439165E-2</v>
      </c>
    </row>
    <row r="1498" spans="1:10" x14ac:dyDescent="0.2">
      <c r="A1498">
        <v>1497</v>
      </c>
      <c r="B1498" t="s">
        <v>157</v>
      </c>
      <c r="C1498" t="s">
        <v>158</v>
      </c>
      <c r="D1498">
        <v>2017</v>
      </c>
      <c r="E1498" s="1">
        <v>43100</v>
      </c>
      <c r="F1498">
        <v>19635428</v>
      </c>
      <c r="G1498" s="3">
        <v>0.14510000000000001</v>
      </c>
      <c r="H1498">
        <v>12</v>
      </c>
      <c r="I1498" s="4">
        <v>0.21077015753637199</v>
      </c>
      <c r="J1498" s="4">
        <v>3.4705277201442203E-2</v>
      </c>
    </row>
    <row r="1499" spans="1:10" x14ac:dyDescent="0.2">
      <c r="A1499">
        <v>1498</v>
      </c>
      <c r="B1499" t="s">
        <v>157</v>
      </c>
      <c r="C1499" t="s">
        <v>158</v>
      </c>
      <c r="D1499">
        <v>2018</v>
      </c>
      <c r="E1499" s="1">
        <v>43465</v>
      </c>
      <c r="F1499">
        <v>20703348</v>
      </c>
      <c r="G1499" s="3">
        <v>-1.67E-2</v>
      </c>
      <c r="H1499">
        <v>12</v>
      </c>
      <c r="I1499" s="4">
        <v>-5.3485587417098197E-2</v>
      </c>
      <c r="J1499" s="4">
        <v>-1.2080627744232E-3</v>
      </c>
    </row>
    <row r="1500" spans="1:10" x14ac:dyDescent="0.2">
      <c r="A1500">
        <v>1499</v>
      </c>
      <c r="B1500" t="s">
        <v>157</v>
      </c>
      <c r="C1500" t="s">
        <v>158</v>
      </c>
      <c r="D1500">
        <v>2019</v>
      </c>
      <c r="E1500" s="1">
        <v>43830</v>
      </c>
      <c r="F1500">
        <v>21916730</v>
      </c>
      <c r="G1500" s="3">
        <v>0.14410000000000001</v>
      </c>
      <c r="H1500">
        <v>12</v>
      </c>
      <c r="I1500" s="4">
        <v>0.30895941516936998</v>
      </c>
      <c r="J1500" s="4">
        <v>8.6248832973659706E-2</v>
      </c>
    </row>
    <row r="1501" spans="1:10" x14ac:dyDescent="0.2">
      <c r="A1501">
        <v>1500</v>
      </c>
      <c r="B1501" t="s">
        <v>157</v>
      </c>
      <c r="C1501" t="s">
        <v>158</v>
      </c>
      <c r="D1501">
        <v>2020</v>
      </c>
      <c r="E1501" s="1">
        <v>44196</v>
      </c>
      <c r="F1501">
        <v>22904976</v>
      </c>
      <c r="G1501" s="3">
        <v>0.1138</v>
      </c>
      <c r="H1501">
        <v>12</v>
      </c>
      <c r="I1501" s="4">
        <v>0.201461842099767</v>
      </c>
      <c r="J1501" s="4">
        <v>7.3652834779720497E-2</v>
      </c>
    </row>
    <row r="1502" spans="1:10" x14ac:dyDescent="0.2">
      <c r="A1502">
        <v>1501</v>
      </c>
      <c r="B1502" t="s">
        <v>159</v>
      </c>
      <c r="C1502" t="s">
        <v>160</v>
      </c>
      <c r="D1502">
        <v>2001</v>
      </c>
      <c r="E1502" s="1">
        <v>37072</v>
      </c>
      <c r="F1502">
        <v>3451864</v>
      </c>
      <c r="G1502" s="3">
        <v>-4.9000000000000002E-2</v>
      </c>
      <c r="H1502">
        <v>6</v>
      </c>
      <c r="I1502" s="4">
        <v>-0.14976751514473</v>
      </c>
      <c r="J1502" s="4">
        <v>0.11593702130420799</v>
      </c>
    </row>
    <row r="1503" spans="1:10" x14ac:dyDescent="0.2">
      <c r="A1503">
        <v>1502</v>
      </c>
      <c r="B1503" t="s">
        <v>159</v>
      </c>
      <c r="C1503" t="s">
        <v>160</v>
      </c>
      <c r="D1503">
        <v>2002</v>
      </c>
      <c r="E1503" s="1">
        <v>37437</v>
      </c>
      <c r="F1503">
        <v>3586250</v>
      </c>
      <c r="G1503" s="3">
        <v>-5.1999999999999998E-2</v>
      </c>
      <c r="H1503">
        <v>6</v>
      </c>
      <c r="I1503" s="4">
        <v>-0.16137746257152799</v>
      </c>
      <c r="J1503" s="4">
        <v>7.2495878320161494E-2</v>
      </c>
    </row>
    <row r="1504" spans="1:10" x14ac:dyDescent="0.2">
      <c r="A1504">
        <v>1503</v>
      </c>
      <c r="B1504" t="s">
        <v>159</v>
      </c>
      <c r="C1504" t="s">
        <v>160</v>
      </c>
      <c r="D1504">
        <v>2003</v>
      </c>
      <c r="E1504" s="1">
        <v>37802</v>
      </c>
      <c r="F1504">
        <v>4108294</v>
      </c>
      <c r="G1504" s="3">
        <v>3.6999999999999998E-2</v>
      </c>
      <c r="H1504">
        <v>6</v>
      </c>
      <c r="I1504" s="4">
        <v>8.4073633717065607E-3</v>
      </c>
      <c r="J1504" s="4">
        <v>9.4138682118862796E-2</v>
      </c>
    </row>
    <row r="1505" spans="1:10" x14ac:dyDescent="0.2">
      <c r="A1505">
        <v>1504</v>
      </c>
      <c r="B1505" t="s">
        <v>159</v>
      </c>
      <c r="C1505" t="s">
        <v>160</v>
      </c>
      <c r="D1505">
        <v>2004</v>
      </c>
      <c r="E1505" s="1">
        <v>38168</v>
      </c>
      <c r="F1505">
        <v>4694009</v>
      </c>
      <c r="G1505" s="3">
        <v>0.16200000000000001</v>
      </c>
      <c r="H1505">
        <v>6</v>
      </c>
      <c r="I1505" s="4">
        <v>0.21004491184353799</v>
      </c>
      <c r="J1505" s="4">
        <v>1.5178744448662901E-3</v>
      </c>
    </row>
    <row r="1506" spans="1:10" x14ac:dyDescent="0.2">
      <c r="A1506">
        <v>1505</v>
      </c>
      <c r="B1506" t="s">
        <v>159</v>
      </c>
      <c r="C1506" t="s">
        <v>160</v>
      </c>
      <c r="D1506">
        <v>2005</v>
      </c>
      <c r="E1506" s="1">
        <v>38533</v>
      </c>
      <c r="F1506">
        <v>4860882</v>
      </c>
      <c r="G1506" s="3">
        <v>0.10100000000000001</v>
      </c>
      <c r="H1506">
        <v>6</v>
      </c>
      <c r="I1506" s="4">
        <v>8.3450790005188194E-2</v>
      </c>
      <c r="J1506" s="4">
        <v>6.7182672167049901E-2</v>
      </c>
    </row>
    <row r="1507" spans="1:10" x14ac:dyDescent="0.2">
      <c r="A1507">
        <v>1506</v>
      </c>
      <c r="B1507" t="s">
        <v>159</v>
      </c>
      <c r="C1507" t="s">
        <v>160</v>
      </c>
      <c r="D1507">
        <v>2006</v>
      </c>
      <c r="E1507" s="1">
        <v>38898</v>
      </c>
      <c r="F1507">
        <v>5214915</v>
      </c>
      <c r="G1507" s="3">
        <v>0.121</v>
      </c>
      <c r="H1507">
        <v>6</v>
      </c>
      <c r="I1507" s="4">
        <v>9.5863563641276794E-2</v>
      </c>
      <c r="J1507" s="4">
        <v>-1.00681436787651E-2</v>
      </c>
    </row>
    <row r="1508" spans="1:10" x14ac:dyDescent="0.2">
      <c r="A1508">
        <v>1507</v>
      </c>
      <c r="B1508" t="s">
        <v>159</v>
      </c>
      <c r="C1508" t="s">
        <v>160</v>
      </c>
      <c r="D1508">
        <v>2007</v>
      </c>
      <c r="E1508" s="1">
        <v>39263</v>
      </c>
      <c r="F1508">
        <v>5788336</v>
      </c>
      <c r="G1508" s="3">
        <v>0.18</v>
      </c>
      <c r="H1508">
        <v>6</v>
      </c>
      <c r="I1508" s="4">
        <v>0.20172518677159501</v>
      </c>
      <c r="J1508" s="4">
        <v>6.1049847632546297E-2</v>
      </c>
    </row>
    <row r="1509" spans="1:10" x14ac:dyDescent="0.2">
      <c r="A1509">
        <v>1508</v>
      </c>
      <c r="B1509" t="s">
        <v>159</v>
      </c>
      <c r="C1509" t="s">
        <v>160</v>
      </c>
      <c r="D1509">
        <v>2008</v>
      </c>
      <c r="E1509" s="1">
        <v>39629</v>
      </c>
      <c r="F1509">
        <v>6363355</v>
      </c>
      <c r="G1509" s="3">
        <v>-4.4999999999999998E-2</v>
      </c>
      <c r="H1509">
        <v>6</v>
      </c>
      <c r="I1509" s="4">
        <v>-0.12667265686562099</v>
      </c>
      <c r="J1509" s="4">
        <v>7.2736541862282705E-2</v>
      </c>
    </row>
    <row r="1510" spans="1:10" x14ac:dyDescent="0.2">
      <c r="A1510">
        <v>1509</v>
      </c>
      <c r="B1510" t="s">
        <v>159</v>
      </c>
      <c r="C1510" t="s">
        <v>160</v>
      </c>
      <c r="D1510">
        <v>2009</v>
      </c>
      <c r="E1510" s="1">
        <v>39994</v>
      </c>
      <c r="F1510">
        <v>6661993</v>
      </c>
      <c r="G1510" s="3">
        <v>-0.218</v>
      </c>
      <c r="H1510">
        <v>6</v>
      </c>
      <c r="I1510" s="4">
        <v>-0.25700810464609603</v>
      </c>
      <c r="J1510" s="4">
        <v>6.1544018499208202E-2</v>
      </c>
    </row>
    <row r="1511" spans="1:10" x14ac:dyDescent="0.2">
      <c r="A1511">
        <v>1510</v>
      </c>
      <c r="B1511" t="s">
        <v>159</v>
      </c>
      <c r="C1511" t="s">
        <v>160</v>
      </c>
      <c r="D1511">
        <v>2010</v>
      </c>
      <c r="E1511" s="1">
        <v>40359</v>
      </c>
      <c r="F1511">
        <v>7090497</v>
      </c>
      <c r="G1511" s="3">
        <v>0.13900000000000001</v>
      </c>
      <c r="H1511">
        <v>6</v>
      </c>
      <c r="I1511" s="4">
        <v>0.159958780629437</v>
      </c>
      <c r="J1511" s="4">
        <v>9.1652687525142398E-2</v>
      </c>
    </row>
    <row r="1512" spans="1:10" x14ac:dyDescent="0.2">
      <c r="A1512">
        <v>1511</v>
      </c>
      <c r="B1512" t="s">
        <v>159</v>
      </c>
      <c r="C1512" t="s">
        <v>160</v>
      </c>
      <c r="D1512">
        <v>2011</v>
      </c>
      <c r="E1512" s="1">
        <v>40724</v>
      </c>
      <c r="F1512">
        <v>7382897</v>
      </c>
      <c r="G1512" s="3">
        <v>0.22700000000000001</v>
      </c>
      <c r="H1512">
        <v>6</v>
      </c>
      <c r="I1512" s="4">
        <v>0.32330509841180899</v>
      </c>
      <c r="J1512" s="4">
        <v>3.5635936547355501E-2</v>
      </c>
    </row>
    <row r="1513" spans="1:10" x14ac:dyDescent="0.2">
      <c r="A1513">
        <v>1512</v>
      </c>
      <c r="B1513" t="s">
        <v>159</v>
      </c>
      <c r="C1513" t="s">
        <v>160</v>
      </c>
      <c r="D1513">
        <v>2012</v>
      </c>
      <c r="E1513" s="1">
        <v>41090</v>
      </c>
      <c r="F1513">
        <v>7838223</v>
      </c>
      <c r="G1513" s="3">
        <v>5.0000000000000001E-3</v>
      </c>
      <c r="H1513">
        <v>6</v>
      </c>
      <c r="I1513" s="4">
        <v>1.4392632296640799E-2</v>
      </c>
      <c r="J1513" s="4">
        <v>7.4825819670876606E-2</v>
      </c>
    </row>
    <row r="1514" spans="1:10" x14ac:dyDescent="0.2">
      <c r="A1514">
        <v>1513</v>
      </c>
      <c r="B1514" t="s">
        <v>159</v>
      </c>
      <c r="C1514" t="s">
        <v>160</v>
      </c>
      <c r="D1514">
        <v>2013</v>
      </c>
      <c r="E1514" s="1">
        <v>41455</v>
      </c>
      <c r="F1514">
        <v>8210980</v>
      </c>
      <c r="G1514" s="3">
        <v>0.128</v>
      </c>
      <c r="H1514">
        <v>6</v>
      </c>
      <c r="I1514" s="4">
        <v>0.24517848723001601</v>
      </c>
      <c r="J1514" s="4">
        <v>-9.43590428279939E-3</v>
      </c>
    </row>
    <row r="1515" spans="1:10" x14ac:dyDescent="0.2">
      <c r="A1515">
        <v>1514</v>
      </c>
      <c r="B1515" t="s">
        <v>159</v>
      </c>
      <c r="C1515" t="s">
        <v>160</v>
      </c>
      <c r="D1515">
        <v>2014</v>
      </c>
      <c r="E1515" s="1">
        <v>41820</v>
      </c>
      <c r="F1515">
        <v>8580928</v>
      </c>
      <c r="G1515" s="3">
        <v>0.161</v>
      </c>
      <c r="H1515">
        <v>6</v>
      </c>
      <c r="I1515" s="4">
        <v>0.24897794255540401</v>
      </c>
      <c r="J1515" s="4">
        <v>4.1748828496701397E-2</v>
      </c>
    </row>
    <row r="1516" spans="1:10" x14ac:dyDescent="0.2">
      <c r="A1516">
        <v>1515</v>
      </c>
      <c r="B1516" t="s">
        <v>159</v>
      </c>
      <c r="C1516" t="s">
        <v>160</v>
      </c>
      <c r="D1516">
        <v>2015</v>
      </c>
      <c r="E1516" s="1">
        <v>42185</v>
      </c>
      <c r="F1516">
        <v>9028679</v>
      </c>
      <c r="G1516" s="3">
        <v>2.1999999999999999E-2</v>
      </c>
      <c r="H1516">
        <v>6</v>
      </c>
      <c r="I1516" s="4">
        <v>7.0634068496525607E-2</v>
      </c>
      <c r="J1516" s="4">
        <v>1.6051658520505298E-2</v>
      </c>
    </row>
    <row r="1517" spans="1:10" x14ac:dyDescent="0.2">
      <c r="A1517">
        <v>1516</v>
      </c>
      <c r="B1517" t="s">
        <v>159</v>
      </c>
      <c r="C1517" t="s">
        <v>160</v>
      </c>
      <c r="D1517">
        <v>2016</v>
      </c>
      <c r="E1517" s="1">
        <v>42551</v>
      </c>
      <c r="F1517">
        <v>9436090</v>
      </c>
      <c r="G1517" s="3">
        <v>-8.9999999999999993E-3</v>
      </c>
      <c r="H1517">
        <v>6</v>
      </c>
      <c r="I1517" s="4">
        <v>2.1120256762729599E-2</v>
      </c>
      <c r="J1517" s="4">
        <v>6.0238140199533802E-2</v>
      </c>
    </row>
    <row r="1518" spans="1:10" x14ac:dyDescent="0.2">
      <c r="A1518">
        <v>1517</v>
      </c>
      <c r="B1518" t="s">
        <v>159</v>
      </c>
      <c r="C1518" t="s">
        <v>160</v>
      </c>
      <c r="D1518">
        <v>2017</v>
      </c>
      <c r="E1518" s="1">
        <v>42916</v>
      </c>
      <c r="F1518">
        <v>10680998</v>
      </c>
      <c r="G1518" s="3">
        <v>0.13400000000000001</v>
      </c>
      <c r="H1518">
        <v>6</v>
      </c>
      <c r="I1518" s="4">
        <v>0.18476129216242199</v>
      </c>
      <c r="J1518" s="4">
        <v>-5.38867080717342E-3</v>
      </c>
    </row>
    <row r="1519" spans="1:10" x14ac:dyDescent="0.2">
      <c r="A1519">
        <v>1518</v>
      </c>
      <c r="B1519" t="s">
        <v>159</v>
      </c>
      <c r="C1519" t="s">
        <v>160</v>
      </c>
      <c r="D1519">
        <v>2018</v>
      </c>
      <c r="E1519" s="1">
        <v>43281</v>
      </c>
      <c r="F1519">
        <v>11213263</v>
      </c>
      <c r="G1519" s="3">
        <v>9.9000000000000005E-2</v>
      </c>
      <c r="H1519">
        <v>6</v>
      </c>
      <c r="I1519" s="4">
        <v>0.147441951647899</v>
      </c>
      <c r="J1519" s="4">
        <v>-6.0586377884168704E-3</v>
      </c>
    </row>
    <row r="1520" spans="1:10" x14ac:dyDescent="0.2">
      <c r="A1520">
        <v>1519</v>
      </c>
      <c r="B1520" t="s">
        <v>159</v>
      </c>
      <c r="C1520" t="s">
        <v>160</v>
      </c>
      <c r="D1520">
        <v>2019</v>
      </c>
      <c r="E1520" s="1">
        <v>43646</v>
      </c>
      <c r="F1520">
        <v>11895520</v>
      </c>
      <c r="G1520" s="3">
        <v>6.9000000000000006E-2</v>
      </c>
      <c r="H1520">
        <v>6</v>
      </c>
      <c r="I1520" s="4">
        <v>8.8061582629648694E-2</v>
      </c>
      <c r="J1520" s="4">
        <v>7.7573320562100104E-2</v>
      </c>
    </row>
    <row r="1521" spans="1:10" x14ac:dyDescent="0.2">
      <c r="A1521">
        <v>1520</v>
      </c>
      <c r="B1521" t="s">
        <v>159</v>
      </c>
      <c r="C1521" t="s">
        <v>160</v>
      </c>
      <c r="D1521">
        <v>2020</v>
      </c>
      <c r="E1521" s="1">
        <v>44012</v>
      </c>
      <c r="F1521">
        <v>12693655</v>
      </c>
      <c r="G1521" s="3">
        <v>2.7E-2</v>
      </c>
      <c r="H1521">
        <v>6</v>
      </c>
      <c r="I1521" s="4">
        <v>6.3716990304805807E-2</v>
      </c>
      <c r="J1521" s="4">
        <v>8.8738677855373801E-2</v>
      </c>
    </row>
    <row r="1522" spans="1:10" x14ac:dyDescent="0.2">
      <c r="A1522">
        <v>1521</v>
      </c>
      <c r="B1522" t="s">
        <v>161</v>
      </c>
      <c r="C1522" t="s">
        <v>162</v>
      </c>
      <c r="D1522">
        <v>2001</v>
      </c>
      <c r="E1522" s="1">
        <v>37072</v>
      </c>
      <c r="F1522">
        <v>2809538</v>
      </c>
      <c r="G1522" s="3">
        <v>-4.4999999999999997E-3</v>
      </c>
      <c r="H1522">
        <v>6</v>
      </c>
      <c r="I1522" s="4">
        <v>-0.14976751514473</v>
      </c>
      <c r="J1522" s="4">
        <v>0.11593702130420799</v>
      </c>
    </row>
    <row r="1523" spans="1:10" x14ac:dyDescent="0.2">
      <c r="A1523">
        <v>1522</v>
      </c>
      <c r="B1523" t="s">
        <v>161</v>
      </c>
      <c r="C1523" t="s">
        <v>162</v>
      </c>
      <c r="D1523">
        <v>2002</v>
      </c>
      <c r="E1523" s="1">
        <v>37437</v>
      </c>
      <c r="F1523">
        <v>3168921</v>
      </c>
      <c r="G1523" s="3">
        <v>-2.4799999999999999E-2</v>
      </c>
      <c r="H1523">
        <v>6</v>
      </c>
      <c r="I1523" s="4">
        <v>-0.16137746257152799</v>
      </c>
      <c r="J1523" s="4">
        <v>7.2495878320161494E-2</v>
      </c>
    </row>
    <row r="1524" spans="1:10" x14ac:dyDescent="0.2">
      <c r="A1524">
        <v>1523</v>
      </c>
      <c r="B1524" t="s">
        <v>161</v>
      </c>
      <c r="C1524" t="s">
        <v>162</v>
      </c>
      <c r="D1524">
        <v>2003</v>
      </c>
      <c r="E1524" s="1">
        <v>37802</v>
      </c>
      <c r="F1524">
        <v>3532626</v>
      </c>
      <c r="G1524" s="3">
        <v>5.4399999999999997E-2</v>
      </c>
      <c r="H1524">
        <v>6</v>
      </c>
      <c r="I1524" s="4">
        <v>8.4073633717065607E-3</v>
      </c>
      <c r="J1524" s="4">
        <v>9.4138682118862796E-2</v>
      </c>
    </row>
    <row r="1525" spans="1:10" x14ac:dyDescent="0.2">
      <c r="A1525">
        <v>1524</v>
      </c>
      <c r="B1525" t="s">
        <v>161</v>
      </c>
      <c r="C1525" t="s">
        <v>162</v>
      </c>
      <c r="D1525">
        <v>2004</v>
      </c>
      <c r="E1525" s="1">
        <v>38168</v>
      </c>
      <c r="F1525">
        <v>3997328</v>
      </c>
      <c r="G1525" s="3">
        <v>0.2021</v>
      </c>
      <c r="H1525">
        <v>6</v>
      </c>
      <c r="I1525" s="4">
        <v>0.21004491184353799</v>
      </c>
      <c r="J1525" s="4">
        <v>1.5178744448662901E-3</v>
      </c>
    </row>
    <row r="1526" spans="1:10" x14ac:dyDescent="0.2">
      <c r="A1526">
        <v>1525</v>
      </c>
      <c r="B1526" t="s">
        <v>161</v>
      </c>
      <c r="C1526" t="s">
        <v>162</v>
      </c>
      <c r="D1526">
        <v>2005</v>
      </c>
      <c r="E1526" s="1">
        <v>38533</v>
      </c>
      <c r="F1526">
        <v>4377093</v>
      </c>
      <c r="G1526" s="3">
        <v>0.108</v>
      </c>
      <c r="H1526">
        <v>6</v>
      </c>
      <c r="I1526" s="4">
        <v>8.3450790005188194E-2</v>
      </c>
      <c r="J1526" s="4">
        <v>6.7182672167049901E-2</v>
      </c>
    </row>
    <row r="1527" spans="1:10" x14ac:dyDescent="0.2">
      <c r="A1527">
        <v>1526</v>
      </c>
      <c r="B1527" t="s">
        <v>161</v>
      </c>
      <c r="C1527" t="s">
        <v>162</v>
      </c>
      <c r="D1527">
        <v>2006</v>
      </c>
      <c r="E1527" s="1">
        <v>38898</v>
      </c>
      <c r="F1527">
        <v>4982699</v>
      </c>
      <c r="G1527" s="3">
        <v>0.1273</v>
      </c>
      <c r="H1527">
        <v>6</v>
      </c>
      <c r="I1527" s="4">
        <v>9.5863563641276794E-2</v>
      </c>
      <c r="J1527" s="4">
        <v>-1.00681436787651E-2</v>
      </c>
    </row>
    <row r="1528" spans="1:10" x14ac:dyDescent="0.2">
      <c r="A1528">
        <v>1527</v>
      </c>
      <c r="B1528" t="s">
        <v>161</v>
      </c>
      <c r="C1528" t="s">
        <v>162</v>
      </c>
      <c r="D1528">
        <v>2007</v>
      </c>
      <c r="E1528" s="1">
        <v>39263</v>
      </c>
      <c r="F1528">
        <v>5597653</v>
      </c>
      <c r="G1528" s="3">
        <v>0.16500000000000001</v>
      </c>
      <c r="H1528">
        <v>6</v>
      </c>
      <c r="I1528" s="4">
        <v>0.20172518677159501</v>
      </c>
      <c r="J1528" s="4">
        <v>6.1049847632546297E-2</v>
      </c>
    </row>
    <row r="1529" spans="1:10" x14ac:dyDescent="0.2">
      <c r="A1529">
        <v>1528</v>
      </c>
      <c r="B1529" t="s">
        <v>161</v>
      </c>
      <c r="C1529" t="s">
        <v>162</v>
      </c>
      <c r="D1529">
        <v>2008</v>
      </c>
      <c r="E1529" s="1">
        <v>39629</v>
      </c>
      <c r="F1529">
        <v>5963549</v>
      </c>
      <c r="G1529" s="3">
        <v>-4.6600000000000003E-2</v>
      </c>
      <c r="H1529">
        <v>6</v>
      </c>
      <c r="I1529" s="4">
        <v>-0.12667265686562099</v>
      </c>
      <c r="J1529" s="4">
        <v>7.2736541862282705E-2</v>
      </c>
    </row>
    <row r="1530" spans="1:10" x14ac:dyDescent="0.2">
      <c r="A1530">
        <v>1529</v>
      </c>
      <c r="B1530" t="s">
        <v>161</v>
      </c>
      <c r="C1530" t="s">
        <v>162</v>
      </c>
      <c r="D1530">
        <v>2009</v>
      </c>
      <c r="E1530" s="1">
        <v>39994</v>
      </c>
      <c r="F1530">
        <v>6281636</v>
      </c>
      <c r="G1530" s="3">
        <v>-0.192</v>
      </c>
      <c r="H1530">
        <v>6</v>
      </c>
      <c r="I1530" s="4">
        <v>-0.25700810464609603</v>
      </c>
      <c r="J1530" s="4">
        <v>6.1544018499208202E-2</v>
      </c>
    </row>
    <row r="1531" spans="1:10" x14ac:dyDescent="0.2">
      <c r="A1531">
        <v>1530</v>
      </c>
      <c r="B1531" t="s">
        <v>161</v>
      </c>
      <c r="C1531" t="s">
        <v>162</v>
      </c>
      <c r="D1531">
        <v>2010</v>
      </c>
      <c r="E1531" s="1">
        <v>40359</v>
      </c>
      <c r="F1531">
        <v>6527224</v>
      </c>
      <c r="G1531" s="3">
        <v>0.13400000000000001</v>
      </c>
      <c r="H1531">
        <v>6</v>
      </c>
      <c r="I1531" s="4">
        <v>0.159958780629437</v>
      </c>
      <c r="J1531" s="4">
        <v>9.1652687525142398E-2</v>
      </c>
    </row>
    <row r="1532" spans="1:10" x14ac:dyDescent="0.2">
      <c r="A1532">
        <v>1531</v>
      </c>
      <c r="B1532" t="s">
        <v>161</v>
      </c>
      <c r="C1532" t="s">
        <v>162</v>
      </c>
      <c r="D1532">
        <v>2011</v>
      </c>
      <c r="E1532" s="1">
        <v>40724</v>
      </c>
      <c r="F1532">
        <v>6917175</v>
      </c>
      <c r="G1532" s="3">
        <v>0.24199999999999999</v>
      </c>
      <c r="H1532">
        <v>6</v>
      </c>
      <c r="I1532" s="4">
        <v>0.32330509841180899</v>
      </c>
      <c r="J1532" s="4">
        <v>3.5635936547355501E-2</v>
      </c>
    </row>
    <row r="1533" spans="1:10" x14ac:dyDescent="0.2">
      <c r="A1533">
        <v>1532</v>
      </c>
      <c r="B1533" t="s">
        <v>161</v>
      </c>
      <c r="C1533" t="s">
        <v>162</v>
      </c>
      <c r="D1533">
        <v>2012</v>
      </c>
      <c r="E1533" s="1">
        <v>41090</v>
      </c>
      <c r="F1533">
        <v>7261731</v>
      </c>
      <c r="G1533" s="3">
        <v>8.9999999999999993E-3</v>
      </c>
      <c r="H1533">
        <v>6</v>
      </c>
      <c r="I1533" s="4">
        <v>1.4392632296640799E-2</v>
      </c>
      <c r="J1533" s="4">
        <v>7.4825819670876606E-2</v>
      </c>
    </row>
    <row r="1534" spans="1:10" x14ac:dyDescent="0.2">
      <c r="A1534">
        <v>1533</v>
      </c>
      <c r="B1534" t="s">
        <v>161</v>
      </c>
      <c r="C1534" t="s">
        <v>162</v>
      </c>
      <c r="D1534">
        <v>2013</v>
      </c>
      <c r="E1534" s="1">
        <v>41455</v>
      </c>
      <c r="F1534">
        <v>7555527</v>
      </c>
      <c r="G1534" s="3">
        <v>0.13600000000000001</v>
      </c>
      <c r="H1534">
        <v>6</v>
      </c>
      <c r="I1534" s="4">
        <v>0.24517848723001601</v>
      </c>
      <c r="J1534" s="4">
        <v>-9.43590428279939E-3</v>
      </c>
    </row>
    <row r="1535" spans="1:10" x14ac:dyDescent="0.2">
      <c r="A1535">
        <v>1534</v>
      </c>
      <c r="B1535" t="s">
        <v>161</v>
      </c>
      <c r="C1535" t="s">
        <v>162</v>
      </c>
      <c r="D1535">
        <v>2014</v>
      </c>
      <c r="E1535" s="1">
        <v>41820</v>
      </c>
      <c r="F1535">
        <v>7858703.5</v>
      </c>
      <c r="G1535" s="3">
        <v>0.16800000000000001</v>
      </c>
      <c r="H1535">
        <v>6</v>
      </c>
      <c r="I1535" s="4">
        <v>0.24897794255540401</v>
      </c>
      <c r="J1535" s="4">
        <v>4.1748828496701397E-2</v>
      </c>
    </row>
    <row r="1536" spans="1:10" x14ac:dyDescent="0.2">
      <c r="A1536">
        <v>1535</v>
      </c>
      <c r="B1536" t="s">
        <v>161</v>
      </c>
      <c r="C1536" t="s">
        <v>162</v>
      </c>
      <c r="D1536">
        <v>2015</v>
      </c>
      <c r="E1536" s="1">
        <v>42185</v>
      </c>
      <c r="F1536">
        <v>8205952.5</v>
      </c>
      <c r="G1536" s="3">
        <v>3.3000000000000002E-2</v>
      </c>
      <c r="H1536">
        <v>6</v>
      </c>
      <c r="I1536" s="4">
        <v>7.0634068496525607E-2</v>
      </c>
      <c r="J1536" s="4">
        <v>1.6051658520505298E-2</v>
      </c>
    </row>
    <row r="1537" spans="1:10" x14ac:dyDescent="0.2">
      <c r="A1537">
        <v>1536</v>
      </c>
      <c r="B1537" t="s">
        <v>161</v>
      </c>
      <c r="C1537" t="s">
        <v>162</v>
      </c>
      <c r="D1537">
        <v>2016</v>
      </c>
      <c r="E1537" s="1">
        <v>42551</v>
      </c>
      <c r="F1537">
        <v>9013130</v>
      </c>
      <c r="G1537" s="3">
        <v>1.0999999999999999E-2</v>
      </c>
      <c r="H1537">
        <v>6</v>
      </c>
      <c r="I1537" s="4">
        <v>2.1120256762729599E-2</v>
      </c>
      <c r="J1537" s="4">
        <v>6.0238140199533802E-2</v>
      </c>
    </row>
    <row r="1538" spans="1:10" x14ac:dyDescent="0.2">
      <c r="A1538">
        <v>1537</v>
      </c>
      <c r="B1538" t="s">
        <v>161</v>
      </c>
      <c r="C1538" t="s">
        <v>162</v>
      </c>
      <c r="D1538">
        <v>2017</v>
      </c>
      <c r="E1538" s="1">
        <v>42916</v>
      </c>
      <c r="F1538">
        <v>9565802</v>
      </c>
      <c r="G1538" s="3">
        <v>0.13500000000000001</v>
      </c>
      <c r="H1538">
        <v>6</v>
      </c>
      <c r="I1538" s="4">
        <v>0.18476129216242199</v>
      </c>
      <c r="J1538" s="4">
        <v>-5.38867080717342E-3</v>
      </c>
    </row>
    <row r="1539" spans="1:10" x14ac:dyDescent="0.2">
      <c r="A1539">
        <v>1538</v>
      </c>
      <c r="B1539" t="s">
        <v>161</v>
      </c>
      <c r="C1539" t="s">
        <v>162</v>
      </c>
      <c r="D1539">
        <v>2018</v>
      </c>
      <c r="E1539" s="1">
        <v>43281</v>
      </c>
      <c r="F1539">
        <v>10192808</v>
      </c>
      <c r="G1539" s="3">
        <v>8.2000000000000003E-2</v>
      </c>
      <c r="H1539">
        <v>6</v>
      </c>
      <c r="I1539" s="4">
        <v>0.147441951647899</v>
      </c>
      <c r="J1539" s="4">
        <v>-6.0586377884168704E-3</v>
      </c>
    </row>
    <row r="1540" spans="1:10" x14ac:dyDescent="0.2">
      <c r="A1540">
        <v>1539</v>
      </c>
      <c r="B1540" t="s">
        <v>161</v>
      </c>
      <c r="C1540" t="s">
        <v>162</v>
      </c>
      <c r="D1540">
        <v>2019</v>
      </c>
      <c r="E1540" s="1">
        <v>43646</v>
      </c>
      <c r="F1540">
        <v>10602166</v>
      </c>
      <c r="G1540" s="3">
        <v>7.0000000000000007E-2</v>
      </c>
      <c r="H1540">
        <v>6</v>
      </c>
      <c r="I1540" s="4">
        <v>8.8061582629648694E-2</v>
      </c>
      <c r="J1540" s="4">
        <v>7.7573320562100104E-2</v>
      </c>
    </row>
    <row r="1541" spans="1:10" x14ac:dyDescent="0.2">
      <c r="A1541">
        <v>1540</v>
      </c>
      <c r="B1541" t="s">
        <v>161</v>
      </c>
      <c r="C1541" t="s">
        <v>162</v>
      </c>
      <c r="D1541">
        <v>2020</v>
      </c>
      <c r="E1541" s="1">
        <v>44012</v>
      </c>
      <c r="F1541">
        <v>11206326</v>
      </c>
      <c r="G1541" s="3">
        <v>5.0000000000000001E-3</v>
      </c>
      <c r="H1541">
        <v>6</v>
      </c>
      <c r="I1541" s="4">
        <v>6.3716990304805807E-2</v>
      </c>
      <c r="J1541" s="4">
        <v>8.8738677855373801E-2</v>
      </c>
    </row>
    <row r="1542" spans="1:10" x14ac:dyDescent="0.2">
      <c r="A1542">
        <v>1541</v>
      </c>
      <c r="B1542" t="s">
        <v>163</v>
      </c>
      <c r="C1542" t="s">
        <v>164</v>
      </c>
      <c r="D1542">
        <v>2001</v>
      </c>
      <c r="E1542" s="1">
        <v>37256</v>
      </c>
      <c r="F1542">
        <v>6678219.5</v>
      </c>
      <c r="G1542" s="3">
        <v>-6.0499999999999998E-3</v>
      </c>
      <c r="H1542">
        <v>12</v>
      </c>
      <c r="I1542" s="4">
        <v>-0.110854159673123</v>
      </c>
      <c r="J1542" s="4">
        <v>8.3874674692591605E-2</v>
      </c>
    </row>
    <row r="1543" spans="1:10" x14ac:dyDescent="0.2">
      <c r="A1543">
        <v>1542</v>
      </c>
      <c r="B1543" t="s">
        <v>163</v>
      </c>
      <c r="C1543" t="s">
        <v>164</v>
      </c>
      <c r="D1543">
        <v>2002</v>
      </c>
      <c r="E1543" s="1">
        <v>37621</v>
      </c>
      <c r="F1543">
        <v>7846308</v>
      </c>
      <c r="G1543" s="3">
        <v>-6.6000000000000003E-2</v>
      </c>
      <c r="H1543">
        <v>12</v>
      </c>
      <c r="I1543" s="4">
        <v>-0.204322854681705</v>
      </c>
      <c r="J1543" s="4">
        <v>8.43298403235411E-2</v>
      </c>
    </row>
    <row r="1544" spans="1:10" x14ac:dyDescent="0.2">
      <c r="A1544">
        <v>1543</v>
      </c>
      <c r="B1544" t="s">
        <v>163</v>
      </c>
      <c r="C1544" t="s">
        <v>164</v>
      </c>
      <c r="D1544">
        <v>2003</v>
      </c>
      <c r="E1544" s="1">
        <v>37986</v>
      </c>
      <c r="F1544">
        <v>8780970</v>
      </c>
      <c r="G1544" s="3">
        <v>0.188</v>
      </c>
      <c r="H1544">
        <v>12</v>
      </c>
      <c r="I1544" s="4">
        <v>0.30977906632556501</v>
      </c>
      <c r="J1544" s="4">
        <v>3.9055003407306901E-2</v>
      </c>
    </row>
    <row r="1545" spans="1:10" x14ac:dyDescent="0.2">
      <c r="A1545">
        <v>1544</v>
      </c>
      <c r="B1545" t="s">
        <v>163</v>
      </c>
      <c r="C1545" t="s">
        <v>164</v>
      </c>
      <c r="D1545">
        <v>2004</v>
      </c>
      <c r="E1545" s="1">
        <v>38352</v>
      </c>
      <c r="F1545">
        <v>9450784</v>
      </c>
      <c r="G1545" s="3">
        <v>9.2999999999999999E-2</v>
      </c>
      <c r="H1545">
        <v>12</v>
      </c>
      <c r="I1545" s="4">
        <v>0.12478955072966801</v>
      </c>
      <c r="J1545" s="4">
        <v>4.2728848659655302E-2</v>
      </c>
    </row>
    <row r="1546" spans="1:10" x14ac:dyDescent="0.2">
      <c r="A1546">
        <v>1545</v>
      </c>
      <c r="B1546" t="s">
        <v>163</v>
      </c>
      <c r="C1546" t="s">
        <v>164</v>
      </c>
      <c r="D1546">
        <v>2005</v>
      </c>
      <c r="E1546" s="1">
        <v>38717</v>
      </c>
      <c r="F1546">
        <v>9269944</v>
      </c>
      <c r="G1546" s="3">
        <v>4.8000000000000001E-2</v>
      </c>
      <c r="H1546">
        <v>12</v>
      </c>
      <c r="I1546" s="4">
        <v>6.2162082747622402E-2</v>
      </c>
      <c r="J1546" s="4">
        <v>2.42862992406159E-2</v>
      </c>
    </row>
    <row r="1547" spans="1:10" x14ac:dyDescent="0.2">
      <c r="A1547">
        <v>1546</v>
      </c>
      <c r="B1547" t="s">
        <v>163</v>
      </c>
      <c r="C1547" t="s">
        <v>164</v>
      </c>
      <c r="D1547">
        <v>2006</v>
      </c>
      <c r="E1547" s="1">
        <v>39082</v>
      </c>
      <c r="F1547">
        <v>9904578</v>
      </c>
      <c r="G1547" s="3">
        <v>0.114</v>
      </c>
      <c r="H1547">
        <v>12</v>
      </c>
      <c r="I1547" s="4">
        <v>0.15530034172934301</v>
      </c>
      <c r="J1547" s="4">
        <v>4.3079084808731898E-2</v>
      </c>
    </row>
    <row r="1548" spans="1:10" x14ac:dyDescent="0.2">
      <c r="A1548">
        <v>1547</v>
      </c>
      <c r="B1548" t="s">
        <v>163</v>
      </c>
      <c r="C1548" t="s">
        <v>164</v>
      </c>
      <c r="D1548">
        <v>2007</v>
      </c>
      <c r="E1548" s="1">
        <v>39447</v>
      </c>
      <c r="F1548">
        <v>10423730</v>
      </c>
      <c r="G1548" s="3">
        <v>6.3E-2</v>
      </c>
      <c r="H1548">
        <v>12</v>
      </c>
      <c r="I1548" s="4">
        <v>5.3662370622836297E-2</v>
      </c>
      <c r="J1548" s="4">
        <v>6.9561568381073496E-2</v>
      </c>
    </row>
    <row r="1549" spans="1:10" x14ac:dyDescent="0.2">
      <c r="A1549">
        <v>1548</v>
      </c>
      <c r="B1549" t="s">
        <v>163</v>
      </c>
      <c r="C1549" t="s">
        <v>164</v>
      </c>
      <c r="D1549">
        <v>2008</v>
      </c>
      <c r="E1549" s="1">
        <v>39813</v>
      </c>
      <c r="F1549">
        <v>11073181</v>
      </c>
      <c r="G1549" s="3">
        <v>-0.245</v>
      </c>
      <c r="H1549">
        <v>12</v>
      </c>
      <c r="I1549" s="4">
        <v>-0.36561113361471897</v>
      </c>
      <c r="J1549" s="4">
        <v>5.0898216936429798E-2</v>
      </c>
    </row>
    <row r="1550" spans="1:10" x14ac:dyDescent="0.2">
      <c r="A1550">
        <v>1549</v>
      </c>
      <c r="B1550" t="s">
        <v>163</v>
      </c>
      <c r="C1550" t="s">
        <v>164</v>
      </c>
      <c r="D1550">
        <v>2009</v>
      </c>
      <c r="E1550" s="1">
        <v>40178</v>
      </c>
      <c r="F1550">
        <v>12575516</v>
      </c>
      <c r="G1550" s="3">
        <v>0.18</v>
      </c>
      <c r="H1550">
        <v>12</v>
      </c>
      <c r="I1550" s="4">
        <v>0.28302678430053702</v>
      </c>
      <c r="J1550" s="4">
        <v>5.95041044259721E-2</v>
      </c>
    </row>
    <row r="1551" spans="1:10" x14ac:dyDescent="0.2">
      <c r="A1551">
        <v>1550</v>
      </c>
      <c r="B1551" t="s">
        <v>163</v>
      </c>
      <c r="C1551" t="s">
        <v>164</v>
      </c>
      <c r="D1551">
        <v>2010</v>
      </c>
      <c r="E1551" s="1">
        <v>40543</v>
      </c>
      <c r="F1551">
        <v>13142137</v>
      </c>
      <c r="G1551" s="3">
        <v>0.124</v>
      </c>
      <c r="H1551">
        <v>12</v>
      </c>
      <c r="I1551" s="4">
        <v>0.17235552316719999</v>
      </c>
      <c r="J1551" s="4">
        <v>6.3138052413928697E-2</v>
      </c>
    </row>
    <row r="1552" spans="1:10" x14ac:dyDescent="0.2">
      <c r="A1552">
        <v>1551</v>
      </c>
      <c r="B1552" t="s">
        <v>163</v>
      </c>
      <c r="C1552" t="s">
        <v>164</v>
      </c>
      <c r="D1552">
        <v>2011</v>
      </c>
      <c r="E1552" s="1">
        <v>40908</v>
      </c>
      <c r="F1552">
        <v>13724012</v>
      </c>
      <c r="G1552" s="3">
        <v>1.2E-2</v>
      </c>
      <c r="H1552">
        <v>12</v>
      </c>
      <c r="I1552" s="4">
        <v>1.27794250327182E-2</v>
      </c>
      <c r="J1552" s="4">
        <v>7.5915934684472705E-2</v>
      </c>
    </row>
    <row r="1553" spans="1:10" x14ac:dyDescent="0.2">
      <c r="A1553">
        <v>1552</v>
      </c>
      <c r="B1553" t="s">
        <v>163</v>
      </c>
      <c r="C1553" t="s">
        <v>164</v>
      </c>
      <c r="D1553">
        <v>2012</v>
      </c>
      <c r="E1553" s="1">
        <v>41274</v>
      </c>
      <c r="F1553">
        <v>14630251</v>
      </c>
      <c r="G1553" s="3">
        <v>0.125</v>
      </c>
      <c r="H1553">
        <v>12</v>
      </c>
      <c r="I1553" s="4">
        <v>0.162879588313943</v>
      </c>
      <c r="J1553" s="4">
        <v>4.0682398624984697E-2</v>
      </c>
    </row>
    <row r="1554" spans="1:10" x14ac:dyDescent="0.2">
      <c r="A1554">
        <v>1553</v>
      </c>
      <c r="B1554" t="s">
        <v>163</v>
      </c>
      <c r="C1554" t="s">
        <v>164</v>
      </c>
      <c r="D1554">
        <v>2013</v>
      </c>
      <c r="E1554" s="1">
        <v>41639</v>
      </c>
      <c r="F1554">
        <v>14812098</v>
      </c>
      <c r="G1554" s="3">
        <v>0.151</v>
      </c>
      <c r="H1554">
        <v>12</v>
      </c>
      <c r="I1554" s="4">
        <v>0.33357471457264798</v>
      </c>
      <c r="J1554" s="4">
        <v>-2.24694328980868E-2</v>
      </c>
    </row>
    <row r="1555" spans="1:10" x14ac:dyDescent="0.2">
      <c r="A1555">
        <v>1554</v>
      </c>
      <c r="B1555" t="s">
        <v>163</v>
      </c>
      <c r="C1555" t="s">
        <v>164</v>
      </c>
      <c r="D1555">
        <v>2014</v>
      </c>
      <c r="E1555" s="1">
        <v>42004</v>
      </c>
      <c r="F1555">
        <v>15318791</v>
      </c>
      <c r="G1555" s="3">
        <v>5.8999999999999997E-2</v>
      </c>
      <c r="H1555">
        <v>12</v>
      </c>
      <c r="I1555" s="4">
        <v>0.123741839062513</v>
      </c>
      <c r="J1555" s="4">
        <v>5.7676735733602803E-2</v>
      </c>
    </row>
    <row r="1556" spans="1:10" x14ac:dyDescent="0.2">
      <c r="A1556">
        <v>1555</v>
      </c>
      <c r="B1556" t="s">
        <v>163</v>
      </c>
      <c r="C1556" t="s">
        <v>164</v>
      </c>
      <c r="D1556">
        <v>2015</v>
      </c>
      <c r="E1556" s="1">
        <v>42369</v>
      </c>
      <c r="F1556">
        <v>16232186</v>
      </c>
      <c r="G1556" s="3">
        <v>-1E-3</v>
      </c>
      <c r="H1556">
        <v>12</v>
      </c>
      <c r="I1556" s="4">
        <v>4.2972754131538303E-3</v>
      </c>
      <c r="J1556" s="4">
        <v>2.96553217941198E-3</v>
      </c>
    </row>
    <row r="1557" spans="1:10" x14ac:dyDescent="0.2">
      <c r="A1557">
        <v>1556</v>
      </c>
      <c r="B1557" t="s">
        <v>163</v>
      </c>
      <c r="C1557" t="s">
        <v>164</v>
      </c>
      <c r="D1557">
        <v>2016</v>
      </c>
      <c r="E1557" s="1">
        <v>42735</v>
      </c>
      <c r="F1557">
        <v>16726457</v>
      </c>
      <c r="G1557" s="3">
        <v>7.6999999999999999E-2</v>
      </c>
      <c r="H1557">
        <v>12</v>
      </c>
      <c r="I1557" s="4">
        <v>0.12589739755284901</v>
      </c>
      <c r="J1557" s="4">
        <v>2.50349423439165E-2</v>
      </c>
    </row>
    <row r="1558" spans="1:10" x14ac:dyDescent="0.2">
      <c r="A1558">
        <v>1557</v>
      </c>
      <c r="B1558" t="s">
        <v>163</v>
      </c>
      <c r="C1558" t="s">
        <v>164</v>
      </c>
      <c r="D1558">
        <v>2017</v>
      </c>
      <c r="E1558" s="1">
        <v>43100</v>
      </c>
      <c r="F1558">
        <v>16889500</v>
      </c>
      <c r="G1558" s="3">
        <v>0.1535</v>
      </c>
      <c r="H1558">
        <v>12</v>
      </c>
      <c r="I1558" s="4">
        <v>0.21077015753637199</v>
      </c>
      <c r="J1558" s="4">
        <v>3.4705277201442203E-2</v>
      </c>
    </row>
    <row r="1559" spans="1:10" x14ac:dyDescent="0.2">
      <c r="A1559">
        <v>1558</v>
      </c>
      <c r="B1559" t="s">
        <v>163</v>
      </c>
      <c r="C1559" t="s">
        <v>164</v>
      </c>
      <c r="D1559">
        <v>2018</v>
      </c>
      <c r="E1559" s="1">
        <v>43465</v>
      </c>
      <c r="F1559">
        <v>17303774</v>
      </c>
      <c r="G1559" s="3">
        <v>-3.7900000000000003E-2</v>
      </c>
      <c r="H1559">
        <v>12</v>
      </c>
      <c r="I1559" s="4">
        <v>-5.3485587417098197E-2</v>
      </c>
      <c r="J1559" s="4">
        <v>-1.2080627744232E-3</v>
      </c>
    </row>
    <row r="1560" spans="1:10" x14ac:dyDescent="0.2">
      <c r="A1560">
        <v>1559</v>
      </c>
      <c r="B1560" t="s">
        <v>163</v>
      </c>
      <c r="C1560" t="s">
        <v>164</v>
      </c>
      <c r="D1560">
        <v>2019</v>
      </c>
      <c r="E1560" s="1">
        <v>43830</v>
      </c>
      <c r="F1560">
        <v>17949664</v>
      </c>
      <c r="G1560" s="3">
        <v>0.19070000000000001</v>
      </c>
      <c r="H1560">
        <v>12</v>
      </c>
      <c r="I1560" s="4">
        <v>0.30895941516936998</v>
      </c>
      <c r="J1560" s="4">
        <v>8.6248832973659706E-2</v>
      </c>
    </row>
    <row r="1561" spans="1:10" x14ac:dyDescent="0.2">
      <c r="A1561">
        <v>1560</v>
      </c>
      <c r="B1561" t="s">
        <v>163</v>
      </c>
      <c r="C1561" t="s">
        <v>164</v>
      </c>
      <c r="D1561">
        <v>2020</v>
      </c>
      <c r="E1561" s="1">
        <v>44196</v>
      </c>
      <c r="F1561">
        <v>18421022</v>
      </c>
      <c r="G1561" s="3">
        <v>0.12740000000000001</v>
      </c>
      <c r="H1561">
        <v>12</v>
      </c>
      <c r="I1561" s="4">
        <v>0.201461842099767</v>
      </c>
      <c r="J1561" s="4">
        <v>7.3652834779720497E-2</v>
      </c>
    </row>
    <row r="1562" spans="1:10" x14ac:dyDescent="0.2">
      <c r="A1562">
        <v>1561</v>
      </c>
      <c r="B1562" t="s">
        <v>165</v>
      </c>
      <c r="C1562" t="s">
        <v>166</v>
      </c>
      <c r="D1562">
        <v>2001</v>
      </c>
      <c r="E1562" s="1">
        <v>37256</v>
      </c>
      <c r="F1562">
        <v>4796130</v>
      </c>
      <c r="G1562" s="3" t="s">
        <v>21</v>
      </c>
      <c r="H1562">
        <v>12</v>
      </c>
      <c r="I1562" s="4">
        <v>-0.110854159673123</v>
      </c>
      <c r="J1562" s="4">
        <v>8.3874674692591605E-2</v>
      </c>
    </row>
    <row r="1563" spans="1:10" x14ac:dyDescent="0.2">
      <c r="A1563">
        <v>1562</v>
      </c>
      <c r="B1563" t="s">
        <v>165</v>
      </c>
      <c r="C1563" t="s">
        <v>166</v>
      </c>
      <c r="D1563">
        <v>2002</v>
      </c>
      <c r="E1563" s="1">
        <v>37621</v>
      </c>
      <c r="F1563">
        <v>5121319</v>
      </c>
      <c r="G1563" s="3" t="s">
        <v>21</v>
      </c>
      <c r="H1563">
        <v>12</v>
      </c>
      <c r="I1563" s="4">
        <v>-0.204322854681705</v>
      </c>
      <c r="J1563" s="4">
        <v>8.43298403235411E-2</v>
      </c>
    </row>
    <row r="1564" spans="1:10" x14ac:dyDescent="0.2">
      <c r="A1564">
        <v>1563</v>
      </c>
      <c r="B1564" t="s">
        <v>165</v>
      </c>
      <c r="C1564" t="s">
        <v>166</v>
      </c>
      <c r="D1564">
        <v>2003</v>
      </c>
      <c r="E1564" s="1">
        <v>37986</v>
      </c>
      <c r="F1564">
        <v>5420842</v>
      </c>
      <c r="G1564" s="3" t="s">
        <v>21</v>
      </c>
      <c r="H1564">
        <v>12</v>
      </c>
      <c r="I1564" s="4">
        <v>0.30977906632556501</v>
      </c>
      <c r="J1564" s="4">
        <v>3.9055003407306901E-2</v>
      </c>
    </row>
    <row r="1565" spans="1:10" x14ac:dyDescent="0.2">
      <c r="A1565">
        <v>1564</v>
      </c>
      <c r="B1565" t="s">
        <v>165</v>
      </c>
      <c r="C1565" t="s">
        <v>166</v>
      </c>
      <c r="D1565">
        <v>2004</v>
      </c>
      <c r="E1565" s="1">
        <v>38352</v>
      </c>
      <c r="F1565">
        <v>5664288</v>
      </c>
      <c r="G1565" s="3" t="s">
        <v>21</v>
      </c>
      <c r="H1565">
        <v>12</v>
      </c>
      <c r="I1565" s="4">
        <v>0.12478955072966801</v>
      </c>
      <c r="J1565" s="4">
        <v>4.2728848659655302E-2</v>
      </c>
    </row>
    <row r="1566" spans="1:10" x14ac:dyDescent="0.2">
      <c r="A1566">
        <v>1565</v>
      </c>
      <c r="B1566" t="s">
        <v>165</v>
      </c>
      <c r="C1566" t="s">
        <v>166</v>
      </c>
      <c r="D1566">
        <v>2005</v>
      </c>
      <c r="E1566" s="1">
        <v>38717</v>
      </c>
      <c r="F1566">
        <v>5957373</v>
      </c>
      <c r="G1566" s="3" t="s">
        <v>21</v>
      </c>
      <c r="H1566">
        <v>12</v>
      </c>
      <c r="I1566" s="4">
        <v>6.2162082747622402E-2</v>
      </c>
      <c r="J1566" s="4">
        <v>2.42862992406159E-2</v>
      </c>
    </row>
    <row r="1567" spans="1:10" x14ac:dyDescent="0.2">
      <c r="A1567">
        <v>1566</v>
      </c>
      <c r="B1567" t="s">
        <v>165</v>
      </c>
      <c r="C1567" t="s">
        <v>166</v>
      </c>
      <c r="D1567">
        <v>2006</v>
      </c>
      <c r="E1567" s="1">
        <v>39082</v>
      </c>
      <c r="F1567">
        <v>6223154</v>
      </c>
      <c r="G1567" s="3" t="s">
        <v>21</v>
      </c>
      <c r="H1567">
        <v>12</v>
      </c>
      <c r="I1567" s="4">
        <v>0.15530034172934301</v>
      </c>
      <c r="J1567" s="4">
        <v>4.3079084808731898E-2</v>
      </c>
    </row>
    <row r="1568" spans="1:10" x14ac:dyDescent="0.2">
      <c r="A1568">
        <v>1567</v>
      </c>
      <c r="B1568" t="s">
        <v>165</v>
      </c>
      <c r="C1568" t="s">
        <v>166</v>
      </c>
      <c r="D1568">
        <v>2007</v>
      </c>
      <c r="E1568" s="1">
        <v>39447</v>
      </c>
      <c r="F1568">
        <v>6596148</v>
      </c>
      <c r="G1568" s="3" t="s">
        <v>21</v>
      </c>
      <c r="H1568">
        <v>12</v>
      </c>
      <c r="I1568" s="4">
        <v>5.3662370622836297E-2</v>
      </c>
      <c r="J1568" s="4">
        <v>6.9561568381073496E-2</v>
      </c>
    </row>
    <row r="1569" spans="1:10" x14ac:dyDescent="0.2">
      <c r="A1569">
        <v>1568</v>
      </c>
      <c r="B1569" t="s">
        <v>165</v>
      </c>
      <c r="C1569" t="s">
        <v>166</v>
      </c>
      <c r="D1569">
        <v>2008</v>
      </c>
      <c r="E1569" s="1">
        <v>39813</v>
      </c>
      <c r="F1569">
        <v>6900229</v>
      </c>
      <c r="G1569" s="3" t="s">
        <v>21</v>
      </c>
      <c r="H1569">
        <v>12</v>
      </c>
      <c r="I1569" s="4">
        <v>-0.36561113361471897</v>
      </c>
      <c r="J1569" s="4">
        <v>5.0898216936429798E-2</v>
      </c>
    </row>
    <row r="1570" spans="1:10" x14ac:dyDescent="0.2">
      <c r="A1570">
        <v>1569</v>
      </c>
      <c r="B1570" t="s">
        <v>165</v>
      </c>
      <c r="C1570" t="s">
        <v>166</v>
      </c>
      <c r="D1570">
        <v>2009</v>
      </c>
      <c r="E1570" s="1">
        <v>40178</v>
      </c>
      <c r="F1570">
        <v>7091018</v>
      </c>
      <c r="G1570" s="3" t="s">
        <v>21</v>
      </c>
      <c r="H1570">
        <v>12</v>
      </c>
      <c r="I1570" s="4">
        <v>0.28302678430053702</v>
      </c>
      <c r="J1570" s="4">
        <v>5.95041044259721E-2</v>
      </c>
    </row>
    <row r="1571" spans="1:10" x14ac:dyDescent="0.2">
      <c r="A1571">
        <v>1570</v>
      </c>
      <c r="B1571" t="s">
        <v>165</v>
      </c>
      <c r="C1571" t="s">
        <v>166</v>
      </c>
      <c r="D1571">
        <v>2010</v>
      </c>
      <c r="E1571" s="1">
        <v>40543</v>
      </c>
      <c r="F1571">
        <v>7283907</v>
      </c>
      <c r="G1571" s="3">
        <v>0.13500000000000001</v>
      </c>
      <c r="H1571">
        <v>12</v>
      </c>
      <c r="I1571" s="4">
        <v>0.17235552316719999</v>
      </c>
      <c r="J1571" s="4">
        <v>6.3138052413928697E-2</v>
      </c>
    </row>
    <row r="1572" spans="1:10" x14ac:dyDescent="0.2">
      <c r="A1572">
        <v>1571</v>
      </c>
      <c r="B1572" t="s">
        <v>165</v>
      </c>
      <c r="C1572" t="s">
        <v>166</v>
      </c>
      <c r="D1572">
        <v>2011</v>
      </c>
      <c r="E1572" s="1">
        <v>40908</v>
      </c>
      <c r="F1572">
        <v>7902175</v>
      </c>
      <c r="G1572" s="3">
        <v>8.9999999999999993E-3</v>
      </c>
      <c r="H1572">
        <v>12</v>
      </c>
      <c r="I1572" s="4">
        <v>1.27794250327182E-2</v>
      </c>
      <c r="J1572" s="4">
        <v>7.5915934684472705E-2</v>
      </c>
    </row>
    <row r="1573" spans="1:10" x14ac:dyDescent="0.2">
      <c r="A1573">
        <v>1572</v>
      </c>
      <c r="B1573" t="s">
        <v>165</v>
      </c>
      <c r="C1573" t="s">
        <v>166</v>
      </c>
      <c r="D1573">
        <v>2012</v>
      </c>
      <c r="E1573" s="1">
        <v>41274</v>
      </c>
      <c r="F1573">
        <v>8199808</v>
      </c>
      <c r="G1573" s="3">
        <v>0.128</v>
      </c>
      <c r="H1573">
        <v>12</v>
      </c>
      <c r="I1573" s="4">
        <v>0.162879588313943</v>
      </c>
      <c r="J1573" s="4">
        <v>4.0682398624984697E-2</v>
      </c>
    </row>
    <row r="1574" spans="1:10" x14ac:dyDescent="0.2">
      <c r="A1574">
        <v>1573</v>
      </c>
      <c r="B1574" t="s">
        <v>165</v>
      </c>
      <c r="C1574" t="s">
        <v>166</v>
      </c>
      <c r="D1574">
        <v>2013</v>
      </c>
      <c r="E1574" s="1">
        <v>41639</v>
      </c>
      <c r="F1574">
        <v>9054730</v>
      </c>
      <c r="G1574" s="3">
        <v>0.15</v>
      </c>
      <c r="H1574">
        <v>12</v>
      </c>
      <c r="I1574" s="4">
        <v>0.33357471457264798</v>
      </c>
      <c r="J1574" s="4">
        <v>-2.24694328980868E-2</v>
      </c>
    </row>
    <row r="1575" spans="1:10" x14ac:dyDescent="0.2">
      <c r="A1575">
        <v>1574</v>
      </c>
      <c r="B1575" t="s">
        <v>165</v>
      </c>
      <c r="C1575" t="s">
        <v>166</v>
      </c>
      <c r="D1575">
        <v>2014</v>
      </c>
      <c r="E1575" s="1">
        <v>42004</v>
      </c>
      <c r="F1575">
        <v>9351778</v>
      </c>
      <c r="G1575" s="3">
        <v>5.7200000000000001E-2</v>
      </c>
      <c r="H1575">
        <v>12</v>
      </c>
      <c r="I1575" s="4">
        <v>0.123741839062513</v>
      </c>
      <c r="J1575" s="4">
        <v>5.7676735733602803E-2</v>
      </c>
    </row>
    <row r="1576" spans="1:10" x14ac:dyDescent="0.2">
      <c r="A1576">
        <v>1575</v>
      </c>
      <c r="B1576" t="s">
        <v>165</v>
      </c>
      <c r="C1576" t="s">
        <v>166</v>
      </c>
      <c r="D1576">
        <v>2015</v>
      </c>
      <c r="E1576" s="1">
        <v>42369</v>
      </c>
      <c r="F1576">
        <v>9648825</v>
      </c>
      <c r="G1576" s="3">
        <v>1.5E-3</v>
      </c>
      <c r="H1576">
        <v>12</v>
      </c>
      <c r="I1576" s="4">
        <v>4.2972754131538303E-3</v>
      </c>
      <c r="J1576" s="4">
        <v>2.96553217941198E-3</v>
      </c>
    </row>
    <row r="1577" spans="1:10" x14ac:dyDescent="0.2">
      <c r="A1577">
        <v>1576</v>
      </c>
      <c r="B1577" t="s">
        <v>165</v>
      </c>
      <c r="C1577" t="s">
        <v>166</v>
      </c>
      <c r="D1577">
        <v>2016</v>
      </c>
      <c r="E1577" s="1">
        <v>42735</v>
      </c>
      <c r="F1577">
        <v>10122064</v>
      </c>
      <c r="G1577" s="3">
        <v>7.1499999999999994E-2</v>
      </c>
      <c r="H1577">
        <v>12</v>
      </c>
      <c r="I1577" s="4">
        <v>0.12589739755284901</v>
      </c>
      <c r="J1577" s="4">
        <v>2.50349423439165E-2</v>
      </c>
    </row>
    <row r="1578" spans="1:10" x14ac:dyDescent="0.2">
      <c r="A1578">
        <v>1577</v>
      </c>
      <c r="B1578" t="s">
        <v>165</v>
      </c>
      <c r="C1578" t="s">
        <v>166</v>
      </c>
      <c r="D1578">
        <v>2017</v>
      </c>
      <c r="E1578" s="1">
        <v>43100</v>
      </c>
      <c r="F1578">
        <v>10595302</v>
      </c>
      <c r="G1578" s="3">
        <v>0.17699999999999999</v>
      </c>
      <c r="H1578">
        <v>12</v>
      </c>
      <c r="I1578" s="4">
        <v>0.21077015753637199</v>
      </c>
      <c r="J1578" s="4">
        <v>3.4705277201442203E-2</v>
      </c>
    </row>
    <row r="1579" spans="1:10" x14ac:dyDescent="0.2">
      <c r="A1579">
        <v>1578</v>
      </c>
      <c r="B1579" t="s">
        <v>165</v>
      </c>
      <c r="C1579" t="s">
        <v>166</v>
      </c>
      <c r="D1579">
        <v>2018</v>
      </c>
      <c r="E1579" s="1">
        <v>43465</v>
      </c>
      <c r="F1579">
        <v>11208849</v>
      </c>
      <c r="G1579" s="3">
        <v>-4.2999999999999997E-2</v>
      </c>
      <c r="H1579">
        <v>12</v>
      </c>
      <c r="I1579" s="4">
        <v>-5.3485587417098197E-2</v>
      </c>
      <c r="J1579" s="4">
        <v>-1.2080627744232E-3</v>
      </c>
    </row>
    <row r="1580" spans="1:10" x14ac:dyDescent="0.2">
      <c r="A1580">
        <v>1579</v>
      </c>
      <c r="B1580" t="s">
        <v>165</v>
      </c>
      <c r="C1580" t="s">
        <v>166</v>
      </c>
      <c r="D1580">
        <v>2019</v>
      </c>
      <c r="E1580" s="1">
        <v>43830</v>
      </c>
      <c r="F1580">
        <v>11822396</v>
      </c>
      <c r="G1580" s="3">
        <v>0.1673</v>
      </c>
      <c r="H1580">
        <v>12</v>
      </c>
      <c r="I1580" s="4">
        <v>0.30895941516936998</v>
      </c>
      <c r="J1580" s="4">
        <v>8.6248832973659706E-2</v>
      </c>
    </row>
    <row r="1581" spans="1:10" x14ac:dyDescent="0.2">
      <c r="A1581">
        <v>1580</v>
      </c>
      <c r="B1581" t="s">
        <v>165</v>
      </c>
      <c r="C1581" t="s">
        <v>166</v>
      </c>
      <c r="D1581">
        <v>2020</v>
      </c>
      <c r="E1581" s="1">
        <v>44196</v>
      </c>
      <c r="F1581">
        <v>11822396</v>
      </c>
      <c r="G1581" s="3">
        <v>0.12429999999999999</v>
      </c>
      <c r="H1581">
        <v>12</v>
      </c>
      <c r="I1581" s="4">
        <v>0.201461842099767</v>
      </c>
      <c r="J1581" s="4">
        <v>7.3652834779720497E-2</v>
      </c>
    </row>
    <row r="1582" spans="1:10" x14ac:dyDescent="0.2">
      <c r="A1582">
        <v>1581</v>
      </c>
      <c r="B1582" t="s">
        <v>167</v>
      </c>
      <c r="C1582" t="s">
        <v>168</v>
      </c>
      <c r="D1582">
        <v>2001</v>
      </c>
      <c r="E1582" s="1">
        <v>37256</v>
      </c>
      <c r="F1582">
        <v>3091511</v>
      </c>
      <c r="G1582" s="3">
        <v>-1.7000000000000001E-2</v>
      </c>
      <c r="H1582">
        <v>12</v>
      </c>
      <c r="I1582" s="4">
        <v>-0.110854159673123</v>
      </c>
      <c r="J1582" s="4">
        <v>8.3874674692591605E-2</v>
      </c>
    </row>
    <row r="1583" spans="1:10" x14ac:dyDescent="0.2">
      <c r="A1583">
        <v>1582</v>
      </c>
      <c r="B1583" t="s">
        <v>167</v>
      </c>
      <c r="C1583" t="s">
        <v>168</v>
      </c>
      <c r="D1583">
        <v>2002</v>
      </c>
      <c r="E1583" s="1">
        <v>37621</v>
      </c>
      <c r="F1583">
        <v>3204247</v>
      </c>
      <c r="G1583" s="3">
        <v>-9.1999999999999998E-2</v>
      </c>
      <c r="H1583">
        <v>12</v>
      </c>
      <c r="I1583" s="4">
        <v>-0.204322854681705</v>
      </c>
      <c r="J1583" s="4">
        <v>8.43298403235411E-2</v>
      </c>
    </row>
    <row r="1584" spans="1:10" x14ac:dyDescent="0.2">
      <c r="A1584">
        <v>1583</v>
      </c>
      <c r="B1584" t="s">
        <v>167</v>
      </c>
      <c r="C1584" t="s">
        <v>168</v>
      </c>
      <c r="D1584">
        <v>2003</v>
      </c>
      <c r="E1584" s="1">
        <v>37986</v>
      </c>
      <c r="F1584">
        <v>3370923</v>
      </c>
      <c r="G1584" s="3">
        <v>0.27700000000000002</v>
      </c>
      <c r="H1584">
        <v>12</v>
      </c>
      <c r="I1584" s="4">
        <v>0.30977906632556501</v>
      </c>
      <c r="J1584" s="4">
        <v>3.9055003407306901E-2</v>
      </c>
    </row>
    <row r="1585" spans="1:10" x14ac:dyDescent="0.2">
      <c r="A1585">
        <v>1584</v>
      </c>
      <c r="B1585" t="s">
        <v>167</v>
      </c>
      <c r="C1585" t="s">
        <v>168</v>
      </c>
      <c r="D1585">
        <v>2004</v>
      </c>
      <c r="E1585" s="1">
        <v>38352</v>
      </c>
      <c r="F1585">
        <v>3523179</v>
      </c>
      <c r="G1585" s="3">
        <v>0.129</v>
      </c>
      <c r="H1585">
        <v>12</v>
      </c>
      <c r="I1585" s="4">
        <v>0.12478955072966801</v>
      </c>
      <c r="J1585" s="4">
        <v>4.2728848659655302E-2</v>
      </c>
    </row>
    <row r="1586" spans="1:10" x14ac:dyDescent="0.2">
      <c r="A1586">
        <v>1585</v>
      </c>
      <c r="B1586" t="s">
        <v>167</v>
      </c>
      <c r="C1586" t="s">
        <v>168</v>
      </c>
      <c r="D1586">
        <v>2005</v>
      </c>
      <c r="E1586" s="1">
        <v>38717</v>
      </c>
      <c r="F1586">
        <v>3706198</v>
      </c>
      <c r="G1586" s="3">
        <v>8.6999999999999994E-2</v>
      </c>
      <c r="H1586">
        <v>12</v>
      </c>
      <c r="I1586" s="4">
        <v>6.2162082747622402E-2</v>
      </c>
      <c r="J1586" s="4">
        <v>2.42862992406159E-2</v>
      </c>
    </row>
    <row r="1587" spans="1:10" x14ac:dyDescent="0.2">
      <c r="A1587">
        <v>1586</v>
      </c>
      <c r="B1587" t="s">
        <v>167</v>
      </c>
      <c r="C1587" t="s">
        <v>168</v>
      </c>
      <c r="D1587">
        <v>2006</v>
      </c>
      <c r="E1587" s="1">
        <v>39082</v>
      </c>
      <c r="F1587">
        <v>3846481</v>
      </c>
      <c r="G1587" s="3">
        <v>0.154</v>
      </c>
      <c r="H1587">
        <v>12</v>
      </c>
      <c r="I1587" s="4">
        <v>0.15530034172934301</v>
      </c>
      <c r="J1587" s="4">
        <v>4.3079084808731898E-2</v>
      </c>
    </row>
    <row r="1588" spans="1:10" x14ac:dyDescent="0.2">
      <c r="A1588">
        <v>1587</v>
      </c>
      <c r="B1588" t="s">
        <v>167</v>
      </c>
      <c r="C1588" t="s">
        <v>168</v>
      </c>
      <c r="D1588">
        <v>2007</v>
      </c>
      <c r="E1588" s="1">
        <v>39447</v>
      </c>
      <c r="F1588">
        <v>3958061</v>
      </c>
      <c r="G1588" s="3">
        <v>7.4999999999999997E-2</v>
      </c>
      <c r="H1588">
        <v>12</v>
      </c>
      <c r="I1588" s="4">
        <v>5.3662370622836297E-2</v>
      </c>
      <c r="J1588" s="4">
        <v>6.9561568381073496E-2</v>
      </c>
    </row>
    <row r="1589" spans="1:10" x14ac:dyDescent="0.2">
      <c r="A1589">
        <v>1588</v>
      </c>
      <c r="B1589" t="s">
        <v>167</v>
      </c>
      <c r="C1589" t="s">
        <v>168</v>
      </c>
      <c r="D1589">
        <v>2008</v>
      </c>
      <c r="E1589" s="1">
        <v>39813</v>
      </c>
      <c r="F1589">
        <v>4113089</v>
      </c>
      <c r="G1589" s="3">
        <v>-0.307</v>
      </c>
      <c r="H1589">
        <v>12</v>
      </c>
      <c r="I1589" s="4">
        <v>-0.36561113361471897</v>
      </c>
      <c r="J1589" s="4">
        <v>5.0898216936429798E-2</v>
      </c>
    </row>
    <row r="1590" spans="1:10" x14ac:dyDescent="0.2">
      <c r="A1590">
        <v>1589</v>
      </c>
      <c r="B1590" t="s">
        <v>167</v>
      </c>
      <c r="C1590" t="s">
        <v>168</v>
      </c>
      <c r="D1590">
        <v>2009</v>
      </c>
      <c r="E1590" s="1">
        <v>40178</v>
      </c>
      <c r="F1590">
        <v>4269324</v>
      </c>
      <c r="G1590" s="3">
        <v>0.23599999999999999</v>
      </c>
      <c r="H1590">
        <v>12</v>
      </c>
      <c r="I1590" s="4">
        <v>0.28302678430053702</v>
      </c>
      <c r="J1590" s="4">
        <v>5.95041044259721E-2</v>
      </c>
    </row>
    <row r="1591" spans="1:10" x14ac:dyDescent="0.2">
      <c r="A1591">
        <v>1590</v>
      </c>
      <c r="B1591" t="s">
        <v>167</v>
      </c>
      <c r="C1591" t="s">
        <v>168</v>
      </c>
      <c r="D1591">
        <v>2010</v>
      </c>
      <c r="E1591" s="1">
        <v>40543</v>
      </c>
      <c r="F1591">
        <v>4447548</v>
      </c>
      <c r="G1591" s="3">
        <v>0.14199999999999999</v>
      </c>
      <c r="H1591">
        <v>12</v>
      </c>
      <c r="I1591" s="4">
        <v>0.17235552316719999</v>
      </c>
      <c r="J1591" s="4">
        <v>6.3138052413928697E-2</v>
      </c>
    </row>
    <row r="1592" spans="1:10" x14ac:dyDescent="0.2">
      <c r="A1592">
        <v>1591</v>
      </c>
      <c r="B1592" t="s">
        <v>167</v>
      </c>
      <c r="C1592" t="s">
        <v>168</v>
      </c>
      <c r="D1592">
        <v>2011</v>
      </c>
      <c r="E1592" s="1">
        <v>40908</v>
      </c>
      <c r="F1592">
        <v>4587915</v>
      </c>
      <c r="G1592" s="3">
        <v>-1.0999999999999999E-2</v>
      </c>
      <c r="H1592">
        <v>12</v>
      </c>
      <c r="I1592" s="4">
        <v>1.27794250327182E-2</v>
      </c>
      <c r="J1592" s="4">
        <v>7.5915934684472705E-2</v>
      </c>
    </row>
    <row r="1593" spans="1:10" x14ac:dyDescent="0.2">
      <c r="A1593">
        <v>1592</v>
      </c>
      <c r="B1593" t="s">
        <v>167</v>
      </c>
      <c r="C1593" t="s">
        <v>168</v>
      </c>
      <c r="D1593">
        <v>2012</v>
      </c>
      <c r="E1593" s="1">
        <v>41274</v>
      </c>
      <c r="F1593">
        <v>4689814</v>
      </c>
      <c r="G1593" s="3">
        <v>0.14199999999999999</v>
      </c>
      <c r="H1593">
        <v>12</v>
      </c>
      <c r="I1593" s="4">
        <v>0.162879588313943</v>
      </c>
      <c r="J1593" s="4">
        <v>4.0682398624984697E-2</v>
      </c>
    </row>
    <row r="1594" spans="1:10" x14ac:dyDescent="0.2">
      <c r="A1594">
        <v>1593</v>
      </c>
      <c r="B1594" t="s">
        <v>167</v>
      </c>
      <c r="C1594" t="s">
        <v>168</v>
      </c>
      <c r="D1594">
        <v>2013</v>
      </c>
      <c r="E1594" s="1">
        <v>41639</v>
      </c>
      <c r="F1594">
        <v>4831689</v>
      </c>
      <c r="G1594" s="3">
        <v>0.19600000000000001</v>
      </c>
      <c r="H1594">
        <v>12</v>
      </c>
      <c r="I1594" s="4">
        <v>0.33357471457264798</v>
      </c>
      <c r="J1594" s="4">
        <v>-2.24694328980868E-2</v>
      </c>
    </row>
    <row r="1595" spans="1:10" x14ac:dyDescent="0.2">
      <c r="A1595">
        <v>1594</v>
      </c>
      <c r="B1595" t="s">
        <v>167</v>
      </c>
      <c r="C1595" t="s">
        <v>168</v>
      </c>
      <c r="D1595">
        <v>2014</v>
      </c>
      <c r="E1595" s="1">
        <v>42004</v>
      </c>
      <c r="F1595">
        <v>4935482</v>
      </c>
      <c r="G1595" s="3">
        <v>5.3999999999999999E-2</v>
      </c>
      <c r="H1595">
        <v>12</v>
      </c>
      <c r="I1595" s="4">
        <v>0.123741839062513</v>
      </c>
      <c r="J1595" s="4">
        <v>5.7676735733602803E-2</v>
      </c>
    </row>
    <row r="1596" spans="1:10" x14ac:dyDescent="0.2">
      <c r="A1596">
        <v>1595</v>
      </c>
      <c r="B1596" t="s">
        <v>167</v>
      </c>
      <c r="C1596" t="s">
        <v>168</v>
      </c>
      <c r="D1596">
        <v>2015</v>
      </c>
      <c r="E1596" s="1">
        <v>42369</v>
      </c>
      <c r="F1596">
        <v>5065141</v>
      </c>
      <c r="G1596" s="3">
        <v>5.0000000000000001E-3</v>
      </c>
      <c r="H1596">
        <v>12</v>
      </c>
      <c r="I1596" s="4">
        <v>4.2972754131538303E-3</v>
      </c>
      <c r="J1596" s="4">
        <v>2.96553217941198E-3</v>
      </c>
    </row>
    <row r="1597" spans="1:10" x14ac:dyDescent="0.2">
      <c r="A1597">
        <v>1596</v>
      </c>
      <c r="B1597" t="s">
        <v>167</v>
      </c>
      <c r="C1597" t="s">
        <v>168</v>
      </c>
      <c r="D1597">
        <v>2016</v>
      </c>
      <c r="E1597" s="1">
        <v>42735</v>
      </c>
      <c r="F1597">
        <v>5259300</v>
      </c>
      <c r="G1597" s="3">
        <v>8.7999999999999995E-2</v>
      </c>
      <c r="H1597">
        <v>12</v>
      </c>
      <c r="I1597" s="4">
        <v>0.12589739755284901</v>
      </c>
      <c r="J1597" s="4">
        <v>2.50349423439165E-2</v>
      </c>
    </row>
    <row r="1598" spans="1:10" x14ac:dyDescent="0.2">
      <c r="A1598">
        <v>1597</v>
      </c>
      <c r="B1598" t="s">
        <v>167</v>
      </c>
      <c r="C1598" t="s">
        <v>168</v>
      </c>
      <c r="D1598">
        <v>2017</v>
      </c>
      <c r="E1598" s="1">
        <v>43100</v>
      </c>
      <c r="F1598">
        <v>5819762</v>
      </c>
      <c r="G1598" s="3">
        <v>0.16400000000000001</v>
      </c>
      <c r="H1598">
        <v>12</v>
      </c>
      <c r="I1598" s="4">
        <v>0.21077015753637199</v>
      </c>
      <c r="J1598" s="4">
        <v>3.4705277201442203E-2</v>
      </c>
    </row>
    <row r="1599" spans="1:10" x14ac:dyDescent="0.2">
      <c r="A1599">
        <v>1598</v>
      </c>
      <c r="B1599" t="s">
        <v>167</v>
      </c>
      <c r="C1599" t="s">
        <v>168</v>
      </c>
      <c r="D1599">
        <v>2018</v>
      </c>
      <c r="E1599" s="1">
        <v>43465</v>
      </c>
      <c r="F1599">
        <v>6400901</v>
      </c>
      <c r="G1599" s="3">
        <v>-2.9000000000000001E-2</v>
      </c>
      <c r="H1599">
        <v>12</v>
      </c>
      <c r="I1599" s="4">
        <v>-5.3485587417098197E-2</v>
      </c>
      <c r="J1599" s="4">
        <v>-1.2080627744232E-3</v>
      </c>
    </row>
    <row r="1600" spans="1:10" x14ac:dyDescent="0.2">
      <c r="A1600">
        <v>1599</v>
      </c>
      <c r="B1600" t="s">
        <v>167</v>
      </c>
      <c r="C1600" t="s">
        <v>168</v>
      </c>
      <c r="D1600">
        <v>2019</v>
      </c>
      <c r="E1600" s="1">
        <v>43830</v>
      </c>
      <c r="F1600">
        <v>6597457</v>
      </c>
      <c r="G1600" s="3">
        <v>0.184</v>
      </c>
      <c r="H1600">
        <v>12</v>
      </c>
      <c r="I1600" s="4">
        <v>0.30895941516936998</v>
      </c>
      <c r="J1600" s="4">
        <v>8.6248832973659706E-2</v>
      </c>
    </row>
    <row r="1601" spans="1:10" x14ac:dyDescent="0.2">
      <c r="A1601">
        <v>1600</v>
      </c>
      <c r="B1601" t="s">
        <v>167</v>
      </c>
      <c r="C1601" t="s">
        <v>168</v>
      </c>
      <c r="D1601">
        <v>2020</v>
      </c>
      <c r="E1601" s="1">
        <v>44196</v>
      </c>
      <c r="F1601">
        <v>6745299</v>
      </c>
      <c r="G1601" s="3">
        <v>6.6000000000000003E-2</v>
      </c>
      <c r="H1601">
        <v>12</v>
      </c>
      <c r="I1601" s="4">
        <v>0.201461842099767</v>
      </c>
      <c r="J1601" s="4">
        <v>7.3652834779720497E-2</v>
      </c>
    </row>
    <row r="1602" spans="1:10" x14ac:dyDescent="0.2">
      <c r="A1602">
        <v>1601</v>
      </c>
      <c r="B1602" t="s">
        <v>169</v>
      </c>
      <c r="C1602" t="s">
        <v>170</v>
      </c>
      <c r="D1602">
        <v>2001</v>
      </c>
      <c r="E1602" s="1">
        <v>37072</v>
      </c>
      <c r="F1602">
        <v>6379800</v>
      </c>
      <c r="G1602" s="3">
        <v>-0.06</v>
      </c>
      <c r="H1602">
        <v>6</v>
      </c>
      <c r="I1602" s="4">
        <v>-0.14976751514473</v>
      </c>
      <c r="J1602" s="4">
        <v>0.11593702130420799</v>
      </c>
    </row>
    <row r="1603" spans="1:10" x14ac:dyDescent="0.2">
      <c r="A1603">
        <v>1602</v>
      </c>
      <c r="B1603" t="s">
        <v>169</v>
      </c>
      <c r="C1603" t="s">
        <v>170</v>
      </c>
      <c r="D1603">
        <v>2002</v>
      </c>
      <c r="E1603" s="1">
        <v>37437</v>
      </c>
      <c r="F1603">
        <v>6727200</v>
      </c>
      <c r="G1603" s="3">
        <v>-5.8000000000000003E-2</v>
      </c>
      <c r="H1603">
        <v>6</v>
      </c>
      <c r="I1603" s="4">
        <v>-0.16137746257152799</v>
      </c>
      <c r="J1603" s="4">
        <v>7.2495878320161494E-2</v>
      </c>
    </row>
    <row r="1604" spans="1:10" x14ac:dyDescent="0.2">
      <c r="A1604">
        <v>1603</v>
      </c>
      <c r="B1604" t="s">
        <v>169</v>
      </c>
      <c r="C1604" t="s">
        <v>170</v>
      </c>
      <c r="D1604">
        <v>2003</v>
      </c>
      <c r="E1604" s="1">
        <v>37802</v>
      </c>
      <c r="F1604">
        <v>7188300</v>
      </c>
      <c r="G1604" s="3">
        <v>1.7999999999999999E-2</v>
      </c>
      <c r="H1604">
        <v>6</v>
      </c>
      <c r="I1604" s="4">
        <v>8.4073633717065607E-3</v>
      </c>
      <c r="J1604" s="4">
        <v>9.4138682118862796E-2</v>
      </c>
    </row>
    <row r="1605" spans="1:10" x14ac:dyDescent="0.2">
      <c r="A1605">
        <v>1604</v>
      </c>
      <c r="B1605" t="s">
        <v>169</v>
      </c>
      <c r="C1605" t="s">
        <v>170</v>
      </c>
      <c r="D1605">
        <v>2004</v>
      </c>
      <c r="E1605" s="1">
        <v>38168</v>
      </c>
      <c r="F1605">
        <v>7247700</v>
      </c>
      <c r="G1605" s="3">
        <v>0.16600000000000001</v>
      </c>
      <c r="H1605">
        <v>6</v>
      </c>
      <c r="I1605" s="4">
        <v>0.21004491184353799</v>
      </c>
      <c r="J1605" s="4">
        <v>1.5178744448662901E-3</v>
      </c>
    </row>
    <row r="1606" spans="1:10" x14ac:dyDescent="0.2">
      <c r="A1606">
        <v>1605</v>
      </c>
      <c r="B1606" t="s">
        <v>169</v>
      </c>
      <c r="C1606" t="s">
        <v>170</v>
      </c>
      <c r="D1606">
        <v>2005</v>
      </c>
      <c r="E1606" s="1">
        <v>38533</v>
      </c>
      <c r="F1606">
        <v>7851500</v>
      </c>
      <c r="G1606" s="3">
        <v>9.9000000000000005E-2</v>
      </c>
      <c r="H1606">
        <v>6</v>
      </c>
      <c r="I1606" s="4">
        <v>8.3450790005188194E-2</v>
      </c>
      <c r="J1606" s="4">
        <v>6.7182672167049901E-2</v>
      </c>
    </row>
    <row r="1607" spans="1:10" x14ac:dyDescent="0.2">
      <c r="A1607">
        <v>1606</v>
      </c>
      <c r="B1607" t="s">
        <v>169</v>
      </c>
      <c r="C1607" t="s">
        <v>170</v>
      </c>
      <c r="D1607">
        <v>2006</v>
      </c>
      <c r="E1607" s="1">
        <v>38898</v>
      </c>
      <c r="F1607">
        <v>8083700</v>
      </c>
      <c r="G1607" s="3">
        <v>0.113</v>
      </c>
      <c r="H1607">
        <v>6</v>
      </c>
      <c r="I1607" s="4">
        <v>9.5863563641276794E-2</v>
      </c>
      <c r="J1607" s="4">
        <v>-1.00681436787651E-2</v>
      </c>
    </row>
    <row r="1608" spans="1:10" x14ac:dyDescent="0.2">
      <c r="A1608">
        <v>1607</v>
      </c>
      <c r="B1608" t="s">
        <v>169</v>
      </c>
      <c r="C1608" t="s">
        <v>170</v>
      </c>
      <c r="D1608">
        <v>2007</v>
      </c>
      <c r="E1608" s="1">
        <v>39263</v>
      </c>
      <c r="F1608">
        <v>8197200</v>
      </c>
      <c r="G1608" s="3">
        <v>0.17</v>
      </c>
      <c r="H1608">
        <v>6</v>
      </c>
      <c r="I1608" s="4">
        <v>0.20172518677159501</v>
      </c>
      <c r="J1608" s="4">
        <v>6.1049847632546297E-2</v>
      </c>
    </row>
    <row r="1609" spans="1:10" x14ac:dyDescent="0.2">
      <c r="A1609">
        <v>1608</v>
      </c>
      <c r="B1609" t="s">
        <v>169</v>
      </c>
      <c r="C1609" t="s">
        <v>170</v>
      </c>
      <c r="D1609">
        <v>2008</v>
      </c>
      <c r="E1609" s="1">
        <v>39629</v>
      </c>
      <c r="F1609">
        <v>8402200</v>
      </c>
      <c r="G1609" s="3">
        <v>-4.4999999999999998E-2</v>
      </c>
      <c r="H1609">
        <v>6</v>
      </c>
      <c r="I1609" s="4">
        <v>-0.12667265686562099</v>
      </c>
      <c r="J1609" s="4">
        <v>7.2736541862282705E-2</v>
      </c>
    </row>
    <row r="1610" spans="1:10" x14ac:dyDescent="0.2">
      <c r="A1610">
        <v>1609</v>
      </c>
      <c r="B1610" t="s">
        <v>169</v>
      </c>
      <c r="C1610" t="s">
        <v>170</v>
      </c>
      <c r="D1610">
        <v>2009</v>
      </c>
      <c r="E1610" s="1">
        <v>39994</v>
      </c>
      <c r="F1610">
        <v>8975000</v>
      </c>
      <c r="G1610" s="3">
        <v>-0.19900000000000001</v>
      </c>
      <c r="H1610">
        <v>6</v>
      </c>
      <c r="I1610" s="4">
        <v>-0.25700810464609603</v>
      </c>
      <c r="J1610" s="4">
        <v>6.1544018499208202E-2</v>
      </c>
    </row>
    <row r="1611" spans="1:10" x14ac:dyDescent="0.2">
      <c r="A1611">
        <v>1610</v>
      </c>
      <c r="B1611" t="s">
        <v>169</v>
      </c>
      <c r="C1611" t="s">
        <v>170</v>
      </c>
      <c r="D1611">
        <v>2010</v>
      </c>
      <c r="E1611" s="1">
        <v>40359</v>
      </c>
      <c r="F1611">
        <v>9317000</v>
      </c>
      <c r="G1611" s="3">
        <v>0.13800000000000001</v>
      </c>
      <c r="H1611">
        <v>6</v>
      </c>
      <c r="I1611" s="4">
        <v>0.159958780629437</v>
      </c>
      <c r="J1611" s="4">
        <v>9.1652687525142398E-2</v>
      </c>
    </row>
    <row r="1612" spans="1:10" x14ac:dyDescent="0.2">
      <c r="A1612">
        <v>1611</v>
      </c>
      <c r="B1612" t="s">
        <v>169</v>
      </c>
      <c r="C1612" t="s">
        <v>170</v>
      </c>
      <c r="D1612">
        <v>2011</v>
      </c>
      <c r="E1612" s="1">
        <v>40724</v>
      </c>
      <c r="F1612">
        <v>9487500</v>
      </c>
      <c r="G1612" s="3">
        <v>0.19400000000000001</v>
      </c>
      <c r="H1612">
        <v>6</v>
      </c>
      <c r="I1612" s="4">
        <v>0.32330509841180899</v>
      </c>
      <c r="J1612" s="4">
        <v>3.5635936547355501E-2</v>
      </c>
    </row>
    <row r="1613" spans="1:10" x14ac:dyDescent="0.2">
      <c r="A1613">
        <v>1612</v>
      </c>
      <c r="B1613" t="s">
        <v>169</v>
      </c>
      <c r="C1613" t="s">
        <v>170</v>
      </c>
      <c r="D1613">
        <v>2012</v>
      </c>
      <c r="E1613" s="1">
        <v>41090</v>
      </c>
      <c r="F1613">
        <v>9799900</v>
      </c>
      <c r="G1613" s="3">
        <v>2E-3</v>
      </c>
      <c r="H1613">
        <v>6</v>
      </c>
      <c r="I1613" s="4">
        <v>1.4392632296640799E-2</v>
      </c>
      <c r="J1613" s="4">
        <v>7.4825819670876606E-2</v>
      </c>
    </row>
    <row r="1614" spans="1:10" x14ac:dyDescent="0.2">
      <c r="A1614">
        <v>1613</v>
      </c>
      <c r="B1614" t="s">
        <v>169</v>
      </c>
      <c r="C1614" t="s">
        <v>170</v>
      </c>
      <c r="D1614">
        <v>2013</v>
      </c>
      <c r="E1614" s="1">
        <v>41455</v>
      </c>
      <c r="F1614">
        <v>10126156</v>
      </c>
      <c r="G1614" s="3">
        <v>0.109</v>
      </c>
      <c r="H1614">
        <v>6</v>
      </c>
      <c r="I1614" s="4">
        <v>0.24517848723001601</v>
      </c>
      <c r="J1614" s="4">
        <v>-9.43590428279939E-3</v>
      </c>
    </row>
    <row r="1615" spans="1:10" x14ac:dyDescent="0.2">
      <c r="A1615">
        <v>1614</v>
      </c>
      <c r="B1615" t="s">
        <v>169</v>
      </c>
      <c r="C1615" t="s">
        <v>170</v>
      </c>
      <c r="D1615">
        <v>2014</v>
      </c>
      <c r="E1615" s="1">
        <v>41820</v>
      </c>
      <c r="F1615">
        <v>10521835</v>
      </c>
      <c r="G1615" s="3">
        <v>0.157</v>
      </c>
      <c r="H1615">
        <v>6</v>
      </c>
      <c r="I1615" s="4">
        <v>0.24897794255540401</v>
      </c>
      <c r="J1615" s="4">
        <v>4.1748828496701397E-2</v>
      </c>
    </row>
    <row r="1616" spans="1:10" x14ac:dyDescent="0.2">
      <c r="A1616">
        <v>1615</v>
      </c>
      <c r="B1616" t="s">
        <v>169</v>
      </c>
      <c r="C1616" t="s">
        <v>170</v>
      </c>
      <c r="D1616">
        <v>2015</v>
      </c>
      <c r="E1616" s="1">
        <v>42185</v>
      </c>
      <c r="F1616">
        <v>10800392</v>
      </c>
      <c r="G1616" s="3">
        <v>2.8999999999999998E-3</v>
      </c>
      <c r="H1616">
        <v>6</v>
      </c>
      <c r="I1616" s="4">
        <v>7.0634068496525607E-2</v>
      </c>
      <c r="J1616" s="4">
        <v>1.6051658520505298E-2</v>
      </c>
    </row>
    <row r="1617" spans="1:10" x14ac:dyDescent="0.2">
      <c r="A1617">
        <v>1616</v>
      </c>
      <c r="B1617" t="s">
        <v>169</v>
      </c>
      <c r="C1617" t="s">
        <v>170</v>
      </c>
      <c r="D1617">
        <v>2016</v>
      </c>
      <c r="E1617" s="1">
        <v>42551</v>
      </c>
      <c r="F1617">
        <v>11024798</v>
      </c>
      <c r="G1617" s="3">
        <v>-3.2000000000000001E-2</v>
      </c>
      <c r="H1617">
        <v>6</v>
      </c>
      <c r="I1617" s="4">
        <v>2.1120256762729599E-2</v>
      </c>
      <c r="J1617" s="4">
        <v>6.0238140199533802E-2</v>
      </c>
    </row>
    <row r="1618" spans="1:10" x14ac:dyDescent="0.2">
      <c r="A1618">
        <v>1617</v>
      </c>
      <c r="B1618" t="s">
        <v>169</v>
      </c>
      <c r="C1618" t="s">
        <v>170</v>
      </c>
      <c r="D1618">
        <v>2017</v>
      </c>
      <c r="E1618" s="1">
        <v>42916</v>
      </c>
      <c r="F1618">
        <v>11275676</v>
      </c>
      <c r="G1618" s="3">
        <v>0.1368</v>
      </c>
      <c r="H1618">
        <v>6</v>
      </c>
      <c r="I1618" s="4">
        <v>0.18476129216242199</v>
      </c>
      <c r="J1618" s="4">
        <v>-5.38867080717342E-3</v>
      </c>
    </row>
    <row r="1619" spans="1:10" x14ac:dyDescent="0.2">
      <c r="A1619">
        <v>1618</v>
      </c>
      <c r="B1619" t="s">
        <v>169</v>
      </c>
      <c r="C1619" t="s">
        <v>170</v>
      </c>
      <c r="D1619">
        <v>2018</v>
      </c>
      <c r="E1619" s="1">
        <v>43281</v>
      </c>
      <c r="F1619">
        <v>11152098</v>
      </c>
      <c r="G1619" s="3">
        <v>8.8300000000000003E-2</v>
      </c>
      <c r="H1619">
        <v>6</v>
      </c>
      <c r="I1619" s="4">
        <v>0.147441951647899</v>
      </c>
      <c r="J1619" s="4">
        <v>-6.0586377884168704E-3</v>
      </c>
    </row>
    <row r="1620" spans="1:10" x14ac:dyDescent="0.2">
      <c r="A1620">
        <v>1619</v>
      </c>
      <c r="B1620" t="s">
        <v>169</v>
      </c>
      <c r="C1620" t="s">
        <v>170</v>
      </c>
      <c r="D1620">
        <v>2019</v>
      </c>
      <c r="E1620" s="1">
        <v>43646</v>
      </c>
      <c r="F1620">
        <v>11783085</v>
      </c>
      <c r="G1620" s="3">
        <v>6.4799999999999996E-2</v>
      </c>
      <c r="H1620">
        <v>6</v>
      </c>
      <c r="I1620" s="4">
        <v>8.8061582629648694E-2</v>
      </c>
      <c r="J1620" s="4">
        <v>7.7573320562100104E-2</v>
      </c>
    </row>
    <row r="1621" spans="1:10" x14ac:dyDescent="0.2">
      <c r="A1621">
        <v>1620</v>
      </c>
      <c r="B1621" t="s">
        <v>169</v>
      </c>
      <c r="C1621" t="s">
        <v>170</v>
      </c>
      <c r="D1621">
        <v>2020</v>
      </c>
      <c r="E1621" s="1">
        <v>44012</v>
      </c>
      <c r="F1621">
        <v>12038051</v>
      </c>
      <c r="G1621" s="3">
        <v>1.89E-2</v>
      </c>
      <c r="H1621">
        <v>6</v>
      </c>
      <c r="I1621" s="4">
        <v>6.3716990304805807E-2</v>
      </c>
      <c r="J1621" s="4">
        <v>8.8738677855373801E-2</v>
      </c>
    </row>
    <row r="1622" spans="1:10" x14ac:dyDescent="0.2">
      <c r="A1622">
        <v>1621</v>
      </c>
      <c r="B1622" t="s">
        <v>171</v>
      </c>
      <c r="C1622" t="s">
        <v>172</v>
      </c>
      <c r="D1622">
        <v>2001</v>
      </c>
      <c r="E1622" s="1">
        <v>37072</v>
      </c>
      <c r="F1622">
        <v>1628956.8</v>
      </c>
      <c r="G1622" s="3" t="s">
        <v>21</v>
      </c>
      <c r="H1622">
        <v>6</v>
      </c>
      <c r="I1622" s="4">
        <v>-0.14976751514473</v>
      </c>
      <c r="J1622" s="4">
        <v>0.11593702130420799</v>
      </c>
    </row>
    <row r="1623" spans="1:10" x14ac:dyDescent="0.2">
      <c r="A1623">
        <v>1622</v>
      </c>
      <c r="B1623" t="s">
        <v>171</v>
      </c>
      <c r="C1623" t="s">
        <v>172</v>
      </c>
      <c r="D1623">
        <v>2002</v>
      </c>
      <c r="E1623" s="1">
        <v>37437</v>
      </c>
      <c r="F1623">
        <v>1668629.1</v>
      </c>
      <c r="G1623" s="3">
        <v>-7.2959999999999997E-2</v>
      </c>
      <c r="H1623">
        <v>6</v>
      </c>
      <c r="I1623" s="4">
        <v>-0.16137746257152799</v>
      </c>
      <c r="J1623" s="4">
        <v>7.2495878320161494E-2</v>
      </c>
    </row>
    <row r="1624" spans="1:10" x14ac:dyDescent="0.2">
      <c r="A1624">
        <v>1623</v>
      </c>
      <c r="B1624" t="s">
        <v>171</v>
      </c>
      <c r="C1624" t="s">
        <v>172</v>
      </c>
      <c r="D1624">
        <v>2003</v>
      </c>
      <c r="E1624" s="1">
        <v>37802</v>
      </c>
      <c r="F1624">
        <v>1688192.9</v>
      </c>
      <c r="G1624" s="3">
        <v>5.6000000000000001E-2</v>
      </c>
      <c r="H1624">
        <v>6</v>
      </c>
      <c r="I1624" s="4">
        <v>8.4073633717065607E-3</v>
      </c>
      <c r="J1624" s="4">
        <v>9.4138682118862796E-2</v>
      </c>
    </row>
    <row r="1625" spans="1:10" x14ac:dyDescent="0.2">
      <c r="A1625">
        <v>1624</v>
      </c>
      <c r="B1625" t="s">
        <v>171</v>
      </c>
      <c r="C1625" t="s">
        <v>172</v>
      </c>
      <c r="D1625">
        <v>2004</v>
      </c>
      <c r="E1625" s="1">
        <v>38168</v>
      </c>
      <c r="F1625">
        <v>1708318.8</v>
      </c>
      <c r="G1625" s="3">
        <v>0.16567000000000001</v>
      </c>
      <c r="H1625">
        <v>6</v>
      </c>
      <c r="I1625" s="4">
        <v>0.21004491184353799</v>
      </c>
      <c r="J1625" s="4">
        <v>1.5178744448662901E-3</v>
      </c>
    </row>
    <row r="1626" spans="1:10" x14ac:dyDescent="0.2">
      <c r="A1626">
        <v>1625</v>
      </c>
      <c r="B1626" t="s">
        <v>171</v>
      </c>
      <c r="C1626" t="s">
        <v>172</v>
      </c>
      <c r="D1626">
        <v>2005</v>
      </c>
      <c r="E1626" s="1">
        <v>38533</v>
      </c>
      <c r="F1626">
        <v>1818206.9</v>
      </c>
      <c r="G1626" s="3">
        <v>8.5709999999999995E-2</v>
      </c>
      <c r="H1626">
        <v>6</v>
      </c>
      <c r="I1626" s="4">
        <v>8.3450790005188194E-2</v>
      </c>
      <c r="J1626" s="4">
        <v>6.7182672167049901E-2</v>
      </c>
    </row>
    <row r="1627" spans="1:10" x14ac:dyDescent="0.2">
      <c r="A1627">
        <v>1626</v>
      </c>
      <c r="B1627" t="s">
        <v>171</v>
      </c>
      <c r="C1627" t="s">
        <v>172</v>
      </c>
      <c r="D1627">
        <v>2006</v>
      </c>
      <c r="E1627" s="1">
        <v>38898</v>
      </c>
      <c r="F1627">
        <v>1959952.3</v>
      </c>
      <c r="G1627" s="3">
        <v>0.13331999999999999</v>
      </c>
      <c r="H1627">
        <v>6</v>
      </c>
      <c r="I1627" s="4">
        <v>9.5863563641276794E-2</v>
      </c>
      <c r="J1627" s="4">
        <v>-1.00681436787651E-2</v>
      </c>
    </row>
    <row r="1628" spans="1:10" x14ac:dyDescent="0.2">
      <c r="A1628">
        <v>1627</v>
      </c>
      <c r="B1628" t="s">
        <v>171</v>
      </c>
      <c r="C1628" t="s">
        <v>172</v>
      </c>
      <c r="D1628">
        <v>2007</v>
      </c>
      <c r="E1628" s="1">
        <v>39263</v>
      </c>
      <c r="F1628">
        <v>2144144.7999999998</v>
      </c>
      <c r="G1628" s="3">
        <v>0.18426999999999999</v>
      </c>
      <c r="H1628">
        <v>6</v>
      </c>
      <c r="I1628" s="4">
        <v>0.20172518677159501</v>
      </c>
      <c r="J1628" s="4">
        <v>6.1049847632546297E-2</v>
      </c>
    </row>
    <row r="1629" spans="1:10" x14ac:dyDescent="0.2">
      <c r="A1629">
        <v>1628</v>
      </c>
      <c r="B1629" t="s">
        <v>171</v>
      </c>
      <c r="C1629" t="s">
        <v>172</v>
      </c>
      <c r="D1629">
        <v>2008</v>
      </c>
      <c r="E1629" s="1">
        <v>39629</v>
      </c>
      <c r="F1629">
        <v>2323837.5</v>
      </c>
      <c r="G1629" s="3">
        <v>-3.295E-2</v>
      </c>
      <c r="H1629">
        <v>6</v>
      </c>
      <c r="I1629" s="4">
        <v>-0.12667265686562099</v>
      </c>
      <c r="J1629" s="4">
        <v>7.2736541862282705E-2</v>
      </c>
    </row>
    <row r="1630" spans="1:10" x14ac:dyDescent="0.2">
      <c r="A1630">
        <v>1629</v>
      </c>
      <c r="B1630" t="s">
        <v>171</v>
      </c>
      <c r="C1630" t="s">
        <v>172</v>
      </c>
      <c r="D1630">
        <v>2009</v>
      </c>
      <c r="E1630" s="1">
        <v>39994</v>
      </c>
      <c r="F1630">
        <v>2275399.5</v>
      </c>
      <c r="G1630" s="3">
        <v>-0.21221000000000001</v>
      </c>
      <c r="H1630">
        <v>6</v>
      </c>
      <c r="I1630" s="4">
        <v>-0.25700810464609603</v>
      </c>
      <c r="J1630" s="4">
        <v>6.1544018499208202E-2</v>
      </c>
    </row>
    <row r="1631" spans="1:10" x14ac:dyDescent="0.2">
      <c r="A1631">
        <v>1630</v>
      </c>
      <c r="B1631" t="s">
        <v>171</v>
      </c>
      <c r="C1631" t="s">
        <v>172</v>
      </c>
      <c r="D1631">
        <v>2010</v>
      </c>
      <c r="E1631" s="1">
        <v>40359</v>
      </c>
      <c r="F1631">
        <v>2360892.2999999998</v>
      </c>
      <c r="G1631" s="3">
        <v>0.15012</v>
      </c>
      <c r="H1631">
        <v>6</v>
      </c>
      <c r="I1631" s="4">
        <v>0.159958780629437</v>
      </c>
      <c r="J1631" s="4">
        <v>9.1652687525142398E-2</v>
      </c>
    </row>
    <row r="1632" spans="1:10" x14ac:dyDescent="0.2">
      <c r="A1632">
        <v>1631</v>
      </c>
      <c r="B1632" t="s">
        <v>171</v>
      </c>
      <c r="C1632" t="s">
        <v>172</v>
      </c>
      <c r="D1632">
        <v>2011</v>
      </c>
      <c r="E1632" s="1">
        <v>40724</v>
      </c>
      <c r="F1632">
        <v>2468971.5</v>
      </c>
      <c r="G1632" s="3">
        <v>0.2072</v>
      </c>
      <c r="H1632">
        <v>6</v>
      </c>
      <c r="I1632" s="4">
        <v>0.32330509841180899</v>
      </c>
      <c r="J1632" s="4">
        <v>3.5635936547355501E-2</v>
      </c>
    </row>
    <row r="1633" spans="1:10" x14ac:dyDescent="0.2">
      <c r="A1633">
        <v>1632</v>
      </c>
      <c r="B1633" t="s">
        <v>171</v>
      </c>
      <c r="C1633" t="s">
        <v>172</v>
      </c>
      <c r="D1633">
        <v>2012</v>
      </c>
      <c r="E1633" s="1">
        <v>41090</v>
      </c>
      <c r="F1633">
        <v>2580685</v>
      </c>
      <c r="G1633" s="3">
        <v>8.5699999999999995E-3</v>
      </c>
      <c r="H1633">
        <v>6</v>
      </c>
      <c r="I1633" s="4">
        <v>1.4392632296640799E-2</v>
      </c>
      <c r="J1633" s="4">
        <v>7.4825819670876606E-2</v>
      </c>
    </row>
    <row r="1634" spans="1:10" x14ac:dyDescent="0.2">
      <c r="A1634">
        <v>1633</v>
      </c>
      <c r="B1634" t="s">
        <v>171</v>
      </c>
      <c r="C1634" t="s">
        <v>172</v>
      </c>
      <c r="D1634">
        <v>2013</v>
      </c>
      <c r="E1634" s="1">
        <v>41455</v>
      </c>
      <c r="F1634">
        <v>2688495.5</v>
      </c>
      <c r="G1634" s="3">
        <v>0.13761000000000001</v>
      </c>
      <c r="H1634">
        <v>6</v>
      </c>
      <c r="I1634" s="4">
        <v>0.24517848723001601</v>
      </c>
      <c r="J1634" s="4">
        <v>-9.43590428279939E-3</v>
      </c>
    </row>
    <row r="1635" spans="1:10" x14ac:dyDescent="0.2">
      <c r="A1635">
        <v>1634</v>
      </c>
      <c r="B1635" t="s">
        <v>171</v>
      </c>
      <c r="C1635" t="s">
        <v>172</v>
      </c>
      <c r="D1635">
        <v>2014</v>
      </c>
      <c r="E1635" s="1">
        <v>41820</v>
      </c>
      <c r="F1635">
        <v>2730430.8</v>
      </c>
      <c r="G1635" s="3">
        <v>0.17829999999999999</v>
      </c>
      <c r="H1635">
        <v>6</v>
      </c>
      <c r="I1635" s="4">
        <v>0.24897794255540401</v>
      </c>
      <c r="J1635" s="4">
        <v>4.1748828496701397E-2</v>
      </c>
    </row>
    <row r="1636" spans="1:10" x14ac:dyDescent="0.2">
      <c r="A1636">
        <v>1635</v>
      </c>
      <c r="B1636" t="s">
        <v>171</v>
      </c>
      <c r="C1636" t="s">
        <v>172</v>
      </c>
      <c r="D1636">
        <v>2015</v>
      </c>
      <c r="E1636" s="1">
        <v>42185</v>
      </c>
      <c r="F1636">
        <v>2806587.8</v>
      </c>
      <c r="G1636" s="3">
        <v>4.87E-2</v>
      </c>
      <c r="H1636">
        <v>6</v>
      </c>
      <c r="I1636" s="4">
        <v>7.0634068496525607E-2</v>
      </c>
      <c r="J1636" s="4">
        <v>1.6051658520505298E-2</v>
      </c>
    </row>
    <row r="1637" spans="1:10" x14ac:dyDescent="0.2">
      <c r="A1637">
        <v>1636</v>
      </c>
      <c r="B1637" t="s">
        <v>171</v>
      </c>
      <c r="C1637" t="s">
        <v>172</v>
      </c>
      <c r="D1637">
        <v>2016</v>
      </c>
      <c r="E1637" s="1">
        <v>42551</v>
      </c>
      <c r="F1637">
        <v>2904694.3</v>
      </c>
      <c r="G1637" s="3">
        <v>6.4000000000000003E-3</v>
      </c>
      <c r="H1637">
        <v>6</v>
      </c>
      <c r="I1637" s="4">
        <v>2.1120256762729599E-2</v>
      </c>
      <c r="J1637" s="4">
        <v>6.0238140199533802E-2</v>
      </c>
    </row>
    <row r="1638" spans="1:10" x14ac:dyDescent="0.2">
      <c r="A1638">
        <v>1637</v>
      </c>
      <c r="B1638" t="s">
        <v>171</v>
      </c>
      <c r="C1638" t="s">
        <v>172</v>
      </c>
      <c r="D1638">
        <v>2017</v>
      </c>
      <c r="E1638" s="1">
        <v>42916</v>
      </c>
      <c r="F1638">
        <v>3091309.3</v>
      </c>
      <c r="G1638" s="3">
        <v>0.12870000000000001</v>
      </c>
      <c r="H1638">
        <v>6</v>
      </c>
      <c r="I1638" s="4">
        <v>0.18476129216242199</v>
      </c>
      <c r="J1638" s="4">
        <v>-5.38867080717342E-3</v>
      </c>
    </row>
    <row r="1639" spans="1:10" x14ac:dyDescent="0.2">
      <c r="A1639">
        <v>1638</v>
      </c>
      <c r="B1639" t="s">
        <v>171</v>
      </c>
      <c r="C1639" t="s">
        <v>172</v>
      </c>
      <c r="D1639">
        <v>2018</v>
      </c>
      <c r="E1639" s="1">
        <v>43281</v>
      </c>
      <c r="F1639">
        <v>3264476.8</v>
      </c>
      <c r="G1639" s="3">
        <v>6.7900000000000002E-2</v>
      </c>
      <c r="H1639">
        <v>6</v>
      </c>
      <c r="I1639" s="4">
        <v>0.147441951647899</v>
      </c>
      <c r="J1639" s="4">
        <v>-6.0586377884168704E-3</v>
      </c>
    </row>
    <row r="1640" spans="1:10" x14ac:dyDescent="0.2">
      <c r="A1640">
        <v>1639</v>
      </c>
      <c r="B1640" t="s">
        <v>171</v>
      </c>
      <c r="C1640" t="s">
        <v>172</v>
      </c>
      <c r="D1640">
        <v>2019</v>
      </c>
      <c r="E1640" s="1">
        <v>43646</v>
      </c>
      <c r="F1640">
        <v>3368175.8</v>
      </c>
      <c r="G1640" s="3">
        <v>6.1400000000000003E-2</v>
      </c>
      <c r="H1640">
        <v>6</v>
      </c>
      <c r="I1640" s="4">
        <v>8.8061582629648694E-2</v>
      </c>
      <c r="J1640" s="4">
        <v>7.7573320562100104E-2</v>
      </c>
    </row>
    <row r="1641" spans="1:10" x14ac:dyDescent="0.2">
      <c r="A1641">
        <v>1640</v>
      </c>
      <c r="B1641" t="s">
        <v>171</v>
      </c>
      <c r="C1641" t="s">
        <v>172</v>
      </c>
      <c r="D1641">
        <v>2020</v>
      </c>
      <c r="E1641" s="1">
        <v>44012</v>
      </c>
      <c r="F1641">
        <v>3548735.3</v>
      </c>
      <c r="G1641" s="3">
        <v>1.9199999999999998E-2</v>
      </c>
      <c r="H1641">
        <v>6</v>
      </c>
      <c r="I1641" s="4">
        <v>6.3716990304805807E-2</v>
      </c>
      <c r="J1641" s="4">
        <v>8.8738677855373801E-2</v>
      </c>
    </row>
    <row r="1642" spans="1:10" x14ac:dyDescent="0.2">
      <c r="A1642">
        <v>1641</v>
      </c>
      <c r="B1642" t="s">
        <v>173</v>
      </c>
      <c r="C1642" t="s">
        <v>174</v>
      </c>
      <c r="D1642">
        <v>2001</v>
      </c>
      <c r="E1642" s="1">
        <v>37134</v>
      </c>
      <c r="F1642">
        <v>897398.63</v>
      </c>
      <c r="G1642" s="3">
        <v>-0.218</v>
      </c>
      <c r="H1642">
        <v>8</v>
      </c>
      <c r="I1642" s="4">
        <v>-0.25301724477177201</v>
      </c>
      <c r="J1642" s="4">
        <v>0.12753826467336299</v>
      </c>
    </row>
    <row r="1643" spans="1:10" x14ac:dyDescent="0.2">
      <c r="A1643">
        <v>1642</v>
      </c>
      <c r="B1643" t="s">
        <v>173</v>
      </c>
      <c r="C1643" t="s">
        <v>174</v>
      </c>
      <c r="D1643">
        <v>2002</v>
      </c>
      <c r="E1643" s="1">
        <v>37499</v>
      </c>
      <c r="F1643">
        <v>963802.06</v>
      </c>
      <c r="G1643" s="3">
        <v>-8.1000000000000003E-2</v>
      </c>
      <c r="H1643">
        <v>8</v>
      </c>
      <c r="I1643" s="4">
        <v>-0.159100738071042</v>
      </c>
      <c r="J1643" s="4">
        <v>5.9931384727084799E-2</v>
      </c>
    </row>
    <row r="1644" spans="1:10" x14ac:dyDescent="0.2">
      <c r="A1644">
        <v>1643</v>
      </c>
      <c r="B1644" t="s">
        <v>173</v>
      </c>
      <c r="C1644" t="s">
        <v>174</v>
      </c>
      <c r="D1644">
        <v>2003</v>
      </c>
      <c r="E1644" s="1">
        <v>37864</v>
      </c>
      <c r="F1644">
        <v>1009062.6</v>
      </c>
      <c r="G1644" s="3">
        <v>0.23599999999999999</v>
      </c>
      <c r="H1644">
        <v>8</v>
      </c>
      <c r="I1644" s="4">
        <v>0.13977818400661399</v>
      </c>
      <c r="J1644" s="4">
        <v>4.1617354609353702E-2</v>
      </c>
    </row>
    <row r="1645" spans="1:10" x14ac:dyDescent="0.2">
      <c r="A1645">
        <v>1644</v>
      </c>
      <c r="B1645" t="s">
        <v>173</v>
      </c>
      <c r="C1645" t="s">
        <v>174</v>
      </c>
      <c r="D1645">
        <v>2004</v>
      </c>
      <c r="E1645" s="1">
        <v>38230</v>
      </c>
      <c r="F1645">
        <v>1066324</v>
      </c>
      <c r="G1645" s="3">
        <v>9.1999999999999998E-2</v>
      </c>
      <c r="H1645">
        <v>8</v>
      </c>
      <c r="I1645" s="4">
        <v>0.11697618121120799</v>
      </c>
      <c r="J1645" s="4">
        <v>5.9931099915676397E-2</v>
      </c>
    </row>
    <row r="1646" spans="1:10" x14ac:dyDescent="0.2">
      <c r="A1646">
        <v>1645</v>
      </c>
      <c r="B1646" t="s">
        <v>173</v>
      </c>
      <c r="C1646" t="s">
        <v>174</v>
      </c>
      <c r="D1646">
        <v>2005</v>
      </c>
      <c r="E1646" s="1">
        <v>38595</v>
      </c>
      <c r="F1646">
        <v>1126967</v>
      </c>
      <c r="G1646" s="3">
        <v>0.192</v>
      </c>
      <c r="H1646">
        <v>8</v>
      </c>
      <c r="I1646" s="4">
        <v>0.15506745989828299</v>
      </c>
      <c r="J1646" s="4">
        <v>4.0544083147276998E-2</v>
      </c>
    </row>
    <row r="1647" spans="1:10" x14ac:dyDescent="0.2">
      <c r="A1647">
        <v>1646</v>
      </c>
      <c r="B1647" t="s">
        <v>173</v>
      </c>
      <c r="C1647" t="s">
        <v>174</v>
      </c>
      <c r="D1647">
        <v>2006</v>
      </c>
      <c r="E1647" s="1">
        <v>38960</v>
      </c>
      <c r="F1647">
        <v>1195354</v>
      </c>
      <c r="G1647" s="3">
        <v>0.127</v>
      </c>
      <c r="H1647">
        <v>8</v>
      </c>
      <c r="I1647" s="4">
        <v>8.5712693071781296E-2</v>
      </c>
      <c r="J1647" s="4">
        <v>1.6124545620134399E-2</v>
      </c>
    </row>
    <row r="1648" spans="1:10" x14ac:dyDescent="0.2">
      <c r="A1648">
        <v>1647</v>
      </c>
      <c r="B1648" t="s">
        <v>173</v>
      </c>
      <c r="C1648" t="s">
        <v>174</v>
      </c>
      <c r="D1648">
        <v>2007</v>
      </c>
      <c r="E1648" s="1">
        <v>39325</v>
      </c>
      <c r="F1648">
        <v>1255527</v>
      </c>
      <c r="G1648" s="3">
        <v>0.193</v>
      </c>
      <c r="H1648">
        <v>8</v>
      </c>
      <c r="I1648" s="4">
        <v>0.152029239807072</v>
      </c>
      <c r="J1648" s="4">
        <v>5.2565305982279903E-2</v>
      </c>
    </row>
    <row r="1649" spans="1:10" x14ac:dyDescent="0.2">
      <c r="A1649">
        <v>1648</v>
      </c>
      <c r="B1649" t="s">
        <v>173</v>
      </c>
      <c r="C1649" t="s">
        <v>174</v>
      </c>
      <c r="D1649">
        <v>2008</v>
      </c>
      <c r="E1649" s="1">
        <v>39691</v>
      </c>
      <c r="F1649">
        <v>1346999</v>
      </c>
      <c r="G1649" s="3">
        <v>-0.13500000000000001</v>
      </c>
      <c r="H1649">
        <v>8</v>
      </c>
      <c r="I1649" s="4">
        <v>-9.8468739815567793E-2</v>
      </c>
      <c r="J1649" s="4">
        <v>5.7163351960478198E-2</v>
      </c>
    </row>
    <row r="1650" spans="1:10" x14ac:dyDescent="0.2">
      <c r="A1650">
        <v>1649</v>
      </c>
      <c r="B1650" t="s">
        <v>173</v>
      </c>
      <c r="C1650" t="s">
        <v>174</v>
      </c>
      <c r="D1650">
        <v>2009</v>
      </c>
      <c r="E1650" s="1">
        <v>40056</v>
      </c>
      <c r="F1650">
        <v>1410318</v>
      </c>
      <c r="G1650" s="3">
        <v>-4.0000000000000001E-3</v>
      </c>
      <c r="H1650">
        <v>8</v>
      </c>
      <c r="I1650" s="4">
        <v>-0.17980241449808701</v>
      </c>
      <c r="J1650" s="4">
        <v>8.0002217995384498E-2</v>
      </c>
    </row>
    <row r="1651" spans="1:10" x14ac:dyDescent="0.2">
      <c r="A1651">
        <v>1650</v>
      </c>
      <c r="B1651" t="s">
        <v>173</v>
      </c>
      <c r="C1651" t="s">
        <v>174</v>
      </c>
      <c r="D1651">
        <v>2010</v>
      </c>
      <c r="E1651" s="1">
        <v>40421</v>
      </c>
      <c r="F1651">
        <v>1467850</v>
      </c>
      <c r="G1651" s="3">
        <v>0.122</v>
      </c>
      <c r="H1651">
        <v>8</v>
      </c>
      <c r="I1651" s="4">
        <v>6.0807285860949599E-2</v>
      </c>
      <c r="J1651" s="4">
        <v>9.1424565950841502E-2</v>
      </c>
    </row>
    <row r="1652" spans="1:10" x14ac:dyDescent="0.2">
      <c r="A1652">
        <v>1651</v>
      </c>
      <c r="B1652" t="s">
        <v>173</v>
      </c>
      <c r="C1652" t="s">
        <v>174</v>
      </c>
      <c r="D1652">
        <v>2011</v>
      </c>
      <c r="E1652" s="1">
        <v>40786</v>
      </c>
      <c r="F1652">
        <v>1516284</v>
      </c>
      <c r="G1652" s="3">
        <v>4.1000000000000002E-2</v>
      </c>
      <c r="H1652">
        <v>8</v>
      </c>
      <c r="I1652" s="4">
        <v>0.193013172407589</v>
      </c>
      <c r="J1652" s="4">
        <v>4.201138580529E-2</v>
      </c>
    </row>
    <row r="1653" spans="1:10" x14ac:dyDescent="0.2">
      <c r="A1653">
        <v>1652</v>
      </c>
      <c r="B1653" t="s">
        <v>173</v>
      </c>
      <c r="C1653" t="s">
        <v>174</v>
      </c>
      <c r="D1653">
        <v>2012</v>
      </c>
      <c r="E1653" s="1">
        <v>41152</v>
      </c>
      <c r="F1653">
        <v>1592738</v>
      </c>
      <c r="G1653" s="3">
        <v>0.14299999999999999</v>
      </c>
      <c r="H1653">
        <v>8</v>
      </c>
      <c r="I1653" s="4">
        <v>0.171435755930022</v>
      </c>
      <c r="J1653" s="4">
        <v>5.76279691906652E-2</v>
      </c>
    </row>
    <row r="1654" spans="1:10" x14ac:dyDescent="0.2">
      <c r="A1654">
        <v>1653</v>
      </c>
      <c r="B1654" t="s">
        <v>173</v>
      </c>
      <c r="C1654" t="s">
        <v>174</v>
      </c>
      <c r="D1654">
        <v>2013</v>
      </c>
      <c r="E1654" s="1">
        <v>41517</v>
      </c>
      <c r="F1654">
        <v>1660287</v>
      </c>
      <c r="G1654" s="3">
        <v>0.11</v>
      </c>
      <c r="H1654">
        <v>8</v>
      </c>
      <c r="I1654" s="4">
        <v>0.20062655342108199</v>
      </c>
      <c r="J1654" s="4">
        <v>-2.7576521006938401E-2</v>
      </c>
    </row>
    <row r="1655" spans="1:10" x14ac:dyDescent="0.2">
      <c r="A1655">
        <v>1654</v>
      </c>
      <c r="B1655" t="s">
        <v>173</v>
      </c>
      <c r="C1655" t="s">
        <v>174</v>
      </c>
      <c r="D1655">
        <v>2014</v>
      </c>
      <c r="E1655" s="1">
        <v>41882</v>
      </c>
      <c r="F1655">
        <v>1723970</v>
      </c>
      <c r="G1655" s="3">
        <v>9.0999999999999998E-2</v>
      </c>
      <c r="H1655">
        <v>8</v>
      </c>
      <c r="I1655" s="4">
        <v>0.24569321543364001</v>
      </c>
      <c r="J1655" s="4">
        <v>5.5476010740571402E-2</v>
      </c>
    </row>
    <row r="1656" spans="1:10" x14ac:dyDescent="0.2">
      <c r="A1656">
        <v>1655</v>
      </c>
      <c r="B1656" t="s">
        <v>173</v>
      </c>
      <c r="C1656" t="s">
        <v>174</v>
      </c>
      <c r="D1656">
        <v>2015</v>
      </c>
      <c r="E1656" s="1">
        <v>42247</v>
      </c>
      <c r="F1656">
        <v>1798706</v>
      </c>
      <c r="G1656" s="3">
        <v>-5.3999999999999999E-2</v>
      </c>
      <c r="H1656">
        <v>8</v>
      </c>
      <c r="I1656" s="4">
        <v>1.9986908628770702E-3</v>
      </c>
      <c r="J1656" s="4">
        <v>1.1416585815372301E-2</v>
      </c>
    </row>
    <row r="1657" spans="1:10" x14ac:dyDescent="0.2">
      <c r="A1657">
        <v>1656</v>
      </c>
      <c r="B1657" t="s">
        <v>173</v>
      </c>
      <c r="C1657" t="s">
        <v>174</v>
      </c>
      <c r="D1657">
        <v>2016</v>
      </c>
      <c r="E1657" s="1">
        <v>42613</v>
      </c>
      <c r="F1657">
        <v>1924643.5</v>
      </c>
      <c r="G1657" s="3">
        <v>6.7000000000000004E-2</v>
      </c>
      <c r="H1657">
        <v>8</v>
      </c>
      <c r="I1657" s="4">
        <v>0.113939785539716</v>
      </c>
      <c r="J1657" s="4">
        <v>6.0861270838157698E-2</v>
      </c>
    </row>
    <row r="1658" spans="1:10" x14ac:dyDescent="0.2">
      <c r="A1658">
        <v>1657</v>
      </c>
      <c r="B1658" t="s">
        <v>173</v>
      </c>
      <c r="C1658" t="s">
        <v>174</v>
      </c>
      <c r="D1658">
        <v>2017</v>
      </c>
      <c r="E1658" s="1">
        <v>42978</v>
      </c>
      <c r="F1658">
        <v>2050581</v>
      </c>
      <c r="G1658" s="3">
        <v>6.2E-2</v>
      </c>
      <c r="H1658">
        <v>8</v>
      </c>
      <c r="I1658" s="4">
        <v>0.15979325766296101</v>
      </c>
      <c r="J1658" s="4">
        <v>2.3046934247743498E-3</v>
      </c>
    </row>
    <row r="1659" spans="1:10" x14ac:dyDescent="0.2">
      <c r="A1659">
        <v>1658</v>
      </c>
      <c r="B1659" t="s">
        <v>173</v>
      </c>
      <c r="C1659" t="s">
        <v>174</v>
      </c>
      <c r="D1659">
        <v>2018</v>
      </c>
      <c r="E1659" s="1">
        <v>43343</v>
      </c>
      <c r="F1659">
        <v>2136385</v>
      </c>
      <c r="G1659" s="3">
        <v>7.0999999999999994E-2</v>
      </c>
      <c r="H1659">
        <v>8</v>
      </c>
      <c r="I1659" s="4">
        <v>0.202221799646737</v>
      </c>
      <c r="J1659" s="4">
        <v>-1.2818396617636601E-2</v>
      </c>
    </row>
    <row r="1660" spans="1:10" x14ac:dyDescent="0.2">
      <c r="A1660">
        <v>1659</v>
      </c>
      <c r="B1660" t="s">
        <v>173</v>
      </c>
      <c r="C1660" t="s">
        <v>174</v>
      </c>
      <c r="D1660">
        <v>2019</v>
      </c>
      <c r="E1660" s="1">
        <v>43708</v>
      </c>
      <c r="F1660">
        <v>2192893</v>
      </c>
      <c r="G1660" s="3">
        <v>3.5000000000000003E-2</v>
      </c>
      <c r="H1660">
        <v>8</v>
      </c>
      <c r="I1660" s="4">
        <v>1.1470157751481301E-2</v>
      </c>
      <c r="J1660" s="4">
        <v>0.10392903819188599</v>
      </c>
    </row>
    <row r="1661" spans="1:10" x14ac:dyDescent="0.2">
      <c r="A1661">
        <v>1660</v>
      </c>
      <c r="B1661" t="s">
        <v>173</v>
      </c>
      <c r="C1661" t="s">
        <v>174</v>
      </c>
      <c r="D1661">
        <v>2020</v>
      </c>
      <c r="E1661" s="1">
        <v>44074</v>
      </c>
      <c r="F1661">
        <v>2265653</v>
      </c>
      <c r="G1661" s="3">
        <v>7.0000000000000001E-3</v>
      </c>
      <c r="H1661">
        <v>8</v>
      </c>
      <c r="I1661" s="4">
        <v>0.21167728488054799</v>
      </c>
      <c r="J1661" s="4">
        <v>6.2299193833804403E-2</v>
      </c>
    </row>
    <row r="1662" spans="1:10" x14ac:dyDescent="0.2">
      <c r="A1662">
        <v>1661</v>
      </c>
      <c r="B1662" t="s">
        <v>175</v>
      </c>
      <c r="C1662" t="s">
        <v>176</v>
      </c>
      <c r="D1662">
        <v>2001</v>
      </c>
      <c r="E1662" s="1">
        <v>37164</v>
      </c>
      <c r="F1662">
        <v>884700</v>
      </c>
      <c r="G1662" s="3" t="s">
        <v>21</v>
      </c>
      <c r="H1662">
        <v>9</v>
      </c>
      <c r="I1662" s="4">
        <v>-0.28706186216367302</v>
      </c>
      <c r="J1662" s="4">
        <v>0.12903101802489</v>
      </c>
    </row>
    <row r="1663" spans="1:10" x14ac:dyDescent="0.2">
      <c r="A1663">
        <v>1662</v>
      </c>
      <c r="B1663" t="s">
        <v>175</v>
      </c>
      <c r="C1663" t="s">
        <v>176</v>
      </c>
      <c r="D1663">
        <v>2002</v>
      </c>
      <c r="E1663" s="1">
        <v>37529</v>
      </c>
      <c r="F1663">
        <v>960100</v>
      </c>
      <c r="G1663" s="3" t="s">
        <v>21</v>
      </c>
      <c r="H1663">
        <v>9</v>
      </c>
      <c r="I1663" s="4">
        <v>-0.16822345810271</v>
      </c>
      <c r="J1663" s="4">
        <v>6.6615574781714496E-2</v>
      </c>
    </row>
    <row r="1664" spans="1:10" x14ac:dyDescent="0.2">
      <c r="A1664">
        <v>1663</v>
      </c>
      <c r="B1664" t="s">
        <v>175</v>
      </c>
      <c r="C1664" t="s">
        <v>176</v>
      </c>
      <c r="D1664">
        <v>2003</v>
      </c>
      <c r="E1664" s="1">
        <v>37894</v>
      </c>
      <c r="F1664">
        <v>1000900</v>
      </c>
      <c r="G1664" s="3">
        <v>0.15614</v>
      </c>
      <c r="H1664">
        <v>9</v>
      </c>
      <c r="I1664" s="4">
        <v>0.25070119054026802</v>
      </c>
      <c r="J1664" s="4">
        <v>5.3642888624349003E-2</v>
      </c>
    </row>
    <row r="1665" spans="1:10" x14ac:dyDescent="0.2">
      <c r="A1665">
        <v>1664</v>
      </c>
      <c r="B1665" t="s">
        <v>175</v>
      </c>
      <c r="C1665" t="s">
        <v>176</v>
      </c>
      <c r="D1665">
        <v>2004</v>
      </c>
      <c r="E1665" s="1">
        <v>38260</v>
      </c>
      <c r="F1665">
        <v>1126200</v>
      </c>
      <c r="G1665" s="3">
        <v>0.12622</v>
      </c>
      <c r="H1665">
        <v>9</v>
      </c>
      <c r="I1665" s="4">
        <v>0.148803864872739</v>
      </c>
      <c r="J1665" s="4">
        <v>3.3703692679698097E-2</v>
      </c>
    </row>
    <row r="1666" spans="1:10" x14ac:dyDescent="0.2">
      <c r="A1666">
        <v>1665</v>
      </c>
      <c r="B1666" t="s">
        <v>175</v>
      </c>
      <c r="C1666" t="s">
        <v>176</v>
      </c>
      <c r="D1666">
        <v>2005</v>
      </c>
      <c r="E1666" s="1">
        <v>38625</v>
      </c>
      <c r="F1666">
        <v>1204500</v>
      </c>
      <c r="G1666" s="3">
        <v>0.15262999999999999</v>
      </c>
      <c r="H1666">
        <v>9</v>
      </c>
      <c r="I1666" s="4">
        <v>0.14409322259134699</v>
      </c>
      <c r="J1666" s="4">
        <v>2.7390101602884801E-2</v>
      </c>
    </row>
    <row r="1667" spans="1:10" x14ac:dyDescent="0.2">
      <c r="A1667">
        <v>1666</v>
      </c>
      <c r="B1667" t="s">
        <v>175</v>
      </c>
      <c r="C1667" t="s">
        <v>176</v>
      </c>
      <c r="D1667">
        <v>2006</v>
      </c>
      <c r="E1667" s="1">
        <v>38990</v>
      </c>
      <c r="F1667">
        <v>1260500</v>
      </c>
      <c r="G1667" s="3">
        <v>8.8359999999999994E-2</v>
      </c>
      <c r="H1667">
        <v>9</v>
      </c>
      <c r="I1667" s="4">
        <v>0.103371818394942</v>
      </c>
      <c r="J1667" s="4">
        <v>3.5821107664681502E-2</v>
      </c>
    </row>
    <row r="1668" spans="1:10" x14ac:dyDescent="0.2">
      <c r="A1668">
        <v>1667</v>
      </c>
      <c r="B1668" t="s">
        <v>175</v>
      </c>
      <c r="C1668" t="s">
        <v>176</v>
      </c>
      <c r="D1668">
        <v>2007</v>
      </c>
      <c r="E1668" s="1">
        <v>39355</v>
      </c>
      <c r="F1668">
        <v>1318400</v>
      </c>
      <c r="G1668" s="3">
        <v>0.14287</v>
      </c>
      <c r="H1668">
        <v>9</v>
      </c>
      <c r="I1668" s="4">
        <v>0.164648174149576</v>
      </c>
      <c r="J1668" s="4">
        <v>5.1613067399322497E-2</v>
      </c>
    </row>
    <row r="1669" spans="1:10" x14ac:dyDescent="0.2">
      <c r="A1669">
        <v>1668</v>
      </c>
      <c r="B1669" t="s">
        <v>175</v>
      </c>
      <c r="C1669" t="s">
        <v>176</v>
      </c>
      <c r="D1669">
        <v>2008</v>
      </c>
      <c r="E1669" s="1">
        <v>39721</v>
      </c>
      <c r="F1669">
        <v>1452500</v>
      </c>
      <c r="G1669" s="3">
        <v>-0.14438999999999999</v>
      </c>
      <c r="H1669">
        <v>9</v>
      </c>
      <c r="I1669" s="4">
        <v>-0.20692008616774299</v>
      </c>
      <c r="J1669" s="4">
        <v>3.7893705083486898E-2</v>
      </c>
    </row>
    <row r="1670" spans="1:10" x14ac:dyDescent="0.2">
      <c r="A1670">
        <v>1669</v>
      </c>
      <c r="B1670" t="s">
        <v>175</v>
      </c>
      <c r="C1670" t="s">
        <v>176</v>
      </c>
      <c r="D1670">
        <v>2009</v>
      </c>
      <c r="E1670" s="1">
        <v>40086</v>
      </c>
      <c r="F1670">
        <v>1539300</v>
      </c>
      <c r="G1670" s="3">
        <v>-1.5299999999999999E-3</v>
      </c>
      <c r="H1670">
        <v>9</v>
      </c>
      <c r="I1670" s="4">
        <v>-6.1800412578152199E-2</v>
      </c>
      <c r="J1670" s="4">
        <v>0.105123861186699</v>
      </c>
    </row>
    <row r="1671" spans="1:10" x14ac:dyDescent="0.2">
      <c r="A1671">
        <v>1670</v>
      </c>
      <c r="B1671" t="s">
        <v>175</v>
      </c>
      <c r="C1671" t="s">
        <v>176</v>
      </c>
      <c r="D1671">
        <v>2010</v>
      </c>
      <c r="E1671" s="1">
        <v>40451</v>
      </c>
      <c r="F1671">
        <v>1568300</v>
      </c>
      <c r="G1671" s="3">
        <v>9.9000000000000005E-2</v>
      </c>
      <c r="H1671">
        <v>9</v>
      </c>
      <c r="I1671" s="4">
        <v>0.11432075058147401</v>
      </c>
      <c r="J1671" s="4">
        <v>7.8506245230705304E-2</v>
      </c>
    </row>
    <row r="1672" spans="1:10" x14ac:dyDescent="0.2">
      <c r="A1672">
        <v>1671</v>
      </c>
      <c r="B1672" t="s">
        <v>175</v>
      </c>
      <c r="C1672" t="s">
        <v>176</v>
      </c>
      <c r="D1672">
        <v>2011</v>
      </c>
      <c r="E1672" s="1">
        <v>40816</v>
      </c>
      <c r="F1672">
        <v>1590500</v>
      </c>
      <c r="G1672" s="3">
        <v>5.8000000000000003E-2</v>
      </c>
      <c r="H1672">
        <v>9</v>
      </c>
      <c r="I1672" s="4">
        <v>7.4684893178273998E-3</v>
      </c>
      <c r="J1672" s="4">
        <v>5.1433447897576402E-2</v>
      </c>
    </row>
    <row r="1673" spans="1:10" x14ac:dyDescent="0.2">
      <c r="A1673">
        <v>1672</v>
      </c>
      <c r="B1673" t="s">
        <v>175</v>
      </c>
      <c r="C1673" t="s">
        <v>176</v>
      </c>
      <c r="D1673">
        <v>2012</v>
      </c>
      <c r="E1673" s="1">
        <v>41182</v>
      </c>
      <c r="F1673">
        <v>1573000</v>
      </c>
      <c r="G1673" s="3">
        <v>0.17899999999999999</v>
      </c>
      <c r="H1673">
        <v>9</v>
      </c>
      <c r="I1673" s="4">
        <v>0.30099444117945701</v>
      </c>
      <c r="J1673" s="4">
        <v>4.9364543611789498E-2</v>
      </c>
    </row>
    <row r="1674" spans="1:10" x14ac:dyDescent="0.2">
      <c r="A1674">
        <v>1673</v>
      </c>
      <c r="B1674" t="s">
        <v>175</v>
      </c>
      <c r="C1674" t="s">
        <v>176</v>
      </c>
      <c r="D1674">
        <v>2013</v>
      </c>
      <c r="E1674" s="1">
        <v>41547</v>
      </c>
      <c r="F1674">
        <v>1580300</v>
      </c>
      <c r="G1674" s="3">
        <v>0.125</v>
      </c>
      <c r="H1674">
        <v>9</v>
      </c>
      <c r="I1674" s="4">
        <v>0.213613550554446</v>
      </c>
      <c r="J1674" s="4">
        <v>-1.9251109240465001E-2</v>
      </c>
    </row>
    <row r="1675" spans="1:10" x14ac:dyDescent="0.2">
      <c r="A1675">
        <v>1674</v>
      </c>
      <c r="B1675" t="s">
        <v>175</v>
      </c>
      <c r="C1675" t="s">
        <v>176</v>
      </c>
      <c r="D1675">
        <v>2014</v>
      </c>
      <c r="E1675" s="1">
        <v>41912</v>
      </c>
      <c r="F1675">
        <v>1597800</v>
      </c>
      <c r="G1675" s="3">
        <v>8.7999999999999995E-2</v>
      </c>
      <c r="H1675">
        <v>9</v>
      </c>
      <c r="I1675" s="4">
        <v>0.17556364273217501</v>
      </c>
      <c r="J1675" s="4">
        <v>3.7804610298237201E-2</v>
      </c>
    </row>
    <row r="1676" spans="1:10" x14ac:dyDescent="0.2">
      <c r="A1676">
        <v>1675</v>
      </c>
      <c r="B1676" t="s">
        <v>175</v>
      </c>
      <c r="C1676" t="s">
        <v>176</v>
      </c>
      <c r="D1676">
        <v>2015</v>
      </c>
      <c r="E1676" s="1">
        <v>42277</v>
      </c>
      <c r="F1676">
        <v>1616131.5</v>
      </c>
      <c r="G1676" s="3">
        <v>2.4E-2</v>
      </c>
      <c r="H1676">
        <v>9</v>
      </c>
      <c r="I1676" s="4">
        <v>-5.8637472922518103E-3</v>
      </c>
      <c r="J1676" s="4">
        <v>2.65120580110982E-2</v>
      </c>
    </row>
    <row r="1677" spans="1:10" x14ac:dyDescent="0.2">
      <c r="A1677">
        <v>1676</v>
      </c>
      <c r="B1677" t="s">
        <v>175</v>
      </c>
      <c r="C1677" t="s">
        <v>176</v>
      </c>
      <c r="D1677">
        <v>2016</v>
      </c>
      <c r="E1677" s="1">
        <v>42643</v>
      </c>
      <c r="F1677">
        <v>1654140.1</v>
      </c>
      <c r="G1677" s="3">
        <v>9.2999999999999999E-2</v>
      </c>
      <c r="H1677">
        <v>9</v>
      </c>
      <c r="I1677" s="4">
        <v>0.14918144872081099</v>
      </c>
      <c r="J1677" s="4">
        <v>5.20488971359752E-2</v>
      </c>
    </row>
    <row r="1678" spans="1:10" x14ac:dyDescent="0.2">
      <c r="A1678">
        <v>1677</v>
      </c>
      <c r="B1678" t="s">
        <v>175</v>
      </c>
      <c r="C1678" t="s">
        <v>176</v>
      </c>
      <c r="D1678">
        <v>2017</v>
      </c>
      <c r="E1678" s="1">
        <v>43008</v>
      </c>
      <c r="F1678">
        <v>1705061.1</v>
      </c>
      <c r="G1678" s="3">
        <v>9.6000000000000002E-2</v>
      </c>
      <c r="H1678">
        <v>9</v>
      </c>
      <c r="I1678" s="4">
        <v>0.18631253492236599</v>
      </c>
      <c r="J1678" s="4">
        <v>-2.2358230880224999E-3</v>
      </c>
    </row>
    <row r="1679" spans="1:10" x14ac:dyDescent="0.2">
      <c r="A1679">
        <v>1678</v>
      </c>
      <c r="B1679" t="s">
        <v>175</v>
      </c>
      <c r="C1679" t="s">
        <v>176</v>
      </c>
      <c r="D1679">
        <v>2018</v>
      </c>
      <c r="E1679" s="1">
        <v>43373</v>
      </c>
      <c r="F1679">
        <v>1796349.6</v>
      </c>
      <c r="G1679" s="3">
        <v>7.3999999999999996E-2</v>
      </c>
      <c r="H1679">
        <v>9</v>
      </c>
      <c r="I1679" s="4">
        <v>0.175340221587339</v>
      </c>
      <c r="J1679" s="4">
        <v>-1.2934054004059699E-2</v>
      </c>
    </row>
    <row r="1680" spans="1:10" x14ac:dyDescent="0.2">
      <c r="A1680">
        <v>1679</v>
      </c>
      <c r="B1680" t="s">
        <v>175</v>
      </c>
      <c r="C1680" t="s">
        <v>176</v>
      </c>
      <c r="D1680">
        <v>2019</v>
      </c>
      <c r="E1680" s="1">
        <v>43738</v>
      </c>
      <c r="F1680">
        <v>1822559.4</v>
      </c>
      <c r="G1680" s="3">
        <v>5.2999999999999999E-2</v>
      </c>
      <c r="H1680">
        <v>9</v>
      </c>
      <c r="I1680" s="4">
        <v>2.7401729867867299E-2</v>
      </c>
      <c r="J1680" s="4">
        <v>0.103356629222218</v>
      </c>
    </row>
    <row r="1681" spans="1:10" x14ac:dyDescent="0.2">
      <c r="A1681">
        <v>1680</v>
      </c>
      <c r="B1681" t="s">
        <v>175</v>
      </c>
      <c r="C1681" t="s">
        <v>176</v>
      </c>
      <c r="D1681">
        <v>2020</v>
      </c>
      <c r="E1681" t="s">
        <v>21</v>
      </c>
      <c r="F1681">
        <v>1940883.3</v>
      </c>
      <c r="G1681" s="3">
        <v>6.1699999999999998E-2</v>
      </c>
      <c r="H1681" t="s">
        <v>21</v>
      </c>
      <c r="I1681" s="4" t="s">
        <v>21</v>
      </c>
      <c r="J1681" s="4" t="s">
        <v>21</v>
      </c>
    </row>
    <row r="1682" spans="1:10" x14ac:dyDescent="0.2">
      <c r="A1682">
        <v>1681</v>
      </c>
      <c r="B1682" t="s">
        <v>177</v>
      </c>
      <c r="C1682" t="s">
        <v>178</v>
      </c>
      <c r="D1682">
        <v>2001</v>
      </c>
      <c r="E1682" s="1">
        <v>37256</v>
      </c>
      <c r="F1682">
        <v>452300</v>
      </c>
      <c r="G1682" s="3" t="s">
        <v>21</v>
      </c>
      <c r="H1682">
        <v>12</v>
      </c>
      <c r="I1682" s="4">
        <v>-0.110854159673123</v>
      </c>
      <c r="J1682" s="4">
        <v>8.3874674692591605E-2</v>
      </c>
    </row>
    <row r="1683" spans="1:10" x14ac:dyDescent="0.2">
      <c r="A1683">
        <v>1682</v>
      </c>
      <c r="B1683" t="s">
        <v>177</v>
      </c>
      <c r="C1683" t="s">
        <v>178</v>
      </c>
      <c r="D1683">
        <v>2002</v>
      </c>
      <c r="E1683" s="1">
        <v>37621</v>
      </c>
      <c r="F1683">
        <v>481600</v>
      </c>
      <c r="G1683" s="3" t="s">
        <v>21</v>
      </c>
      <c r="H1683">
        <v>12</v>
      </c>
      <c r="I1683" s="4">
        <v>-0.204322854681705</v>
      </c>
      <c r="J1683" s="4">
        <v>8.43298403235411E-2</v>
      </c>
    </row>
    <row r="1684" spans="1:10" x14ac:dyDescent="0.2">
      <c r="A1684">
        <v>1683</v>
      </c>
      <c r="B1684" t="s">
        <v>177</v>
      </c>
      <c r="C1684" t="s">
        <v>178</v>
      </c>
      <c r="D1684">
        <v>2003</v>
      </c>
      <c r="E1684" s="1">
        <v>37986</v>
      </c>
      <c r="F1684">
        <v>511900</v>
      </c>
      <c r="G1684" s="3" t="s">
        <v>21</v>
      </c>
      <c r="H1684">
        <v>12</v>
      </c>
      <c r="I1684" s="4">
        <v>0.30977906632556501</v>
      </c>
      <c r="J1684" s="4">
        <v>3.9055003407306901E-2</v>
      </c>
    </row>
    <row r="1685" spans="1:10" x14ac:dyDescent="0.2">
      <c r="A1685">
        <v>1684</v>
      </c>
      <c r="B1685" t="s">
        <v>177</v>
      </c>
      <c r="C1685" t="s">
        <v>178</v>
      </c>
      <c r="D1685">
        <v>2004</v>
      </c>
      <c r="E1685" s="1">
        <v>38352</v>
      </c>
      <c r="F1685">
        <v>543900</v>
      </c>
      <c r="G1685" s="3" t="s">
        <v>21</v>
      </c>
      <c r="H1685">
        <v>12</v>
      </c>
      <c r="I1685" s="4">
        <v>0.12478955072966801</v>
      </c>
      <c r="J1685" s="4">
        <v>4.2728848659655302E-2</v>
      </c>
    </row>
    <row r="1686" spans="1:10" x14ac:dyDescent="0.2">
      <c r="A1686">
        <v>1685</v>
      </c>
      <c r="B1686" t="s">
        <v>177</v>
      </c>
      <c r="C1686" t="s">
        <v>178</v>
      </c>
      <c r="D1686">
        <v>2005</v>
      </c>
      <c r="E1686" s="1">
        <v>38717</v>
      </c>
      <c r="F1686">
        <v>703800</v>
      </c>
      <c r="G1686" s="3" t="s">
        <v>21</v>
      </c>
      <c r="H1686">
        <v>12</v>
      </c>
      <c r="I1686" s="4">
        <v>6.2162082747622402E-2</v>
      </c>
      <c r="J1686" s="4">
        <v>2.42862992406159E-2</v>
      </c>
    </row>
    <row r="1687" spans="1:10" x14ac:dyDescent="0.2">
      <c r="A1687">
        <v>1686</v>
      </c>
      <c r="B1687" t="s">
        <v>177</v>
      </c>
      <c r="C1687" t="s">
        <v>178</v>
      </c>
      <c r="D1687">
        <v>2006</v>
      </c>
      <c r="E1687" s="1">
        <v>39082</v>
      </c>
      <c r="F1687">
        <v>801100</v>
      </c>
      <c r="G1687" s="3" t="s">
        <v>21</v>
      </c>
      <c r="H1687">
        <v>12</v>
      </c>
      <c r="I1687" s="4">
        <v>0.15530034172934301</v>
      </c>
      <c r="J1687" s="4">
        <v>4.3079084808731898E-2</v>
      </c>
    </row>
    <row r="1688" spans="1:10" x14ac:dyDescent="0.2">
      <c r="A1688">
        <v>1687</v>
      </c>
      <c r="B1688" t="s">
        <v>177</v>
      </c>
      <c r="C1688" t="s">
        <v>178</v>
      </c>
      <c r="D1688">
        <v>2007</v>
      </c>
      <c r="E1688" s="1">
        <v>39447</v>
      </c>
      <c r="F1688">
        <v>882700</v>
      </c>
      <c r="G1688" s="3" t="s">
        <v>21</v>
      </c>
      <c r="H1688">
        <v>12</v>
      </c>
      <c r="I1688" s="4">
        <v>5.3662370622836297E-2</v>
      </c>
      <c r="J1688" s="4">
        <v>6.9561568381073496E-2</v>
      </c>
    </row>
    <row r="1689" spans="1:10" x14ac:dyDescent="0.2">
      <c r="A1689">
        <v>1688</v>
      </c>
      <c r="B1689" t="s">
        <v>177</v>
      </c>
      <c r="C1689" t="s">
        <v>178</v>
      </c>
      <c r="D1689">
        <v>2008</v>
      </c>
      <c r="E1689" s="1">
        <v>39813</v>
      </c>
      <c r="F1689">
        <v>947600</v>
      </c>
      <c r="G1689" s="3" t="s">
        <v>21</v>
      </c>
      <c r="H1689">
        <v>12</v>
      </c>
      <c r="I1689" s="4">
        <v>-0.36561113361471897</v>
      </c>
      <c r="J1689" s="4">
        <v>5.0898216936429798E-2</v>
      </c>
    </row>
    <row r="1690" spans="1:10" x14ac:dyDescent="0.2">
      <c r="A1690">
        <v>1689</v>
      </c>
      <c r="B1690" t="s">
        <v>177</v>
      </c>
      <c r="C1690" t="s">
        <v>178</v>
      </c>
      <c r="D1690">
        <v>2009</v>
      </c>
      <c r="E1690" s="1">
        <v>40178</v>
      </c>
      <c r="F1690">
        <v>1026200</v>
      </c>
      <c r="G1690" s="3">
        <v>0.15376999999999999</v>
      </c>
      <c r="H1690">
        <v>12</v>
      </c>
      <c r="I1690" s="4">
        <v>0.28302678430053702</v>
      </c>
      <c r="J1690" s="4">
        <v>5.95041044259721E-2</v>
      </c>
    </row>
    <row r="1691" spans="1:10" x14ac:dyDescent="0.2">
      <c r="A1691">
        <v>1690</v>
      </c>
      <c r="B1691" t="s">
        <v>177</v>
      </c>
      <c r="C1691" t="s">
        <v>178</v>
      </c>
      <c r="D1691">
        <v>2010</v>
      </c>
      <c r="E1691" s="1">
        <v>40543</v>
      </c>
      <c r="F1691">
        <v>1093300</v>
      </c>
      <c r="G1691" s="3">
        <v>0.16231999999999999</v>
      </c>
      <c r="H1691">
        <v>12</v>
      </c>
      <c r="I1691" s="4">
        <v>0.17235552316719999</v>
      </c>
      <c r="J1691" s="4">
        <v>6.3138052413928697E-2</v>
      </c>
    </row>
    <row r="1692" spans="1:10" x14ac:dyDescent="0.2">
      <c r="A1692">
        <v>1691</v>
      </c>
      <c r="B1692" t="s">
        <v>177</v>
      </c>
      <c r="C1692" t="s">
        <v>178</v>
      </c>
      <c r="D1692">
        <v>2011</v>
      </c>
      <c r="E1692" s="1">
        <v>40908</v>
      </c>
      <c r="F1692">
        <v>1077607.3</v>
      </c>
      <c r="G1692" s="3">
        <v>-1.91E-3</v>
      </c>
      <c r="H1692">
        <v>12</v>
      </c>
      <c r="I1692" s="4">
        <v>1.27794250327182E-2</v>
      </c>
      <c r="J1692" s="4">
        <v>7.5915934684472705E-2</v>
      </c>
    </row>
    <row r="1693" spans="1:10" x14ac:dyDescent="0.2">
      <c r="A1693">
        <v>1692</v>
      </c>
      <c r="B1693" t="s">
        <v>177</v>
      </c>
      <c r="C1693" t="s">
        <v>178</v>
      </c>
      <c r="D1693">
        <v>2012</v>
      </c>
      <c r="E1693" s="1">
        <v>41274</v>
      </c>
      <c r="F1693">
        <v>1108874.8</v>
      </c>
      <c r="G1693" s="3">
        <v>0.16200000000000001</v>
      </c>
      <c r="H1693">
        <v>12</v>
      </c>
      <c r="I1693" s="4">
        <v>0.162879588313943</v>
      </c>
      <c r="J1693" s="4">
        <v>4.0682398624984697E-2</v>
      </c>
    </row>
    <row r="1694" spans="1:10" x14ac:dyDescent="0.2">
      <c r="A1694">
        <v>1693</v>
      </c>
      <c r="B1694" t="s">
        <v>177</v>
      </c>
      <c r="C1694" t="s">
        <v>178</v>
      </c>
      <c r="D1694">
        <v>2013</v>
      </c>
      <c r="E1694" s="1">
        <v>41639</v>
      </c>
      <c r="F1694">
        <v>1170967.8</v>
      </c>
      <c r="G1694" s="3">
        <v>0.17879999999999999</v>
      </c>
      <c r="H1694">
        <v>12</v>
      </c>
      <c r="I1694" s="4">
        <v>0.33357471457264798</v>
      </c>
      <c r="J1694" s="4">
        <v>-2.24694328980868E-2</v>
      </c>
    </row>
    <row r="1695" spans="1:10" x14ac:dyDescent="0.2">
      <c r="A1695">
        <v>1694</v>
      </c>
      <c r="B1695" t="s">
        <v>177</v>
      </c>
      <c r="C1695" t="s">
        <v>178</v>
      </c>
      <c r="D1695">
        <v>2014</v>
      </c>
      <c r="E1695" s="1">
        <v>42004</v>
      </c>
      <c r="F1695">
        <v>1189002.3</v>
      </c>
      <c r="G1695" s="3">
        <v>4.9390000000000003E-2</v>
      </c>
      <c r="H1695">
        <v>12</v>
      </c>
      <c r="I1695" s="4">
        <v>0.123741839062513</v>
      </c>
      <c r="J1695" s="4">
        <v>5.7676735733602803E-2</v>
      </c>
    </row>
    <row r="1696" spans="1:10" x14ac:dyDescent="0.2">
      <c r="A1696">
        <v>1695</v>
      </c>
      <c r="B1696" t="s">
        <v>177</v>
      </c>
      <c r="C1696" t="s">
        <v>178</v>
      </c>
      <c r="D1696">
        <v>2015</v>
      </c>
      <c r="E1696" s="1">
        <v>42369</v>
      </c>
      <c r="F1696">
        <v>1223966.1000000001</v>
      </c>
      <c r="G1696" s="3">
        <v>6.7600000000000004E-3</v>
      </c>
      <c r="H1696">
        <v>12</v>
      </c>
      <c r="I1696" s="4">
        <v>4.2972754131538303E-3</v>
      </c>
      <c r="J1696" s="4">
        <v>2.96553217941198E-3</v>
      </c>
    </row>
    <row r="1697" spans="1:10" x14ac:dyDescent="0.2">
      <c r="A1697">
        <v>1696</v>
      </c>
      <c r="B1697" t="s">
        <v>177</v>
      </c>
      <c r="C1697" t="s">
        <v>178</v>
      </c>
      <c r="D1697">
        <v>2016</v>
      </c>
      <c r="E1697" s="1">
        <v>42735</v>
      </c>
      <c r="F1697">
        <v>1267909.1000000001</v>
      </c>
      <c r="G1697" s="3">
        <v>9.0639999999999998E-2</v>
      </c>
      <c r="H1697">
        <v>12</v>
      </c>
      <c r="I1697" s="4">
        <v>0.12589739755284901</v>
      </c>
      <c r="J1697" s="4">
        <v>2.50349423439165E-2</v>
      </c>
    </row>
    <row r="1698" spans="1:10" x14ac:dyDescent="0.2">
      <c r="A1698">
        <v>1697</v>
      </c>
      <c r="B1698" t="s">
        <v>177</v>
      </c>
      <c r="C1698" t="s">
        <v>178</v>
      </c>
      <c r="D1698">
        <v>2017</v>
      </c>
      <c r="E1698" s="1">
        <v>43100</v>
      </c>
      <c r="F1698">
        <v>1355429.5</v>
      </c>
      <c r="G1698" s="3">
        <v>0.14959</v>
      </c>
      <c r="H1698">
        <v>12</v>
      </c>
      <c r="I1698" s="4">
        <v>0.21077015753637199</v>
      </c>
      <c r="J1698" s="4">
        <v>3.4705277201442203E-2</v>
      </c>
    </row>
    <row r="1699" spans="1:10" x14ac:dyDescent="0.2">
      <c r="A1699">
        <v>1698</v>
      </c>
      <c r="B1699" t="s">
        <v>177</v>
      </c>
      <c r="C1699" t="s">
        <v>178</v>
      </c>
      <c r="D1699">
        <v>2018</v>
      </c>
      <c r="E1699" s="1">
        <v>43465</v>
      </c>
      <c r="F1699">
        <v>1406832.6</v>
      </c>
      <c r="G1699" s="3">
        <v>-2.308E-2</v>
      </c>
      <c r="H1699">
        <v>12</v>
      </c>
      <c r="I1699" s="4">
        <v>-5.3485587417098197E-2</v>
      </c>
      <c r="J1699" s="4">
        <v>-1.2080627744232E-3</v>
      </c>
    </row>
    <row r="1700" spans="1:10" x14ac:dyDescent="0.2">
      <c r="A1700">
        <v>1699</v>
      </c>
      <c r="B1700" t="s">
        <v>177</v>
      </c>
      <c r="C1700" t="s">
        <v>178</v>
      </c>
      <c r="D1700">
        <v>2019</v>
      </c>
      <c r="E1700" s="1">
        <v>43830</v>
      </c>
      <c r="F1700">
        <v>1451452.9</v>
      </c>
      <c r="G1700" s="3">
        <v>0.17236000000000001</v>
      </c>
      <c r="H1700">
        <v>12</v>
      </c>
      <c r="I1700" s="4">
        <v>0.30895941516936998</v>
      </c>
      <c r="J1700" s="4">
        <v>8.6248832973659706E-2</v>
      </c>
    </row>
    <row r="1701" spans="1:10" x14ac:dyDescent="0.2">
      <c r="A1701">
        <v>1700</v>
      </c>
      <c r="B1701" t="s">
        <v>177</v>
      </c>
      <c r="C1701" t="s">
        <v>178</v>
      </c>
      <c r="D1701">
        <v>2020</v>
      </c>
      <c r="E1701" s="1">
        <v>44196</v>
      </c>
      <c r="F1701">
        <v>1451452.9</v>
      </c>
      <c r="G1701" s="3">
        <v>9.2770000000000005E-2</v>
      </c>
      <c r="H1701">
        <v>12</v>
      </c>
      <c r="I1701" s="4">
        <v>0.201461842099767</v>
      </c>
      <c r="J1701" s="4">
        <v>7.3652834779720497E-2</v>
      </c>
    </row>
    <row r="1702" spans="1:10" x14ac:dyDescent="0.2">
      <c r="A1702">
        <v>1701</v>
      </c>
      <c r="B1702" t="s">
        <v>179</v>
      </c>
      <c r="C1702" t="s">
        <v>179</v>
      </c>
      <c r="D1702">
        <v>2001</v>
      </c>
      <c r="E1702" s="1">
        <v>37256</v>
      </c>
      <c r="F1702">
        <v>29469608</v>
      </c>
      <c r="G1702" s="3" t="s">
        <v>21</v>
      </c>
      <c r="H1702">
        <v>12</v>
      </c>
      <c r="I1702" s="4">
        <v>-0.110854159673123</v>
      </c>
      <c r="J1702" s="4">
        <v>8.3874674692591605E-2</v>
      </c>
    </row>
    <row r="1703" spans="1:10" x14ac:dyDescent="0.2">
      <c r="A1703">
        <v>1702</v>
      </c>
      <c r="B1703" t="s">
        <v>179</v>
      </c>
      <c r="C1703" t="s">
        <v>179</v>
      </c>
      <c r="D1703">
        <v>2002</v>
      </c>
      <c r="E1703" s="1">
        <v>37621</v>
      </c>
      <c r="F1703">
        <v>32463918</v>
      </c>
      <c r="G1703" s="3" t="s">
        <v>21</v>
      </c>
      <c r="H1703">
        <v>12</v>
      </c>
      <c r="I1703" s="4">
        <v>-0.204322854681705</v>
      </c>
      <c r="J1703" s="4">
        <v>8.43298403235411E-2</v>
      </c>
    </row>
    <row r="1704" spans="1:10" x14ac:dyDescent="0.2">
      <c r="A1704">
        <v>1703</v>
      </c>
      <c r="B1704" t="s">
        <v>179</v>
      </c>
      <c r="C1704" t="s">
        <v>179</v>
      </c>
      <c r="D1704">
        <v>2003</v>
      </c>
      <c r="E1704" s="1">
        <v>37986</v>
      </c>
      <c r="F1704">
        <v>37914504</v>
      </c>
      <c r="G1704" s="3" t="s">
        <v>21</v>
      </c>
      <c r="H1704">
        <v>12</v>
      </c>
      <c r="I1704" s="4">
        <v>0.30977906632556501</v>
      </c>
      <c r="J1704" s="4">
        <v>3.9055003407306901E-2</v>
      </c>
    </row>
    <row r="1705" spans="1:10" x14ac:dyDescent="0.2">
      <c r="A1705">
        <v>1704</v>
      </c>
      <c r="B1705" t="s">
        <v>179</v>
      </c>
      <c r="C1705" t="s">
        <v>179</v>
      </c>
      <c r="D1705">
        <v>2004</v>
      </c>
      <c r="E1705" s="1">
        <v>38352</v>
      </c>
      <c r="F1705">
        <v>40783532</v>
      </c>
      <c r="G1705" s="3" t="s">
        <v>21</v>
      </c>
      <c r="H1705">
        <v>12</v>
      </c>
      <c r="I1705" s="4">
        <v>0.12478955072966801</v>
      </c>
      <c r="J1705" s="4">
        <v>4.2728848659655302E-2</v>
      </c>
    </row>
    <row r="1706" spans="1:10" x14ac:dyDescent="0.2">
      <c r="A1706">
        <v>1705</v>
      </c>
      <c r="B1706" t="s">
        <v>180</v>
      </c>
      <c r="C1706" t="s">
        <v>181</v>
      </c>
      <c r="D1706">
        <v>2001</v>
      </c>
      <c r="E1706" s="1">
        <v>37164</v>
      </c>
      <c r="F1706">
        <v>17238616</v>
      </c>
      <c r="G1706" s="3">
        <v>-6.0499999999999998E-2</v>
      </c>
      <c r="H1706">
        <v>9</v>
      </c>
      <c r="I1706" s="4">
        <v>-0.28706186216367302</v>
      </c>
      <c r="J1706" s="4">
        <v>0.12903101802489</v>
      </c>
    </row>
    <row r="1707" spans="1:10" x14ac:dyDescent="0.2">
      <c r="A1707">
        <v>1706</v>
      </c>
      <c r="B1707" t="s">
        <v>180</v>
      </c>
      <c r="C1707" t="s">
        <v>181</v>
      </c>
      <c r="D1707">
        <v>2002</v>
      </c>
      <c r="E1707" s="1">
        <v>37529</v>
      </c>
      <c r="F1707">
        <v>18374174</v>
      </c>
      <c r="G1707" s="3">
        <v>-7.8100000000000003E-2</v>
      </c>
      <c r="H1707">
        <v>9</v>
      </c>
      <c r="I1707" s="4">
        <v>-0.16822345810271</v>
      </c>
      <c r="J1707" s="4">
        <v>6.6615574781714496E-2</v>
      </c>
    </row>
    <row r="1708" spans="1:10" x14ac:dyDescent="0.2">
      <c r="A1708">
        <v>1707</v>
      </c>
      <c r="B1708" t="s">
        <v>180</v>
      </c>
      <c r="C1708" t="s">
        <v>181</v>
      </c>
      <c r="D1708">
        <v>2003</v>
      </c>
      <c r="E1708" s="1">
        <v>37894</v>
      </c>
      <c r="F1708">
        <v>19357736</v>
      </c>
      <c r="G1708" s="3">
        <v>0.1598</v>
      </c>
      <c r="H1708">
        <v>9</v>
      </c>
      <c r="I1708" s="4">
        <v>0.25070119054026802</v>
      </c>
      <c r="J1708" s="4">
        <v>5.3642888624349003E-2</v>
      </c>
    </row>
    <row r="1709" spans="1:10" x14ac:dyDescent="0.2">
      <c r="A1709">
        <v>1708</v>
      </c>
      <c r="B1709" t="s">
        <v>180</v>
      </c>
      <c r="C1709" t="s">
        <v>181</v>
      </c>
      <c r="D1709">
        <v>2004</v>
      </c>
      <c r="E1709" s="1">
        <v>38260</v>
      </c>
      <c r="F1709">
        <v>20886190</v>
      </c>
      <c r="G1709" s="3">
        <v>0.1071</v>
      </c>
      <c r="H1709">
        <v>9</v>
      </c>
      <c r="I1709" s="4">
        <v>0.148803864872739</v>
      </c>
      <c r="J1709" s="4">
        <v>3.3703692679698097E-2</v>
      </c>
    </row>
    <row r="1710" spans="1:10" x14ac:dyDescent="0.2">
      <c r="A1710">
        <v>1709</v>
      </c>
      <c r="B1710" t="s">
        <v>180</v>
      </c>
      <c r="C1710" t="s">
        <v>181</v>
      </c>
      <c r="D1710">
        <v>2005</v>
      </c>
      <c r="E1710" s="1">
        <v>38625</v>
      </c>
      <c r="F1710">
        <v>23027338</v>
      </c>
      <c r="G1710" s="3">
        <v>0.11260000000000001</v>
      </c>
      <c r="H1710">
        <v>9</v>
      </c>
      <c r="I1710" s="4">
        <v>0.14409322259134699</v>
      </c>
      <c r="J1710" s="4">
        <v>2.7390101602884801E-2</v>
      </c>
    </row>
    <row r="1711" spans="1:10" x14ac:dyDescent="0.2">
      <c r="A1711">
        <v>1710</v>
      </c>
      <c r="B1711" t="s">
        <v>180</v>
      </c>
      <c r="C1711" t="s">
        <v>181</v>
      </c>
      <c r="D1711">
        <v>2006</v>
      </c>
      <c r="E1711" s="1">
        <v>38990</v>
      </c>
      <c r="F1711">
        <v>23945100</v>
      </c>
      <c r="G1711" s="3">
        <v>8.8200000000000001E-2</v>
      </c>
      <c r="H1711">
        <v>9</v>
      </c>
      <c r="I1711" s="4">
        <v>0.103371818394942</v>
      </c>
      <c r="J1711" s="4">
        <v>3.5821107664681502E-2</v>
      </c>
    </row>
    <row r="1712" spans="1:10" x14ac:dyDescent="0.2">
      <c r="A1712">
        <v>1711</v>
      </c>
      <c r="B1712" t="s">
        <v>180</v>
      </c>
      <c r="C1712" t="s">
        <v>181</v>
      </c>
      <c r="D1712">
        <v>2007</v>
      </c>
      <c r="E1712" s="1">
        <v>39355</v>
      </c>
      <c r="F1712">
        <v>25971534</v>
      </c>
      <c r="G1712" s="3">
        <v>0.17460000000000001</v>
      </c>
      <c r="H1712">
        <v>9</v>
      </c>
      <c r="I1712" s="4">
        <v>0.164648174149576</v>
      </c>
      <c r="J1712" s="4">
        <v>5.1613067399322497E-2</v>
      </c>
    </row>
    <row r="1713" spans="1:10" x14ac:dyDescent="0.2">
      <c r="A1713">
        <v>1712</v>
      </c>
      <c r="B1713" t="s">
        <v>180</v>
      </c>
      <c r="C1713" t="s">
        <v>181</v>
      </c>
      <c r="D1713">
        <v>2008</v>
      </c>
      <c r="E1713" s="1">
        <v>39721</v>
      </c>
      <c r="F1713">
        <v>26804116</v>
      </c>
      <c r="G1713" s="3">
        <v>-0.15359999999999999</v>
      </c>
      <c r="H1713">
        <v>9</v>
      </c>
      <c r="I1713" s="4">
        <v>-0.20692008616774299</v>
      </c>
      <c r="J1713" s="4">
        <v>3.7893705083486898E-2</v>
      </c>
    </row>
    <row r="1714" spans="1:10" x14ac:dyDescent="0.2">
      <c r="A1714">
        <v>1713</v>
      </c>
      <c r="B1714" t="s">
        <v>180</v>
      </c>
      <c r="C1714" t="s">
        <v>181</v>
      </c>
      <c r="D1714">
        <v>2009</v>
      </c>
      <c r="E1714" s="1">
        <v>40086</v>
      </c>
      <c r="F1714">
        <v>27537400</v>
      </c>
      <c r="G1714" s="3">
        <v>-7.9399999999999998E-2</v>
      </c>
      <c r="H1714">
        <v>9</v>
      </c>
      <c r="I1714" s="4">
        <v>-6.1800412578152199E-2</v>
      </c>
      <c r="J1714" s="4">
        <v>0.105123861186699</v>
      </c>
    </row>
    <row r="1715" spans="1:10" x14ac:dyDescent="0.2">
      <c r="A1715">
        <v>1714</v>
      </c>
      <c r="B1715" t="s">
        <v>180</v>
      </c>
      <c r="C1715" t="s">
        <v>181</v>
      </c>
      <c r="D1715">
        <v>2010</v>
      </c>
      <c r="E1715" s="1">
        <v>40451</v>
      </c>
      <c r="F1715">
        <v>28299524</v>
      </c>
      <c r="G1715" s="3">
        <v>8.4199999999999997E-2</v>
      </c>
      <c r="H1715">
        <v>9</v>
      </c>
      <c r="I1715" s="4">
        <v>0.11432075058147401</v>
      </c>
      <c r="J1715" s="4">
        <v>7.8506245230705304E-2</v>
      </c>
    </row>
    <row r="1716" spans="1:10" x14ac:dyDescent="0.2">
      <c r="A1716">
        <v>1715</v>
      </c>
      <c r="B1716" t="s">
        <v>180</v>
      </c>
      <c r="C1716" t="s">
        <v>181</v>
      </c>
      <c r="D1716">
        <v>2011</v>
      </c>
      <c r="E1716" s="1">
        <v>40816</v>
      </c>
      <c r="F1716">
        <v>28776316</v>
      </c>
      <c r="G1716" s="3">
        <v>1.8100000000000002E-2</v>
      </c>
      <c r="H1716">
        <v>9</v>
      </c>
      <c r="I1716" s="4">
        <v>7.4684893178273998E-3</v>
      </c>
      <c r="J1716" s="4">
        <v>5.1433447897576402E-2</v>
      </c>
    </row>
    <row r="1717" spans="1:10" x14ac:dyDescent="0.2">
      <c r="A1717">
        <v>1716</v>
      </c>
      <c r="B1717" t="s">
        <v>180</v>
      </c>
      <c r="C1717" t="s">
        <v>181</v>
      </c>
      <c r="D1717">
        <v>2012</v>
      </c>
      <c r="E1717" s="1">
        <v>41182</v>
      </c>
      <c r="F1717">
        <v>28251368</v>
      </c>
      <c r="G1717" s="3">
        <v>0.183</v>
      </c>
      <c r="H1717">
        <v>9</v>
      </c>
      <c r="I1717" s="4">
        <v>0.30099444117945701</v>
      </c>
      <c r="J1717" s="4">
        <v>4.9364543611789498E-2</v>
      </c>
    </row>
    <row r="1718" spans="1:10" x14ac:dyDescent="0.2">
      <c r="A1718">
        <v>1717</v>
      </c>
      <c r="B1718" t="s">
        <v>180</v>
      </c>
      <c r="C1718" t="s">
        <v>181</v>
      </c>
      <c r="D1718">
        <v>2013</v>
      </c>
      <c r="E1718" s="1">
        <v>41547</v>
      </c>
      <c r="F1718">
        <v>29665844</v>
      </c>
      <c r="G1718" s="3">
        <v>0.14929999999999999</v>
      </c>
      <c r="H1718">
        <v>9</v>
      </c>
      <c r="I1718" s="4">
        <v>0.213613550554446</v>
      </c>
      <c r="J1718" s="4">
        <v>-1.9251109240465001E-2</v>
      </c>
    </row>
    <row r="1719" spans="1:10" x14ac:dyDescent="0.2">
      <c r="A1719">
        <v>1718</v>
      </c>
      <c r="B1719" t="s">
        <v>180</v>
      </c>
      <c r="C1719" t="s">
        <v>181</v>
      </c>
      <c r="D1719">
        <v>2014</v>
      </c>
      <c r="E1719" s="1">
        <v>41912</v>
      </c>
      <c r="F1719">
        <v>30837828</v>
      </c>
      <c r="G1719" s="3">
        <v>0.12130000000000001</v>
      </c>
      <c r="H1719">
        <v>9</v>
      </c>
      <c r="I1719" s="4">
        <v>0.17556364273217501</v>
      </c>
      <c r="J1719" s="4">
        <v>3.7804610298237201E-2</v>
      </c>
    </row>
    <row r="1720" spans="1:10" x14ac:dyDescent="0.2">
      <c r="A1720">
        <v>1719</v>
      </c>
      <c r="B1720" t="s">
        <v>180</v>
      </c>
      <c r="C1720" t="s">
        <v>181</v>
      </c>
      <c r="D1720">
        <v>2015</v>
      </c>
      <c r="E1720" s="1">
        <v>42277</v>
      </c>
      <c r="F1720">
        <v>31844844</v>
      </c>
      <c r="G1720" s="3">
        <v>1.04E-2</v>
      </c>
      <c r="H1720">
        <v>9</v>
      </c>
      <c r="I1720" s="4">
        <v>-5.8637472922518103E-3</v>
      </c>
      <c r="J1720" s="4">
        <v>2.65120580110982E-2</v>
      </c>
    </row>
    <row r="1721" spans="1:10" x14ac:dyDescent="0.2">
      <c r="A1721">
        <v>1720</v>
      </c>
      <c r="B1721" t="s">
        <v>180</v>
      </c>
      <c r="C1721" t="s">
        <v>181</v>
      </c>
      <c r="D1721">
        <v>2016</v>
      </c>
      <c r="E1721" s="1">
        <v>42643</v>
      </c>
      <c r="F1721">
        <v>33143834</v>
      </c>
      <c r="G1721" s="3">
        <v>0.1041</v>
      </c>
      <c r="H1721">
        <v>9</v>
      </c>
      <c r="I1721" s="4">
        <v>0.14918144872081099</v>
      </c>
      <c r="J1721" s="4">
        <v>5.20488971359752E-2</v>
      </c>
    </row>
    <row r="1722" spans="1:10" x14ac:dyDescent="0.2">
      <c r="A1722">
        <v>1721</v>
      </c>
      <c r="B1722" t="s">
        <v>180</v>
      </c>
      <c r="C1722" t="s">
        <v>181</v>
      </c>
      <c r="D1722">
        <v>2017</v>
      </c>
      <c r="E1722" s="1">
        <v>43008</v>
      </c>
      <c r="F1722">
        <v>34688080</v>
      </c>
      <c r="G1722" s="3">
        <v>0.1177</v>
      </c>
      <c r="H1722">
        <v>9</v>
      </c>
      <c r="I1722" s="4">
        <v>0.18631253492236599</v>
      </c>
      <c r="J1722" s="4">
        <v>-2.2358230880224999E-3</v>
      </c>
    </row>
    <row r="1723" spans="1:10" x14ac:dyDescent="0.2">
      <c r="A1723">
        <v>1722</v>
      </c>
      <c r="B1723" t="s">
        <v>180</v>
      </c>
      <c r="C1723" t="s">
        <v>181</v>
      </c>
      <c r="D1723">
        <v>2018</v>
      </c>
      <c r="E1723" s="1">
        <v>43373</v>
      </c>
      <c r="F1723">
        <v>35628400</v>
      </c>
      <c r="G1723" s="3">
        <v>9.4200000000000006E-2</v>
      </c>
      <c r="H1723">
        <v>9</v>
      </c>
      <c r="I1723" s="4">
        <v>0.175340221587339</v>
      </c>
      <c r="J1723" s="4">
        <v>-1.2934054004059699E-2</v>
      </c>
    </row>
    <row r="1724" spans="1:10" x14ac:dyDescent="0.2">
      <c r="A1724">
        <v>1723</v>
      </c>
      <c r="B1724" t="s">
        <v>180</v>
      </c>
      <c r="C1724" t="s">
        <v>181</v>
      </c>
      <c r="D1724">
        <v>2019</v>
      </c>
      <c r="E1724" s="1">
        <v>43738</v>
      </c>
      <c r="F1724">
        <v>37215472</v>
      </c>
      <c r="G1724" s="3">
        <v>2.63E-2</v>
      </c>
      <c r="H1724">
        <v>9</v>
      </c>
      <c r="I1724" s="4">
        <v>2.7401729867867299E-2</v>
      </c>
      <c r="J1724" s="4">
        <v>0.103356629222218</v>
      </c>
    </row>
    <row r="1725" spans="1:10" x14ac:dyDescent="0.2">
      <c r="A1725">
        <v>1724</v>
      </c>
      <c r="B1725" t="s">
        <v>180</v>
      </c>
      <c r="C1725" t="s">
        <v>181</v>
      </c>
      <c r="D1725">
        <v>2020</v>
      </c>
      <c r="E1725" s="1">
        <v>44104</v>
      </c>
      <c r="F1725">
        <v>37752800</v>
      </c>
      <c r="G1725" s="3">
        <v>5.62E-2</v>
      </c>
      <c r="H1725">
        <v>9</v>
      </c>
      <c r="I1725" s="4">
        <v>0.14721538379204199</v>
      </c>
      <c r="J1725" s="4">
        <v>6.9506615031924998E-2</v>
      </c>
    </row>
    <row r="1726" spans="1:10" x14ac:dyDescent="0.2">
      <c r="A1726">
        <v>1725</v>
      </c>
      <c r="B1726" t="s">
        <v>182</v>
      </c>
      <c r="C1726" t="s">
        <v>183</v>
      </c>
      <c r="D1726">
        <v>2001</v>
      </c>
      <c r="E1726" s="1">
        <v>37072</v>
      </c>
      <c r="F1726">
        <v>3651488</v>
      </c>
      <c r="G1726" s="3">
        <v>-5.3499999999999999E-2</v>
      </c>
      <c r="H1726">
        <v>6</v>
      </c>
      <c r="I1726" s="4">
        <v>-0.14976751514473</v>
      </c>
      <c r="J1726" s="4">
        <v>0.11593702130420799</v>
      </c>
    </row>
    <row r="1727" spans="1:10" x14ac:dyDescent="0.2">
      <c r="A1727">
        <v>1726</v>
      </c>
      <c r="B1727" t="s">
        <v>182</v>
      </c>
      <c r="C1727" t="s">
        <v>183</v>
      </c>
      <c r="D1727">
        <v>2002</v>
      </c>
      <c r="E1727" s="1">
        <v>37437</v>
      </c>
      <c r="F1727">
        <v>3959958</v>
      </c>
      <c r="G1727" s="3">
        <v>-5.4899999999999997E-2</v>
      </c>
      <c r="H1727">
        <v>6</v>
      </c>
      <c r="I1727" s="4">
        <v>-0.16137746257152799</v>
      </c>
      <c r="J1727" s="4">
        <v>7.2495878320161494E-2</v>
      </c>
    </row>
    <row r="1728" spans="1:10" x14ac:dyDescent="0.2">
      <c r="A1728">
        <v>1727</v>
      </c>
      <c r="B1728" t="s">
        <v>182</v>
      </c>
      <c r="C1728" t="s">
        <v>183</v>
      </c>
      <c r="D1728">
        <v>2003</v>
      </c>
      <c r="E1728" s="1">
        <v>37802</v>
      </c>
      <c r="F1728">
        <v>4190970</v>
      </c>
      <c r="G1728" s="3">
        <v>3.6799999999999999E-2</v>
      </c>
      <c r="H1728">
        <v>6</v>
      </c>
      <c r="I1728" s="4">
        <v>8.4073633717065607E-3</v>
      </c>
      <c r="J1728" s="4">
        <v>9.4138682118862796E-2</v>
      </c>
    </row>
    <row r="1729" spans="1:10" x14ac:dyDescent="0.2">
      <c r="A1729">
        <v>1728</v>
      </c>
      <c r="B1729" t="s">
        <v>182</v>
      </c>
      <c r="C1729" t="s">
        <v>183</v>
      </c>
      <c r="D1729">
        <v>2004</v>
      </c>
      <c r="E1729" s="1">
        <v>38168</v>
      </c>
      <c r="F1729">
        <v>4216480</v>
      </c>
      <c r="G1729" s="3">
        <v>0.15090000000000001</v>
      </c>
      <c r="H1729">
        <v>6</v>
      </c>
      <c r="I1729" s="4">
        <v>0.21004491184353799</v>
      </c>
      <c r="J1729" s="4">
        <v>1.5178744448662901E-3</v>
      </c>
    </row>
    <row r="1730" spans="1:10" x14ac:dyDescent="0.2">
      <c r="A1730">
        <v>1729</v>
      </c>
      <c r="B1730" t="s">
        <v>182</v>
      </c>
      <c r="C1730" t="s">
        <v>183</v>
      </c>
      <c r="D1730">
        <v>2005</v>
      </c>
      <c r="E1730" s="1">
        <v>38533</v>
      </c>
      <c r="F1730">
        <v>4334585</v>
      </c>
      <c r="G1730" s="3">
        <v>9.01E-2</v>
      </c>
      <c r="H1730">
        <v>6</v>
      </c>
      <c r="I1730" s="4">
        <v>8.3450790005188194E-2</v>
      </c>
      <c r="J1730" s="4">
        <v>6.7182672167049901E-2</v>
      </c>
    </row>
    <row r="1731" spans="1:10" x14ac:dyDescent="0.2">
      <c r="A1731">
        <v>1730</v>
      </c>
      <c r="B1731" t="s">
        <v>182</v>
      </c>
      <c r="C1731" t="s">
        <v>183</v>
      </c>
      <c r="D1731">
        <v>2006</v>
      </c>
      <c r="E1731" s="1">
        <v>38898</v>
      </c>
      <c r="F1731">
        <v>4859336</v>
      </c>
      <c r="G1731" s="3">
        <v>0.1178</v>
      </c>
      <c r="H1731">
        <v>6</v>
      </c>
      <c r="I1731" s="4">
        <v>9.5863563641276794E-2</v>
      </c>
      <c r="J1731" s="4">
        <v>-1.00681436787651E-2</v>
      </c>
    </row>
    <row r="1732" spans="1:10" x14ac:dyDescent="0.2">
      <c r="A1732">
        <v>1731</v>
      </c>
      <c r="B1732" t="s">
        <v>182</v>
      </c>
      <c r="C1732" t="s">
        <v>183</v>
      </c>
      <c r="D1732">
        <v>2007</v>
      </c>
      <c r="E1732" s="1">
        <v>39263</v>
      </c>
      <c r="F1732">
        <v>5043448</v>
      </c>
      <c r="G1732" s="3">
        <v>0.18920000000000001</v>
      </c>
      <c r="H1732">
        <v>6</v>
      </c>
      <c r="I1732" s="4">
        <v>0.20172518677159501</v>
      </c>
      <c r="J1732" s="4">
        <v>6.1049847632546297E-2</v>
      </c>
    </row>
    <row r="1733" spans="1:10" x14ac:dyDescent="0.2">
      <c r="A1733">
        <v>1732</v>
      </c>
      <c r="B1733" t="s">
        <v>182</v>
      </c>
      <c r="C1733" t="s">
        <v>183</v>
      </c>
      <c r="D1733">
        <v>2008</v>
      </c>
      <c r="E1733" s="1">
        <v>39629</v>
      </c>
      <c r="F1733">
        <v>5231654</v>
      </c>
      <c r="G1733" s="3">
        <v>-3.0499999999999999E-2</v>
      </c>
      <c r="H1733">
        <v>6</v>
      </c>
      <c r="I1733" s="4">
        <v>-0.12667265686562099</v>
      </c>
      <c r="J1733" s="4">
        <v>7.2736541862282705E-2</v>
      </c>
    </row>
    <row r="1734" spans="1:10" x14ac:dyDescent="0.2">
      <c r="A1734">
        <v>1733</v>
      </c>
      <c r="B1734" t="s">
        <v>182</v>
      </c>
      <c r="C1734" t="s">
        <v>183</v>
      </c>
      <c r="D1734">
        <v>2009</v>
      </c>
      <c r="E1734" s="1">
        <v>39994</v>
      </c>
      <c r="F1734">
        <v>5463987</v>
      </c>
      <c r="G1734" s="3">
        <v>-0.20619999999999999</v>
      </c>
      <c r="H1734">
        <v>6</v>
      </c>
      <c r="I1734" s="4">
        <v>-0.25700810464609603</v>
      </c>
      <c r="J1734" s="4">
        <v>6.1544018499208202E-2</v>
      </c>
    </row>
    <row r="1735" spans="1:10" x14ac:dyDescent="0.2">
      <c r="A1735">
        <v>1734</v>
      </c>
      <c r="B1735" t="s">
        <v>182</v>
      </c>
      <c r="C1735" t="s">
        <v>183</v>
      </c>
      <c r="D1735">
        <v>2010</v>
      </c>
      <c r="E1735" s="1">
        <v>40359</v>
      </c>
      <c r="F1735">
        <v>6006981</v>
      </c>
      <c r="G1735" s="3">
        <v>0.1158</v>
      </c>
      <c r="H1735">
        <v>6</v>
      </c>
      <c r="I1735" s="4">
        <v>0.159958780629437</v>
      </c>
      <c r="J1735" s="4">
        <v>9.1652687525142398E-2</v>
      </c>
    </row>
    <row r="1736" spans="1:10" x14ac:dyDescent="0.2">
      <c r="A1736">
        <v>1735</v>
      </c>
      <c r="B1736" t="s">
        <v>182</v>
      </c>
      <c r="C1736" t="s">
        <v>183</v>
      </c>
      <c r="D1736">
        <v>2011</v>
      </c>
      <c r="E1736" s="1">
        <v>40724</v>
      </c>
      <c r="F1736">
        <v>6196104</v>
      </c>
      <c r="G1736" s="3">
        <v>0.214</v>
      </c>
      <c r="H1736">
        <v>6</v>
      </c>
      <c r="I1736" s="4">
        <v>0.32330509841180899</v>
      </c>
      <c r="J1736" s="4">
        <v>3.5635936547355501E-2</v>
      </c>
    </row>
    <row r="1737" spans="1:10" x14ac:dyDescent="0.2">
      <c r="A1737">
        <v>1736</v>
      </c>
      <c r="B1737" t="s">
        <v>182</v>
      </c>
      <c r="C1737" t="s">
        <v>183</v>
      </c>
      <c r="D1737">
        <v>2012</v>
      </c>
      <c r="E1737" s="1">
        <v>41090</v>
      </c>
      <c r="F1737">
        <v>6399777</v>
      </c>
      <c r="G1737" s="3">
        <v>5.1000000000000004E-3</v>
      </c>
      <c r="H1737">
        <v>6</v>
      </c>
      <c r="I1737" s="4">
        <v>1.4392632296640799E-2</v>
      </c>
      <c r="J1737" s="4">
        <v>7.4825819670876606E-2</v>
      </c>
    </row>
    <row r="1738" spans="1:10" x14ac:dyDescent="0.2">
      <c r="A1738">
        <v>1737</v>
      </c>
      <c r="B1738" t="s">
        <v>182</v>
      </c>
      <c r="C1738" t="s">
        <v>183</v>
      </c>
      <c r="D1738">
        <v>2013</v>
      </c>
      <c r="E1738" s="1">
        <v>41455</v>
      </c>
      <c r="F1738">
        <v>6589533</v>
      </c>
      <c r="G1738" s="3">
        <v>0.12590000000000001</v>
      </c>
      <c r="H1738">
        <v>6</v>
      </c>
      <c r="I1738" s="4">
        <v>0.24517848723001601</v>
      </c>
      <c r="J1738" s="4">
        <v>-9.43590428279939E-3</v>
      </c>
    </row>
    <row r="1739" spans="1:10" x14ac:dyDescent="0.2">
      <c r="A1739">
        <v>1738</v>
      </c>
      <c r="B1739" t="s">
        <v>182</v>
      </c>
      <c r="C1739" t="s">
        <v>183</v>
      </c>
      <c r="D1739">
        <v>2014</v>
      </c>
      <c r="E1739" s="1">
        <v>41820</v>
      </c>
      <c r="F1739">
        <v>6921362</v>
      </c>
      <c r="G1739" s="3">
        <v>0.18459999999999999</v>
      </c>
      <c r="H1739">
        <v>6</v>
      </c>
      <c r="I1739" s="4">
        <v>0.24897794255540401</v>
      </c>
      <c r="J1739" s="4">
        <v>4.1748828496701397E-2</v>
      </c>
    </row>
    <row r="1740" spans="1:10" x14ac:dyDescent="0.2">
      <c r="A1740">
        <v>1739</v>
      </c>
      <c r="B1740" t="s">
        <v>182</v>
      </c>
      <c r="C1740" t="s">
        <v>183</v>
      </c>
      <c r="D1740">
        <v>2015</v>
      </c>
      <c r="E1740" s="1">
        <v>42185</v>
      </c>
      <c r="F1740">
        <v>7051724</v>
      </c>
      <c r="G1740" s="3">
        <v>3.3000000000000002E-2</v>
      </c>
      <c r="H1740">
        <v>6</v>
      </c>
      <c r="I1740" s="4">
        <v>7.0634068496525607E-2</v>
      </c>
      <c r="J1740" s="4">
        <v>1.6051658520505298E-2</v>
      </c>
    </row>
    <row r="1741" spans="1:10" x14ac:dyDescent="0.2">
      <c r="A1741">
        <v>1740</v>
      </c>
      <c r="B1741" t="s">
        <v>182</v>
      </c>
      <c r="C1741" t="s">
        <v>183</v>
      </c>
      <c r="D1741">
        <v>2016</v>
      </c>
      <c r="E1741" s="1">
        <v>42551</v>
      </c>
      <c r="F1741">
        <v>7159788</v>
      </c>
      <c r="G1741" s="3">
        <v>-3.5999999999999999E-3</v>
      </c>
      <c r="H1741">
        <v>6</v>
      </c>
      <c r="I1741" s="4">
        <v>2.1120256762729599E-2</v>
      </c>
      <c r="J1741" s="4">
        <v>6.0238140199533802E-2</v>
      </c>
    </row>
    <row r="1742" spans="1:10" x14ac:dyDescent="0.2">
      <c r="A1742">
        <v>1741</v>
      </c>
      <c r="B1742" t="s">
        <v>182</v>
      </c>
      <c r="C1742" t="s">
        <v>183</v>
      </c>
      <c r="D1742">
        <v>2017</v>
      </c>
      <c r="E1742" s="1">
        <v>42916</v>
      </c>
      <c r="F1742">
        <v>7217525</v>
      </c>
      <c r="G1742" s="3">
        <v>0.1336</v>
      </c>
      <c r="H1742">
        <v>6</v>
      </c>
      <c r="I1742" s="4">
        <v>0.18476129216242199</v>
      </c>
      <c r="J1742" s="4">
        <v>-5.38867080717342E-3</v>
      </c>
    </row>
    <row r="1743" spans="1:10" x14ac:dyDescent="0.2">
      <c r="A1743">
        <v>1742</v>
      </c>
      <c r="B1743" t="s">
        <v>182</v>
      </c>
      <c r="C1743" t="s">
        <v>183</v>
      </c>
      <c r="D1743">
        <v>2018</v>
      </c>
      <c r="E1743" s="1">
        <v>43281</v>
      </c>
      <c r="F1743">
        <v>7276290</v>
      </c>
      <c r="G1743" s="3">
        <v>9.6199999999999994E-2</v>
      </c>
      <c r="H1743">
        <v>6</v>
      </c>
      <c r="I1743" s="4">
        <v>0.147441951647899</v>
      </c>
      <c r="J1743" s="4">
        <v>-6.0586377884168704E-3</v>
      </c>
    </row>
    <row r="1744" spans="1:10" x14ac:dyDescent="0.2">
      <c r="A1744">
        <v>1743</v>
      </c>
      <c r="B1744" t="s">
        <v>182</v>
      </c>
      <c r="C1744" t="s">
        <v>183</v>
      </c>
      <c r="D1744">
        <v>2019</v>
      </c>
      <c r="E1744" s="1">
        <v>43646</v>
      </c>
      <c r="F1744">
        <v>7388020</v>
      </c>
      <c r="G1744" s="3">
        <v>6.3899999999999998E-2</v>
      </c>
      <c r="H1744">
        <v>6</v>
      </c>
      <c r="I1744" s="4">
        <v>8.8061582629648694E-2</v>
      </c>
      <c r="J1744" s="4">
        <v>7.7573320562100104E-2</v>
      </c>
    </row>
    <row r="1745" spans="1:10" x14ac:dyDescent="0.2">
      <c r="A1745">
        <v>1744</v>
      </c>
      <c r="B1745" t="s">
        <v>182</v>
      </c>
      <c r="C1745" t="s">
        <v>183</v>
      </c>
      <c r="D1745">
        <v>2020</v>
      </c>
      <c r="E1745" s="1">
        <v>44012</v>
      </c>
      <c r="F1745">
        <v>7447036</v>
      </c>
      <c r="G1745" s="3">
        <v>3.8300000000000001E-2</v>
      </c>
      <c r="H1745">
        <v>6</v>
      </c>
      <c r="I1745" s="4">
        <v>6.3716990304805807E-2</v>
      </c>
      <c r="J1745" s="4">
        <v>8.8738677855373801E-2</v>
      </c>
    </row>
    <row r="1746" spans="1:10" x14ac:dyDescent="0.2">
      <c r="A1746">
        <v>1745</v>
      </c>
      <c r="B1746" t="s">
        <v>184</v>
      </c>
      <c r="C1746" t="s">
        <v>185</v>
      </c>
      <c r="D1746">
        <v>2001</v>
      </c>
      <c r="E1746" s="1">
        <v>37072</v>
      </c>
      <c r="F1746">
        <v>3674758</v>
      </c>
      <c r="G1746" s="3">
        <v>-0.1686</v>
      </c>
      <c r="H1746">
        <v>6</v>
      </c>
      <c r="I1746" s="4">
        <v>-0.14976751514473</v>
      </c>
      <c r="J1746" s="4">
        <v>0.11593702130420799</v>
      </c>
    </row>
    <row r="1747" spans="1:10" x14ac:dyDescent="0.2">
      <c r="A1747">
        <v>1746</v>
      </c>
      <c r="B1747" t="s">
        <v>184</v>
      </c>
      <c r="C1747" t="s">
        <v>185</v>
      </c>
      <c r="D1747">
        <v>2002</v>
      </c>
      <c r="E1747" s="1">
        <v>37437</v>
      </c>
      <c r="F1747">
        <v>4144211</v>
      </c>
      <c r="G1747" s="3">
        <v>-0.1507</v>
      </c>
      <c r="H1747">
        <v>6</v>
      </c>
      <c r="I1747" s="4">
        <v>-0.16137746257152799</v>
      </c>
      <c r="J1747" s="4">
        <v>7.2495878320161494E-2</v>
      </c>
    </row>
    <row r="1748" spans="1:10" x14ac:dyDescent="0.2">
      <c r="A1748">
        <v>1747</v>
      </c>
      <c r="B1748" t="s">
        <v>184</v>
      </c>
      <c r="C1748" t="s">
        <v>185</v>
      </c>
      <c r="D1748">
        <v>2003</v>
      </c>
      <c r="E1748" s="1">
        <v>37802</v>
      </c>
      <c r="F1748">
        <v>4739613</v>
      </c>
      <c r="G1748" s="3">
        <v>6.6699999999999995E-2</v>
      </c>
      <c r="H1748">
        <v>6</v>
      </c>
      <c r="I1748" s="4">
        <v>8.4073633717065607E-3</v>
      </c>
      <c r="J1748" s="4">
        <v>9.4138682118862796E-2</v>
      </c>
    </row>
    <row r="1749" spans="1:10" x14ac:dyDescent="0.2">
      <c r="A1749">
        <v>1748</v>
      </c>
      <c r="B1749" t="s">
        <v>184</v>
      </c>
      <c r="C1749" t="s">
        <v>185</v>
      </c>
      <c r="D1749">
        <v>2004</v>
      </c>
      <c r="E1749" s="1">
        <v>38168</v>
      </c>
      <c r="F1749">
        <v>5167333</v>
      </c>
      <c r="G1749" s="3">
        <v>0.1497</v>
      </c>
      <c r="H1749">
        <v>6</v>
      </c>
      <c r="I1749" s="4">
        <v>0.21004491184353799</v>
      </c>
      <c r="J1749" s="4">
        <v>1.5178744448662901E-3</v>
      </c>
    </row>
    <row r="1750" spans="1:10" x14ac:dyDescent="0.2">
      <c r="A1750">
        <v>1749</v>
      </c>
      <c r="B1750" t="s">
        <v>184</v>
      </c>
      <c r="C1750" t="s">
        <v>185</v>
      </c>
      <c r="D1750">
        <v>2005</v>
      </c>
      <c r="E1750" s="1">
        <v>38533</v>
      </c>
      <c r="F1750">
        <v>5951937</v>
      </c>
      <c r="G1750" s="3">
        <v>9.11E-2</v>
      </c>
      <c r="H1750">
        <v>6</v>
      </c>
      <c r="I1750" s="4">
        <v>8.3450790005188194E-2</v>
      </c>
      <c r="J1750" s="4">
        <v>6.7182672167049901E-2</v>
      </c>
    </row>
    <row r="1751" spans="1:10" x14ac:dyDescent="0.2">
      <c r="A1751">
        <v>1750</v>
      </c>
      <c r="B1751" t="s">
        <v>184</v>
      </c>
      <c r="C1751" t="s">
        <v>185</v>
      </c>
      <c r="D1751">
        <v>2006</v>
      </c>
      <c r="E1751" s="1">
        <v>38898</v>
      </c>
      <c r="F1751">
        <v>6495012.5</v>
      </c>
      <c r="G1751" s="3">
        <v>8.3000000000000004E-2</v>
      </c>
      <c r="H1751">
        <v>6</v>
      </c>
      <c r="I1751" s="4">
        <v>9.5863563641276794E-2</v>
      </c>
      <c r="J1751" s="4">
        <v>-1.00681436787651E-2</v>
      </c>
    </row>
    <row r="1752" spans="1:10" x14ac:dyDescent="0.2">
      <c r="A1752">
        <v>1751</v>
      </c>
      <c r="B1752" t="s">
        <v>184</v>
      </c>
      <c r="C1752" t="s">
        <v>185</v>
      </c>
      <c r="D1752">
        <v>2007</v>
      </c>
      <c r="E1752" s="1">
        <v>39263</v>
      </c>
      <c r="F1752">
        <v>7268291.5</v>
      </c>
      <c r="G1752" s="3">
        <v>0.17050000000000001</v>
      </c>
      <c r="H1752">
        <v>6</v>
      </c>
      <c r="I1752" s="4">
        <v>0.20172518677159501</v>
      </c>
      <c r="J1752" s="4">
        <v>6.1049847632546297E-2</v>
      </c>
    </row>
    <row r="1753" spans="1:10" x14ac:dyDescent="0.2">
      <c r="A1753">
        <v>1752</v>
      </c>
      <c r="B1753" t="s">
        <v>184</v>
      </c>
      <c r="C1753" t="s">
        <v>185</v>
      </c>
      <c r="D1753">
        <v>2008</v>
      </c>
      <c r="E1753" s="1">
        <v>39629</v>
      </c>
      <c r="F1753">
        <v>7405397</v>
      </c>
      <c r="G1753" s="3">
        <v>-7.2700000000000001E-2</v>
      </c>
      <c r="H1753">
        <v>6</v>
      </c>
      <c r="I1753" s="4">
        <v>-0.12667265686562099</v>
      </c>
      <c r="J1753" s="4">
        <v>7.2736541862282705E-2</v>
      </c>
    </row>
    <row r="1754" spans="1:10" x14ac:dyDescent="0.2">
      <c r="A1754">
        <v>1753</v>
      </c>
      <c r="B1754" t="s">
        <v>184</v>
      </c>
      <c r="C1754" t="s">
        <v>185</v>
      </c>
      <c r="D1754">
        <v>2009</v>
      </c>
      <c r="E1754" s="1">
        <v>39994</v>
      </c>
      <c r="F1754">
        <v>7778394</v>
      </c>
      <c r="G1754" s="3">
        <v>-0.17730000000000001</v>
      </c>
      <c r="H1754">
        <v>6</v>
      </c>
      <c r="I1754" s="4">
        <v>-0.25700810464609603</v>
      </c>
      <c r="J1754" s="4">
        <v>6.1544018499208202E-2</v>
      </c>
    </row>
    <row r="1755" spans="1:10" x14ac:dyDescent="0.2">
      <c r="A1755">
        <v>1754</v>
      </c>
      <c r="B1755" t="s">
        <v>184</v>
      </c>
      <c r="C1755" t="s">
        <v>185</v>
      </c>
      <c r="D1755">
        <v>2010</v>
      </c>
      <c r="E1755" s="1">
        <v>40359</v>
      </c>
      <c r="F1755">
        <v>8255185</v>
      </c>
      <c r="G1755" s="3">
        <v>0.13469999999999999</v>
      </c>
      <c r="H1755">
        <v>6</v>
      </c>
      <c r="I1755" s="4">
        <v>0.159958780629437</v>
      </c>
      <c r="J1755" s="4">
        <v>9.1652687525142398E-2</v>
      </c>
    </row>
    <row r="1756" spans="1:10" x14ac:dyDescent="0.2">
      <c r="A1756">
        <v>1755</v>
      </c>
      <c r="B1756" t="s">
        <v>184</v>
      </c>
      <c r="C1756" t="s">
        <v>185</v>
      </c>
      <c r="D1756">
        <v>2011</v>
      </c>
      <c r="E1756" s="1">
        <v>40724</v>
      </c>
      <c r="F1756">
        <v>9094447</v>
      </c>
      <c r="G1756" s="3">
        <v>0.17369999999999999</v>
      </c>
      <c r="H1756">
        <v>6</v>
      </c>
      <c r="I1756" s="4">
        <v>0.32330509841180899</v>
      </c>
      <c r="J1756" s="4">
        <v>3.5635936547355501E-2</v>
      </c>
    </row>
    <row r="1757" spans="1:10" x14ac:dyDescent="0.2">
      <c r="A1757">
        <v>1756</v>
      </c>
      <c r="B1757" t="s">
        <v>184</v>
      </c>
      <c r="C1757" t="s">
        <v>185</v>
      </c>
      <c r="D1757">
        <v>2012</v>
      </c>
      <c r="E1757" s="1">
        <v>41090</v>
      </c>
      <c r="F1757">
        <v>10054752</v>
      </c>
      <c r="G1757" s="3">
        <v>-7.9000000000000008E-3</v>
      </c>
      <c r="H1757">
        <v>6</v>
      </c>
      <c r="I1757" s="4">
        <v>1.4392632296640799E-2</v>
      </c>
      <c r="J1757" s="4">
        <v>7.4825819670876606E-2</v>
      </c>
    </row>
    <row r="1758" spans="1:10" x14ac:dyDescent="0.2">
      <c r="A1758">
        <v>1757</v>
      </c>
      <c r="B1758" t="s">
        <v>184</v>
      </c>
      <c r="C1758" t="s">
        <v>185</v>
      </c>
      <c r="D1758">
        <v>2013</v>
      </c>
      <c r="E1758" s="1">
        <v>41455</v>
      </c>
      <c r="F1758">
        <v>10544353</v>
      </c>
      <c r="G1758" s="3">
        <v>0.10639999999999999</v>
      </c>
      <c r="H1758">
        <v>6</v>
      </c>
      <c r="I1758" s="4">
        <v>0.24517848723001601</v>
      </c>
      <c r="J1758" s="4">
        <v>-9.43590428279939E-3</v>
      </c>
    </row>
    <row r="1759" spans="1:10" x14ac:dyDescent="0.2">
      <c r="A1759">
        <v>1758</v>
      </c>
      <c r="B1759" t="s">
        <v>184</v>
      </c>
      <c r="C1759" t="s">
        <v>185</v>
      </c>
      <c r="D1759">
        <v>2014</v>
      </c>
      <c r="E1759" s="1">
        <v>41820</v>
      </c>
      <c r="F1759">
        <v>12233017</v>
      </c>
      <c r="G1759" s="3">
        <v>0.1328</v>
      </c>
      <c r="H1759">
        <v>6</v>
      </c>
      <c r="I1759" s="4">
        <v>0.24897794255540401</v>
      </c>
      <c r="J1759" s="4">
        <v>4.1748828496701397E-2</v>
      </c>
    </row>
    <row r="1760" spans="1:10" x14ac:dyDescent="0.2">
      <c r="A1760">
        <v>1759</v>
      </c>
      <c r="B1760" t="s">
        <v>184</v>
      </c>
      <c r="C1760" t="s">
        <v>185</v>
      </c>
      <c r="D1760">
        <v>2015</v>
      </c>
      <c r="E1760" s="1">
        <v>42185</v>
      </c>
      <c r="F1760">
        <v>12685800</v>
      </c>
      <c r="G1760" s="3">
        <v>3.6799999999999999E-2</v>
      </c>
      <c r="H1760">
        <v>6</v>
      </c>
      <c r="I1760" s="4">
        <v>7.0634068496525607E-2</v>
      </c>
      <c r="J1760" s="4">
        <v>1.6051658520505298E-2</v>
      </c>
    </row>
    <row r="1761" spans="1:10" x14ac:dyDescent="0.2">
      <c r="A1761">
        <v>1760</v>
      </c>
      <c r="B1761" t="s">
        <v>184</v>
      </c>
      <c r="C1761" t="s">
        <v>185</v>
      </c>
      <c r="D1761">
        <v>2016</v>
      </c>
      <c r="E1761" s="1">
        <v>42551</v>
      </c>
      <c r="F1761">
        <v>14248710</v>
      </c>
      <c r="G1761" s="3">
        <v>6.3E-3</v>
      </c>
      <c r="H1761">
        <v>6</v>
      </c>
      <c r="I1761" s="4">
        <v>2.1120256762729599E-2</v>
      </c>
      <c r="J1761" s="4">
        <v>6.0238140199533802E-2</v>
      </c>
    </row>
    <row r="1762" spans="1:10" x14ac:dyDescent="0.2">
      <c r="A1762">
        <v>1761</v>
      </c>
      <c r="B1762" t="s">
        <v>184</v>
      </c>
      <c r="C1762" t="s">
        <v>185</v>
      </c>
      <c r="D1762">
        <v>2017</v>
      </c>
      <c r="E1762" s="1">
        <v>42916</v>
      </c>
      <c r="F1762">
        <v>15578700</v>
      </c>
      <c r="G1762" s="3">
        <v>0.11849999999999999</v>
      </c>
      <c r="H1762">
        <v>6</v>
      </c>
      <c r="I1762" s="4">
        <v>0.18476129216242199</v>
      </c>
      <c r="J1762" s="4">
        <v>-5.38867080717342E-3</v>
      </c>
    </row>
    <row r="1763" spans="1:10" x14ac:dyDescent="0.2">
      <c r="A1763">
        <v>1762</v>
      </c>
      <c r="B1763" t="s">
        <v>184</v>
      </c>
      <c r="C1763" t="s">
        <v>185</v>
      </c>
      <c r="D1763">
        <v>2018</v>
      </c>
      <c r="E1763" s="1">
        <v>43281</v>
      </c>
      <c r="F1763">
        <v>16278788</v>
      </c>
      <c r="G1763" s="3">
        <v>7.0699999999999999E-2</v>
      </c>
      <c r="H1763">
        <v>6</v>
      </c>
      <c r="I1763" s="4">
        <v>0.147441951647899</v>
      </c>
      <c r="J1763" s="4">
        <v>-6.0586377884168704E-3</v>
      </c>
    </row>
    <row r="1764" spans="1:10" x14ac:dyDescent="0.2">
      <c r="A1764">
        <v>1763</v>
      </c>
      <c r="B1764" t="s">
        <v>184</v>
      </c>
      <c r="C1764" t="s">
        <v>185</v>
      </c>
      <c r="D1764">
        <v>2019</v>
      </c>
      <c r="E1764" s="1">
        <v>43646</v>
      </c>
      <c r="F1764">
        <v>17409058</v>
      </c>
      <c r="G1764" s="3">
        <v>5.45E-2</v>
      </c>
      <c r="H1764">
        <v>6</v>
      </c>
      <c r="I1764" s="4">
        <v>8.8061582629648694E-2</v>
      </c>
      <c r="J1764" s="4">
        <v>7.7573320562100104E-2</v>
      </c>
    </row>
    <row r="1765" spans="1:10" x14ac:dyDescent="0.2">
      <c r="A1765">
        <v>1764</v>
      </c>
      <c r="B1765" t="s">
        <v>184</v>
      </c>
      <c r="C1765" t="s">
        <v>185</v>
      </c>
      <c r="D1765">
        <v>2020</v>
      </c>
      <c r="E1765" s="1">
        <v>44012</v>
      </c>
      <c r="F1765">
        <v>18561526</v>
      </c>
      <c r="G1765" s="3">
        <v>8.9999999999999993E-3</v>
      </c>
      <c r="H1765">
        <v>6</v>
      </c>
      <c r="I1765" s="4">
        <v>6.3716990304805807E-2</v>
      </c>
      <c r="J1765" s="4">
        <v>8.8738677855373801E-2</v>
      </c>
    </row>
    <row r="1766" spans="1:10" x14ac:dyDescent="0.2">
      <c r="A1766">
        <v>1765</v>
      </c>
      <c r="B1766" t="s">
        <v>186</v>
      </c>
      <c r="C1766" t="s">
        <v>187</v>
      </c>
      <c r="D1766">
        <v>2001</v>
      </c>
      <c r="E1766" s="1">
        <v>37072</v>
      </c>
      <c r="F1766">
        <v>8561000</v>
      </c>
      <c r="G1766" s="3">
        <v>-2.9000000000000001E-2</v>
      </c>
      <c r="H1766">
        <v>6</v>
      </c>
      <c r="I1766" s="4">
        <v>-0.14976751514473</v>
      </c>
      <c r="J1766" s="4">
        <v>0.11593702130420799</v>
      </c>
    </row>
    <row r="1767" spans="1:10" x14ac:dyDescent="0.2">
      <c r="A1767">
        <v>1766</v>
      </c>
      <c r="B1767" t="s">
        <v>186</v>
      </c>
      <c r="C1767" t="s">
        <v>187</v>
      </c>
      <c r="D1767">
        <v>2002</v>
      </c>
      <c r="E1767" s="1">
        <v>37437</v>
      </c>
      <c r="F1767">
        <v>9062000</v>
      </c>
      <c r="G1767" s="3">
        <v>-6.2E-2</v>
      </c>
      <c r="H1767">
        <v>6</v>
      </c>
      <c r="I1767" s="4">
        <v>-0.16137746257152799</v>
      </c>
      <c r="J1767" s="4">
        <v>7.2495878320161494E-2</v>
      </c>
    </row>
    <row r="1768" spans="1:10" x14ac:dyDescent="0.2">
      <c r="A1768">
        <v>1767</v>
      </c>
      <c r="B1768" t="s">
        <v>186</v>
      </c>
      <c r="C1768" t="s">
        <v>187</v>
      </c>
      <c r="D1768">
        <v>2003</v>
      </c>
      <c r="E1768" s="1">
        <v>37802</v>
      </c>
      <c r="F1768">
        <v>9445000</v>
      </c>
      <c r="G1768" s="3">
        <v>0.02</v>
      </c>
      <c r="H1768">
        <v>6</v>
      </c>
      <c r="I1768" s="4">
        <v>8.4073633717065607E-3</v>
      </c>
      <c r="J1768" s="4">
        <v>9.4138682118862796E-2</v>
      </c>
    </row>
    <row r="1769" spans="1:10" x14ac:dyDescent="0.2">
      <c r="A1769">
        <v>1768</v>
      </c>
      <c r="B1769" t="s">
        <v>186</v>
      </c>
      <c r="C1769" t="s">
        <v>187</v>
      </c>
      <c r="D1769">
        <v>2004</v>
      </c>
      <c r="E1769" s="1">
        <v>38168</v>
      </c>
      <c r="F1769">
        <v>10050000</v>
      </c>
      <c r="G1769" s="3">
        <v>0.17699999999999999</v>
      </c>
      <c r="H1769">
        <v>6</v>
      </c>
      <c r="I1769" s="4">
        <v>0.21004491184353799</v>
      </c>
      <c r="J1769" s="4">
        <v>1.5178744448662901E-3</v>
      </c>
    </row>
    <row r="1770" spans="1:10" x14ac:dyDescent="0.2">
      <c r="A1770">
        <v>1769</v>
      </c>
      <c r="B1770" t="s">
        <v>186</v>
      </c>
      <c r="C1770" t="s">
        <v>187</v>
      </c>
      <c r="D1770">
        <v>2005</v>
      </c>
      <c r="E1770" s="1">
        <v>38533</v>
      </c>
      <c r="F1770">
        <v>10973000</v>
      </c>
      <c r="G1770" s="3">
        <v>9.4E-2</v>
      </c>
      <c r="H1770">
        <v>6</v>
      </c>
      <c r="I1770" s="4">
        <v>8.3450790005188194E-2</v>
      </c>
      <c r="J1770" s="4">
        <v>6.7182672167049901E-2</v>
      </c>
    </row>
    <row r="1771" spans="1:10" x14ac:dyDescent="0.2">
      <c r="A1771">
        <v>1770</v>
      </c>
      <c r="B1771" t="s">
        <v>186</v>
      </c>
      <c r="C1771" t="s">
        <v>187</v>
      </c>
      <c r="D1771">
        <v>2006</v>
      </c>
      <c r="E1771" s="1">
        <v>38898</v>
      </c>
      <c r="F1771">
        <v>11623000</v>
      </c>
      <c r="G1771" s="3">
        <v>0.124</v>
      </c>
      <c r="H1771">
        <v>6</v>
      </c>
      <c r="I1771" s="4">
        <v>9.5863563641276794E-2</v>
      </c>
      <c r="J1771" s="4">
        <v>-1.00681436787651E-2</v>
      </c>
    </row>
    <row r="1772" spans="1:10" x14ac:dyDescent="0.2">
      <c r="A1772">
        <v>1771</v>
      </c>
      <c r="B1772" t="s">
        <v>186</v>
      </c>
      <c r="C1772" t="s">
        <v>187</v>
      </c>
      <c r="D1772">
        <v>2007</v>
      </c>
      <c r="E1772" s="1">
        <v>39263</v>
      </c>
      <c r="F1772">
        <v>12329000</v>
      </c>
      <c r="G1772" s="3">
        <v>0.191</v>
      </c>
      <c r="H1772">
        <v>6</v>
      </c>
      <c r="I1772" s="4">
        <v>0.20172518677159501</v>
      </c>
      <c r="J1772" s="4">
        <v>6.1049847632546297E-2</v>
      </c>
    </row>
    <row r="1773" spans="1:10" x14ac:dyDescent="0.2">
      <c r="A1773">
        <v>1772</v>
      </c>
      <c r="B1773" t="s">
        <v>186</v>
      </c>
      <c r="C1773" t="s">
        <v>187</v>
      </c>
      <c r="D1773">
        <v>2008</v>
      </c>
      <c r="E1773" s="1">
        <v>39629</v>
      </c>
      <c r="F1773">
        <v>13334000</v>
      </c>
      <c r="G1773" s="3">
        <v>-3.6999999999999998E-2</v>
      </c>
      <c r="H1773">
        <v>6</v>
      </c>
      <c r="I1773" s="4">
        <v>-0.12667265686562099</v>
      </c>
      <c r="J1773" s="4">
        <v>7.2736541862282705E-2</v>
      </c>
    </row>
    <row r="1774" spans="1:10" x14ac:dyDescent="0.2">
      <c r="A1774">
        <v>1773</v>
      </c>
      <c r="B1774" t="s">
        <v>186</v>
      </c>
      <c r="C1774" t="s">
        <v>187</v>
      </c>
      <c r="D1774">
        <v>2009</v>
      </c>
      <c r="E1774" s="1">
        <v>39994</v>
      </c>
      <c r="F1774">
        <v>14019000</v>
      </c>
      <c r="G1774" s="3">
        <v>-0.18</v>
      </c>
      <c r="H1774">
        <v>6</v>
      </c>
      <c r="I1774" s="4">
        <v>-0.25700810464609603</v>
      </c>
      <c r="J1774" s="4">
        <v>6.1544018499208202E-2</v>
      </c>
    </row>
    <row r="1775" spans="1:10" x14ac:dyDescent="0.2">
      <c r="A1775">
        <v>1774</v>
      </c>
      <c r="B1775" t="s">
        <v>186</v>
      </c>
      <c r="C1775" t="s">
        <v>187</v>
      </c>
      <c r="D1775">
        <v>2010</v>
      </c>
      <c r="E1775" s="1">
        <v>40359</v>
      </c>
      <c r="F1775">
        <v>14697000</v>
      </c>
      <c r="G1775" s="3">
        <v>0.13500000000000001</v>
      </c>
      <c r="H1775">
        <v>6</v>
      </c>
      <c r="I1775" s="4">
        <v>0.159958780629437</v>
      </c>
      <c r="J1775" s="4">
        <v>9.1652687525142398E-2</v>
      </c>
    </row>
    <row r="1776" spans="1:10" x14ac:dyDescent="0.2">
      <c r="A1776">
        <v>1775</v>
      </c>
      <c r="B1776" t="s">
        <v>186</v>
      </c>
      <c r="C1776" t="s">
        <v>187</v>
      </c>
      <c r="D1776">
        <v>2011</v>
      </c>
      <c r="E1776" s="1">
        <v>40724</v>
      </c>
      <c r="F1776">
        <v>15521000</v>
      </c>
      <c r="G1776" s="3">
        <v>0.223</v>
      </c>
      <c r="H1776">
        <v>6</v>
      </c>
      <c r="I1776" s="4">
        <v>0.32330509841180899</v>
      </c>
      <c r="J1776" s="4">
        <v>3.5635936547355501E-2</v>
      </c>
    </row>
    <row r="1777" spans="1:10" x14ac:dyDescent="0.2">
      <c r="A1777">
        <v>1776</v>
      </c>
      <c r="B1777" t="s">
        <v>186</v>
      </c>
      <c r="C1777" t="s">
        <v>187</v>
      </c>
      <c r="D1777">
        <v>2012</v>
      </c>
      <c r="E1777" s="1">
        <v>41090</v>
      </c>
      <c r="F1777">
        <v>16139000</v>
      </c>
      <c r="G1777" s="3">
        <v>-8.9999999999999993E-3</v>
      </c>
      <c r="H1777">
        <v>6</v>
      </c>
      <c r="I1777" s="4">
        <v>1.4392632296640799E-2</v>
      </c>
      <c r="J1777" s="4">
        <v>7.4825819670876606E-2</v>
      </c>
    </row>
    <row r="1778" spans="1:10" x14ac:dyDescent="0.2">
      <c r="A1778">
        <v>1777</v>
      </c>
      <c r="B1778" t="s">
        <v>186</v>
      </c>
      <c r="C1778" t="s">
        <v>187</v>
      </c>
      <c r="D1778">
        <v>2013</v>
      </c>
      <c r="E1778" s="1">
        <v>41455</v>
      </c>
      <c r="F1778">
        <v>16718000</v>
      </c>
      <c r="G1778" s="3">
        <v>0.14299999999999999</v>
      </c>
      <c r="H1778">
        <v>6</v>
      </c>
      <c r="I1778" s="4">
        <v>0.24517848723001601</v>
      </c>
      <c r="J1778" s="4">
        <v>-9.43590428279939E-3</v>
      </c>
    </row>
    <row r="1779" spans="1:10" x14ac:dyDescent="0.2">
      <c r="A1779">
        <v>1778</v>
      </c>
      <c r="B1779" t="s">
        <v>186</v>
      </c>
      <c r="C1779" t="s">
        <v>187</v>
      </c>
      <c r="D1779">
        <v>2014</v>
      </c>
      <c r="E1779" s="1">
        <v>41820</v>
      </c>
      <c r="F1779">
        <v>17310000</v>
      </c>
      <c r="G1779" s="3">
        <v>0.19</v>
      </c>
      <c r="H1779">
        <v>6</v>
      </c>
      <c r="I1779" s="4">
        <v>0.24897794255540401</v>
      </c>
      <c r="J1779" s="4">
        <v>4.1748828496701397E-2</v>
      </c>
    </row>
    <row r="1780" spans="1:10" x14ac:dyDescent="0.2">
      <c r="A1780">
        <v>1779</v>
      </c>
      <c r="B1780" t="s">
        <v>186</v>
      </c>
      <c r="C1780" t="s">
        <v>187</v>
      </c>
      <c r="D1780">
        <v>2015</v>
      </c>
      <c r="E1780" s="1">
        <v>42185</v>
      </c>
      <c r="F1780">
        <v>18136000</v>
      </c>
      <c r="G1780" s="3">
        <v>5.1999999999999998E-2</v>
      </c>
      <c r="H1780">
        <v>6</v>
      </c>
      <c r="I1780" s="4">
        <v>7.0634068496525607E-2</v>
      </c>
      <c r="J1780" s="4">
        <v>1.6051658520505298E-2</v>
      </c>
    </row>
    <row r="1781" spans="1:10" x14ac:dyDescent="0.2">
      <c r="A1781">
        <v>1780</v>
      </c>
      <c r="B1781" t="s">
        <v>186</v>
      </c>
      <c r="C1781" t="s">
        <v>187</v>
      </c>
      <c r="D1781">
        <v>2016</v>
      </c>
      <c r="E1781" s="1">
        <v>42551</v>
      </c>
      <c r="F1781">
        <v>18812000</v>
      </c>
      <c r="G1781" s="3">
        <v>-5.0000000000000001E-3</v>
      </c>
      <c r="H1781">
        <v>6</v>
      </c>
      <c r="I1781" s="4">
        <v>2.1120256762729599E-2</v>
      </c>
      <c r="J1781" s="4">
        <v>6.0238140199533802E-2</v>
      </c>
    </row>
    <row r="1782" spans="1:10" x14ac:dyDescent="0.2">
      <c r="A1782">
        <v>1781</v>
      </c>
      <c r="B1782" t="s">
        <v>186</v>
      </c>
      <c r="C1782" t="s">
        <v>187</v>
      </c>
      <c r="D1782">
        <v>2017</v>
      </c>
      <c r="E1782" s="1">
        <v>42916</v>
      </c>
      <c r="F1782">
        <v>20298442</v>
      </c>
      <c r="G1782" s="3">
        <v>0.161</v>
      </c>
      <c r="H1782">
        <v>6</v>
      </c>
      <c r="I1782" s="4">
        <v>0.18476129216242199</v>
      </c>
      <c r="J1782" s="4">
        <v>-5.38867080717342E-3</v>
      </c>
    </row>
    <row r="1783" spans="1:10" x14ac:dyDescent="0.2">
      <c r="A1783">
        <v>1782</v>
      </c>
      <c r="B1783" t="s">
        <v>186</v>
      </c>
      <c r="C1783" t="s">
        <v>187</v>
      </c>
      <c r="D1783">
        <v>2018</v>
      </c>
      <c r="E1783" s="1">
        <v>43281</v>
      </c>
      <c r="F1783">
        <v>20935000</v>
      </c>
      <c r="G1783" s="3">
        <v>0.11600000000000001</v>
      </c>
      <c r="H1783">
        <v>6</v>
      </c>
      <c r="I1783" s="4">
        <v>0.147441951647899</v>
      </c>
      <c r="J1783" s="4">
        <v>-6.0586377884168704E-3</v>
      </c>
    </row>
    <row r="1784" spans="1:10" x14ac:dyDescent="0.2">
      <c r="A1784">
        <v>1783</v>
      </c>
      <c r="B1784" t="s">
        <v>186</v>
      </c>
      <c r="C1784" t="s">
        <v>187</v>
      </c>
      <c r="D1784">
        <v>2019</v>
      </c>
      <c r="E1784" s="1">
        <v>43646</v>
      </c>
      <c r="F1784">
        <v>21709000</v>
      </c>
      <c r="G1784" s="3">
        <v>5.2999999999999999E-2</v>
      </c>
      <c r="H1784">
        <v>6</v>
      </c>
      <c r="I1784" s="4">
        <v>8.8061582629648694E-2</v>
      </c>
      <c r="J1784" s="4">
        <v>7.7573320562100104E-2</v>
      </c>
    </row>
    <row r="1785" spans="1:10" x14ac:dyDescent="0.2">
      <c r="A1785">
        <v>1784</v>
      </c>
      <c r="B1785" t="s">
        <v>186</v>
      </c>
      <c r="C1785" t="s">
        <v>187</v>
      </c>
      <c r="D1785">
        <v>2020</v>
      </c>
      <c r="E1785" s="1">
        <v>44012</v>
      </c>
      <c r="F1785">
        <v>22352000</v>
      </c>
      <c r="G1785" s="3">
        <v>-1.4E-2</v>
      </c>
      <c r="H1785">
        <v>6</v>
      </c>
      <c r="I1785" s="4">
        <v>6.3716990304805807E-2</v>
      </c>
      <c r="J1785" s="4">
        <v>8.8738677855373801E-2</v>
      </c>
    </row>
    <row r="1786" spans="1:10" x14ac:dyDescent="0.2">
      <c r="A1786">
        <v>1785</v>
      </c>
      <c r="B1786" t="s">
        <v>188</v>
      </c>
      <c r="C1786" t="s">
        <v>189</v>
      </c>
      <c r="D1786">
        <v>2001</v>
      </c>
      <c r="E1786" s="1">
        <v>37072</v>
      </c>
      <c r="F1786">
        <v>109881000</v>
      </c>
      <c r="G1786" s="3">
        <v>-9.1200000000000003E-2</v>
      </c>
      <c r="H1786">
        <v>6</v>
      </c>
      <c r="I1786" s="4">
        <v>-0.14976751514473</v>
      </c>
      <c r="J1786" s="4">
        <v>0.11593702130420799</v>
      </c>
    </row>
    <row r="1787" spans="1:10" x14ac:dyDescent="0.2">
      <c r="A1787">
        <v>1786</v>
      </c>
      <c r="B1787" t="s">
        <v>188</v>
      </c>
      <c r="C1787" t="s">
        <v>189</v>
      </c>
      <c r="D1787">
        <v>2002</v>
      </c>
      <c r="E1787" s="1">
        <v>37437</v>
      </c>
      <c r="F1787">
        <v>120829000</v>
      </c>
      <c r="G1787" s="3">
        <v>-5.9499999999999997E-2</v>
      </c>
      <c r="H1787">
        <v>6</v>
      </c>
      <c r="I1787" s="4">
        <v>-0.16137746257152799</v>
      </c>
      <c r="J1787" s="4">
        <v>7.2495878320161494E-2</v>
      </c>
    </row>
    <row r="1788" spans="1:10" x14ac:dyDescent="0.2">
      <c r="A1788">
        <v>1787</v>
      </c>
      <c r="B1788" t="s">
        <v>188</v>
      </c>
      <c r="C1788" t="s">
        <v>189</v>
      </c>
      <c r="D1788">
        <v>2003</v>
      </c>
      <c r="E1788" s="1">
        <v>37802</v>
      </c>
      <c r="F1788">
        <v>131777000</v>
      </c>
      <c r="G1788" s="3">
        <v>3.4099999999999998E-2</v>
      </c>
      <c r="H1788">
        <v>6</v>
      </c>
      <c r="I1788" s="4">
        <v>8.4073633717065607E-3</v>
      </c>
      <c r="J1788" s="4">
        <v>9.4138682118862796E-2</v>
      </c>
    </row>
    <row r="1789" spans="1:10" x14ac:dyDescent="0.2">
      <c r="A1789">
        <v>1788</v>
      </c>
      <c r="B1789" t="s">
        <v>188</v>
      </c>
      <c r="C1789" t="s">
        <v>189</v>
      </c>
      <c r="D1789">
        <v>2004</v>
      </c>
      <c r="E1789" s="1">
        <v>38168</v>
      </c>
      <c r="F1789">
        <v>138254000</v>
      </c>
      <c r="G1789" s="3">
        <v>0.17380000000000001</v>
      </c>
      <c r="H1789">
        <v>6</v>
      </c>
      <c r="I1789" s="4">
        <v>0.21004491184353799</v>
      </c>
      <c r="J1789" s="4">
        <v>1.5178744448662901E-3</v>
      </c>
    </row>
    <row r="1790" spans="1:10" x14ac:dyDescent="0.2">
      <c r="A1790">
        <v>1789</v>
      </c>
      <c r="B1790" t="s">
        <v>188</v>
      </c>
      <c r="C1790" t="s">
        <v>189</v>
      </c>
      <c r="D1790">
        <v>2005</v>
      </c>
      <c r="E1790" s="1">
        <v>38533</v>
      </c>
      <c r="F1790">
        <v>142192992</v>
      </c>
      <c r="G1790" s="3">
        <v>0.1109</v>
      </c>
      <c r="H1790">
        <v>6</v>
      </c>
      <c r="I1790" s="4">
        <v>8.3450790005188194E-2</v>
      </c>
      <c r="J1790" s="4">
        <v>6.7182672167049901E-2</v>
      </c>
    </row>
    <row r="1791" spans="1:10" x14ac:dyDescent="0.2">
      <c r="A1791">
        <v>1790</v>
      </c>
      <c r="B1791" t="s">
        <v>188</v>
      </c>
      <c r="C1791" t="s">
        <v>189</v>
      </c>
      <c r="D1791">
        <v>2006</v>
      </c>
      <c r="E1791" s="1">
        <v>38898</v>
      </c>
      <c r="F1791">
        <v>150872000</v>
      </c>
      <c r="G1791" s="3">
        <v>0.1321</v>
      </c>
      <c r="H1791">
        <v>6</v>
      </c>
      <c r="I1791" s="4">
        <v>9.5863563641276794E-2</v>
      </c>
      <c r="J1791" s="4">
        <v>-1.00681436787651E-2</v>
      </c>
    </row>
    <row r="1792" spans="1:10" x14ac:dyDescent="0.2">
      <c r="A1792">
        <v>1791</v>
      </c>
      <c r="B1792" t="s">
        <v>188</v>
      </c>
      <c r="C1792" t="s">
        <v>189</v>
      </c>
      <c r="D1792">
        <v>2007</v>
      </c>
      <c r="E1792" s="1">
        <v>39263</v>
      </c>
      <c r="F1792">
        <v>167128992</v>
      </c>
      <c r="G1792" s="3">
        <v>0.21029999999999999</v>
      </c>
      <c r="H1792">
        <v>6</v>
      </c>
      <c r="I1792" s="4">
        <v>0.20172518677159501</v>
      </c>
      <c r="J1792" s="4">
        <v>6.1049847632546297E-2</v>
      </c>
    </row>
    <row r="1793" spans="1:10" x14ac:dyDescent="0.2">
      <c r="A1793">
        <v>1792</v>
      </c>
      <c r="B1793" t="s">
        <v>188</v>
      </c>
      <c r="C1793" t="s">
        <v>189</v>
      </c>
      <c r="D1793">
        <v>2008</v>
      </c>
      <c r="E1793" s="1">
        <v>39629</v>
      </c>
      <c r="F1793">
        <v>177734000</v>
      </c>
      <c r="G1793" s="3">
        <v>-3.6900000000000002E-2</v>
      </c>
      <c r="H1793">
        <v>6</v>
      </c>
      <c r="I1793" s="4">
        <v>-0.12667265686562099</v>
      </c>
      <c r="J1793" s="4">
        <v>7.2736541862282705E-2</v>
      </c>
    </row>
    <row r="1794" spans="1:10" x14ac:dyDescent="0.2">
      <c r="A1794">
        <v>1793</v>
      </c>
      <c r="B1794" t="s">
        <v>188</v>
      </c>
      <c r="C1794" t="s">
        <v>189</v>
      </c>
      <c r="D1794">
        <v>2009</v>
      </c>
      <c r="E1794" s="1">
        <v>39994</v>
      </c>
      <c r="F1794">
        <v>185683008</v>
      </c>
      <c r="G1794" s="3">
        <v>-0.25030000000000002</v>
      </c>
      <c r="H1794">
        <v>6</v>
      </c>
      <c r="I1794" s="4">
        <v>-0.25700810464609603</v>
      </c>
      <c r="J1794" s="4">
        <v>6.1544018499208202E-2</v>
      </c>
    </row>
    <row r="1795" spans="1:10" x14ac:dyDescent="0.2">
      <c r="A1795">
        <v>1794</v>
      </c>
      <c r="B1795" t="s">
        <v>188</v>
      </c>
      <c r="C1795" t="s">
        <v>189</v>
      </c>
      <c r="D1795">
        <v>2010</v>
      </c>
      <c r="E1795" s="1">
        <v>40359</v>
      </c>
      <c r="F1795">
        <v>196315008</v>
      </c>
      <c r="G1795" s="3">
        <v>0.122</v>
      </c>
      <c r="H1795">
        <v>6</v>
      </c>
      <c r="I1795" s="4">
        <v>0.159958780629437</v>
      </c>
      <c r="J1795" s="4">
        <v>9.1652687525142398E-2</v>
      </c>
    </row>
    <row r="1796" spans="1:10" x14ac:dyDescent="0.2">
      <c r="A1796">
        <v>1795</v>
      </c>
      <c r="B1796" t="s">
        <v>188</v>
      </c>
      <c r="C1796" t="s">
        <v>189</v>
      </c>
      <c r="D1796">
        <v>2011</v>
      </c>
      <c r="E1796" s="1">
        <v>40724</v>
      </c>
      <c r="F1796">
        <v>207770000</v>
      </c>
      <c r="G1796" s="3">
        <v>0.23100000000000001</v>
      </c>
      <c r="H1796">
        <v>6</v>
      </c>
      <c r="I1796" s="4">
        <v>0.32330509841180899</v>
      </c>
      <c r="J1796" s="4">
        <v>3.5635936547355501E-2</v>
      </c>
    </row>
    <row r="1797" spans="1:10" x14ac:dyDescent="0.2">
      <c r="A1797">
        <v>1796</v>
      </c>
      <c r="B1797" t="s">
        <v>188</v>
      </c>
      <c r="C1797" t="s">
        <v>189</v>
      </c>
      <c r="D1797">
        <v>2012</v>
      </c>
      <c r="E1797" s="1">
        <v>41090</v>
      </c>
      <c r="F1797">
        <v>214764992</v>
      </c>
      <c r="G1797" s="3">
        <v>1.84E-2</v>
      </c>
      <c r="H1797">
        <v>6</v>
      </c>
      <c r="I1797" s="4">
        <v>1.4392632296640799E-2</v>
      </c>
      <c r="J1797" s="4">
        <v>7.4825819670876606E-2</v>
      </c>
    </row>
    <row r="1798" spans="1:10" x14ac:dyDescent="0.2">
      <c r="A1798">
        <v>1797</v>
      </c>
      <c r="B1798" t="s">
        <v>188</v>
      </c>
      <c r="C1798" t="s">
        <v>189</v>
      </c>
      <c r="D1798">
        <v>2013</v>
      </c>
      <c r="E1798" s="1">
        <v>41455</v>
      </c>
      <c r="F1798">
        <v>222280992</v>
      </c>
      <c r="G1798" s="3">
        <v>0.13800000000000001</v>
      </c>
      <c r="H1798">
        <v>6</v>
      </c>
      <c r="I1798" s="4">
        <v>0.24517848723001601</v>
      </c>
      <c r="J1798" s="4">
        <v>-9.43590428279939E-3</v>
      </c>
    </row>
    <row r="1799" spans="1:10" x14ac:dyDescent="0.2">
      <c r="A1799">
        <v>1798</v>
      </c>
      <c r="B1799" t="s">
        <v>188</v>
      </c>
      <c r="C1799" t="s">
        <v>189</v>
      </c>
      <c r="D1799">
        <v>2014</v>
      </c>
      <c r="E1799" s="1">
        <v>41820</v>
      </c>
      <c r="F1799">
        <v>231212992</v>
      </c>
      <c r="G1799" s="3">
        <v>0.18659999999999999</v>
      </c>
      <c r="H1799">
        <v>6</v>
      </c>
      <c r="I1799" s="4">
        <v>0.24897794255540401</v>
      </c>
      <c r="J1799" s="4">
        <v>4.1748828496701397E-2</v>
      </c>
    </row>
    <row r="1800" spans="1:10" x14ac:dyDescent="0.2">
      <c r="A1800">
        <v>1799</v>
      </c>
      <c r="B1800" t="s">
        <v>188</v>
      </c>
      <c r="C1800" t="s">
        <v>189</v>
      </c>
      <c r="D1800">
        <v>2015</v>
      </c>
      <c r="E1800" s="1">
        <v>42185</v>
      </c>
      <c r="F1800">
        <v>241752992</v>
      </c>
      <c r="G1800" s="3">
        <v>4.7699999999999999E-2</v>
      </c>
      <c r="H1800">
        <v>6</v>
      </c>
      <c r="I1800" s="4">
        <v>7.0634068496525607E-2</v>
      </c>
      <c r="J1800" s="4">
        <v>1.6051658520505298E-2</v>
      </c>
    </row>
    <row r="1801" spans="1:10" x14ac:dyDescent="0.2">
      <c r="A1801">
        <v>1800</v>
      </c>
      <c r="B1801" t="s">
        <v>188</v>
      </c>
      <c r="C1801" t="s">
        <v>189</v>
      </c>
      <c r="D1801">
        <v>2016</v>
      </c>
      <c r="E1801" s="1">
        <v>42551</v>
      </c>
      <c r="F1801">
        <v>266704000</v>
      </c>
      <c r="G1801" s="3">
        <v>1.35E-2</v>
      </c>
      <c r="H1801">
        <v>6</v>
      </c>
      <c r="I1801" s="4">
        <v>2.1120256762729599E-2</v>
      </c>
      <c r="J1801" s="4">
        <v>6.0238140199533802E-2</v>
      </c>
    </row>
    <row r="1802" spans="1:10" x14ac:dyDescent="0.2">
      <c r="A1802">
        <v>1801</v>
      </c>
      <c r="B1802" t="s">
        <v>188</v>
      </c>
      <c r="C1802" t="s">
        <v>189</v>
      </c>
      <c r="D1802">
        <v>2017</v>
      </c>
      <c r="E1802" s="1">
        <v>42916</v>
      </c>
      <c r="F1802">
        <v>286950016</v>
      </c>
      <c r="G1802" s="3">
        <v>0.13439999999999999</v>
      </c>
      <c r="H1802">
        <v>6</v>
      </c>
      <c r="I1802" s="4">
        <v>0.18476129216242199</v>
      </c>
      <c r="J1802" s="4">
        <v>-5.38867080717342E-3</v>
      </c>
    </row>
    <row r="1803" spans="1:10" x14ac:dyDescent="0.2">
      <c r="A1803">
        <v>1802</v>
      </c>
      <c r="B1803" t="s">
        <v>188</v>
      </c>
      <c r="C1803" t="s">
        <v>189</v>
      </c>
      <c r="D1803">
        <v>2018</v>
      </c>
      <c r="E1803" s="1">
        <v>43281</v>
      </c>
      <c r="F1803">
        <v>297603008</v>
      </c>
      <c r="G1803" s="3">
        <v>8.9899999999999994E-2</v>
      </c>
      <c r="H1803">
        <v>6</v>
      </c>
      <c r="I1803" s="4">
        <v>0.147441951647899</v>
      </c>
      <c r="J1803" s="4">
        <v>-6.0586377884168704E-3</v>
      </c>
    </row>
    <row r="1804" spans="1:10" x14ac:dyDescent="0.2">
      <c r="A1804">
        <v>1803</v>
      </c>
      <c r="B1804" t="s">
        <v>188</v>
      </c>
      <c r="C1804" t="s">
        <v>189</v>
      </c>
      <c r="D1804">
        <v>2019</v>
      </c>
      <c r="E1804" s="1">
        <v>43646</v>
      </c>
      <c r="F1804">
        <v>310719008</v>
      </c>
      <c r="G1804" s="3">
        <v>6.8199999999999997E-2</v>
      </c>
      <c r="H1804">
        <v>6</v>
      </c>
      <c r="I1804" s="4">
        <v>8.8061582629648694E-2</v>
      </c>
      <c r="J1804" s="4">
        <v>7.7573320562100104E-2</v>
      </c>
    </row>
    <row r="1805" spans="1:10" x14ac:dyDescent="0.2">
      <c r="A1805">
        <v>1804</v>
      </c>
      <c r="B1805" t="s">
        <v>188</v>
      </c>
      <c r="C1805" t="s">
        <v>189</v>
      </c>
      <c r="D1805">
        <v>2020</v>
      </c>
      <c r="E1805" s="1">
        <v>44012</v>
      </c>
      <c r="F1805">
        <v>322127008</v>
      </c>
      <c r="G1805" s="3">
        <v>3.8800000000000001E-2</v>
      </c>
      <c r="H1805">
        <v>6</v>
      </c>
      <c r="I1805" s="4">
        <v>6.3716990304805807E-2</v>
      </c>
      <c r="J1805" s="4">
        <v>8.8738677855373801E-2</v>
      </c>
    </row>
    <row r="1806" spans="1:10" x14ac:dyDescent="0.2">
      <c r="A1806">
        <v>1805</v>
      </c>
      <c r="B1806" t="s">
        <v>190</v>
      </c>
      <c r="C1806" t="s">
        <v>191</v>
      </c>
      <c r="D1806">
        <v>2001</v>
      </c>
      <c r="E1806" s="1">
        <v>37256</v>
      </c>
      <c r="F1806">
        <v>1746761</v>
      </c>
      <c r="G1806" s="3">
        <v>-7.6999999999999999E-2</v>
      </c>
      <c r="H1806">
        <v>12</v>
      </c>
      <c r="I1806" s="4">
        <v>-0.110854159673123</v>
      </c>
      <c r="J1806" s="4">
        <v>8.3874674692591605E-2</v>
      </c>
    </row>
    <row r="1807" spans="1:10" x14ac:dyDescent="0.2">
      <c r="A1807">
        <v>1806</v>
      </c>
      <c r="B1807" t="s">
        <v>190</v>
      </c>
      <c r="C1807" t="s">
        <v>191</v>
      </c>
      <c r="D1807">
        <v>2002</v>
      </c>
      <c r="E1807" s="1">
        <v>37621</v>
      </c>
      <c r="F1807">
        <v>1966143</v>
      </c>
      <c r="G1807" s="3">
        <v>-0.1179</v>
      </c>
      <c r="H1807">
        <v>12</v>
      </c>
      <c r="I1807" s="4">
        <v>-0.204322854681705</v>
      </c>
      <c r="J1807" s="4">
        <v>8.43298403235411E-2</v>
      </c>
    </row>
    <row r="1808" spans="1:10" x14ac:dyDescent="0.2">
      <c r="A1808">
        <v>1807</v>
      </c>
      <c r="B1808" t="s">
        <v>190</v>
      </c>
      <c r="C1808" t="s">
        <v>191</v>
      </c>
      <c r="D1808">
        <v>2003</v>
      </c>
      <c r="E1808" s="1">
        <v>37986</v>
      </c>
      <c r="F1808">
        <v>2379229</v>
      </c>
      <c r="G1808" s="3">
        <v>0.24060000000000001</v>
      </c>
      <c r="H1808">
        <v>12</v>
      </c>
      <c r="I1808" s="4">
        <v>0.30977906632556501</v>
      </c>
      <c r="J1808" s="4">
        <v>3.9055003407306901E-2</v>
      </c>
    </row>
    <row r="1809" spans="1:10" x14ac:dyDescent="0.2">
      <c r="A1809">
        <v>1808</v>
      </c>
      <c r="B1809" t="s">
        <v>190</v>
      </c>
      <c r="C1809" t="s">
        <v>191</v>
      </c>
      <c r="D1809">
        <v>2004</v>
      </c>
      <c r="E1809" s="1">
        <v>38352</v>
      </c>
      <c r="F1809">
        <v>2576988</v>
      </c>
      <c r="G1809" s="3">
        <v>0.14099999999999999</v>
      </c>
      <c r="H1809">
        <v>12</v>
      </c>
      <c r="I1809" s="4">
        <v>0.12478955072966801</v>
      </c>
      <c r="J1809" s="4">
        <v>4.2728848659655302E-2</v>
      </c>
    </row>
    <row r="1810" spans="1:10" x14ac:dyDescent="0.2">
      <c r="A1810">
        <v>1809</v>
      </c>
      <c r="B1810" t="s">
        <v>190</v>
      </c>
      <c r="C1810" t="s">
        <v>191</v>
      </c>
      <c r="D1810">
        <v>2005</v>
      </c>
      <c r="E1810" s="1">
        <v>38717</v>
      </c>
      <c r="F1810">
        <v>3022624</v>
      </c>
      <c r="G1810" s="3">
        <v>9.8000000000000004E-2</v>
      </c>
      <c r="H1810">
        <v>12</v>
      </c>
      <c r="I1810" s="4">
        <v>6.2162082747622402E-2</v>
      </c>
      <c r="J1810" s="4">
        <v>2.42862992406159E-2</v>
      </c>
    </row>
    <row r="1811" spans="1:10" x14ac:dyDescent="0.2">
      <c r="A1811">
        <v>1810</v>
      </c>
      <c r="B1811" t="s">
        <v>190</v>
      </c>
      <c r="C1811" t="s">
        <v>191</v>
      </c>
      <c r="D1811">
        <v>2006</v>
      </c>
      <c r="E1811" s="1">
        <v>39082</v>
      </c>
      <c r="F1811">
        <v>3288421</v>
      </c>
      <c r="G1811" s="3">
        <v>0.157</v>
      </c>
      <c r="H1811">
        <v>12</v>
      </c>
      <c r="I1811" s="4">
        <v>0.15530034172934301</v>
      </c>
      <c r="J1811" s="4">
        <v>4.3079084808731898E-2</v>
      </c>
    </row>
    <row r="1812" spans="1:10" x14ac:dyDescent="0.2">
      <c r="A1812">
        <v>1811</v>
      </c>
      <c r="B1812" t="s">
        <v>190</v>
      </c>
      <c r="C1812" t="s">
        <v>191</v>
      </c>
      <c r="D1812">
        <v>2007</v>
      </c>
      <c r="E1812" s="1">
        <v>39447</v>
      </c>
      <c r="F1812">
        <v>3563199</v>
      </c>
      <c r="G1812" s="3">
        <v>0.1</v>
      </c>
      <c r="H1812">
        <v>12</v>
      </c>
      <c r="I1812" s="4">
        <v>5.3662370622836297E-2</v>
      </c>
      <c r="J1812" s="4">
        <v>6.9561568381073496E-2</v>
      </c>
    </row>
    <row r="1813" spans="1:10" x14ac:dyDescent="0.2">
      <c r="A1813">
        <v>1812</v>
      </c>
      <c r="B1813" t="s">
        <v>190</v>
      </c>
      <c r="C1813" t="s">
        <v>191</v>
      </c>
      <c r="D1813">
        <v>2008</v>
      </c>
      <c r="E1813" s="1">
        <v>39813</v>
      </c>
      <c r="F1813">
        <v>3838083</v>
      </c>
      <c r="G1813" s="3">
        <v>-0.26</v>
      </c>
      <c r="H1813">
        <v>12</v>
      </c>
      <c r="I1813" s="4">
        <v>-0.36561113361471897</v>
      </c>
      <c r="J1813" s="4">
        <v>5.0898216936429798E-2</v>
      </c>
    </row>
    <row r="1814" spans="1:10" x14ac:dyDescent="0.2">
      <c r="A1814">
        <v>1813</v>
      </c>
      <c r="B1814" t="s">
        <v>190</v>
      </c>
      <c r="C1814" t="s">
        <v>191</v>
      </c>
      <c r="D1814">
        <v>2009</v>
      </c>
      <c r="E1814" s="1">
        <v>40178</v>
      </c>
      <c r="F1814">
        <v>3850821</v>
      </c>
      <c r="G1814" s="3">
        <v>0.17399999999999999</v>
      </c>
      <c r="H1814">
        <v>12</v>
      </c>
      <c r="I1814" s="4">
        <v>0.28302678430053702</v>
      </c>
      <c r="J1814" s="4">
        <v>5.95041044259721E-2</v>
      </c>
    </row>
    <row r="1815" spans="1:10" x14ac:dyDescent="0.2">
      <c r="A1815">
        <v>1814</v>
      </c>
      <c r="B1815" t="s">
        <v>190</v>
      </c>
      <c r="C1815" t="s">
        <v>191</v>
      </c>
      <c r="D1815">
        <v>2010</v>
      </c>
      <c r="E1815" s="1">
        <v>40543</v>
      </c>
      <c r="F1815">
        <v>4005566</v>
      </c>
      <c r="G1815" s="3">
        <v>0.14000000000000001</v>
      </c>
      <c r="H1815">
        <v>12</v>
      </c>
      <c r="I1815" s="4">
        <v>0.17235552316719999</v>
      </c>
      <c r="J1815" s="4">
        <v>6.3138052413928697E-2</v>
      </c>
    </row>
    <row r="1816" spans="1:10" x14ac:dyDescent="0.2">
      <c r="A1816">
        <v>1815</v>
      </c>
      <c r="B1816" t="s">
        <v>190</v>
      </c>
      <c r="C1816" t="s">
        <v>191</v>
      </c>
      <c r="D1816">
        <v>2011</v>
      </c>
      <c r="E1816" s="1">
        <v>40908</v>
      </c>
      <c r="F1816">
        <v>4160015</v>
      </c>
      <c r="G1816" s="3">
        <v>1.9E-2</v>
      </c>
      <c r="H1816">
        <v>12</v>
      </c>
      <c r="I1816" s="4">
        <v>1.27794250327182E-2</v>
      </c>
      <c r="J1816" s="4">
        <v>7.5915934684472705E-2</v>
      </c>
    </row>
    <row r="1817" spans="1:10" x14ac:dyDescent="0.2">
      <c r="A1817">
        <v>1816</v>
      </c>
      <c r="B1817" t="s">
        <v>190</v>
      </c>
      <c r="C1817" t="s">
        <v>191</v>
      </c>
      <c r="D1817">
        <v>2012</v>
      </c>
      <c r="E1817" s="1">
        <v>41274</v>
      </c>
      <c r="F1817">
        <v>4157621</v>
      </c>
      <c r="G1817" s="3">
        <v>0.129</v>
      </c>
      <c r="H1817">
        <v>12</v>
      </c>
      <c r="I1817" s="4">
        <v>0.162879588313943</v>
      </c>
      <c r="J1817" s="4">
        <v>4.0682398624984697E-2</v>
      </c>
    </row>
    <row r="1818" spans="1:10" x14ac:dyDescent="0.2">
      <c r="A1818">
        <v>1817</v>
      </c>
      <c r="B1818" t="s">
        <v>190</v>
      </c>
      <c r="C1818" t="s">
        <v>191</v>
      </c>
      <c r="D1818">
        <v>2013</v>
      </c>
      <c r="E1818" s="1">
        <v>41639</v>
      </c>
      <c r="F1818">
        <v>4502282</v>
      </c>
      <c r="G1818" s="3">
        <v>0.156</v>
      </c>
      <c r="H1818">
        <v>12</v>
      </c>
      <c r="I1818" s="4">
        <v>0.33357471457264798</v>
      </c>
      <c r="J1818" s="4">
        <v>-2.24694328980868E-2</v>
      </c>
    </row>
    <row r="1819" spans="1:10" x14ac:dyDescent="0.2">
      <c r="A1819">
        <v>1818</v>
      </c>
      <c r="B1819" t="s">
        <v>190</v>
      </c>
      <c r="C1819" t="s">
        <v>191</v>
      </c>
      <c r="D1819">
        <v>2014</v>
      </c>
      <c r="E1819" s="1">
        <v>42004</v>
      </c>
      <c r="F1819">
        <v>4610967</v>
      </c>
      <c r="G1819" s="3">
        <v>5.7000000000000002E-2</v>
      </c>
      <c r="H1819">
        <v>12</v>
      </c>
      <c r="I1819" s="4">
        <v>0.123741839062513</v>
      </c>
      <c r="J1819" s="4">
        <v>5.7676735733602803E-2</v>
      </c>
    </row>
    <row r="1820" spans="1:10" x14ac:dyDescent="0.2">
      <c r="A1820">
        <v>1819</v>
      </c>
      <c r="B1820" t="s">
        <v>190</v>
      </c>
      <c r="C1820" t="s">
        <v>191</v>
      </c>
      <c r="D1820">
        <v>2015</v>
      </c>
      <c r="E1820" s="1">
        <v>42369</v>
      </c>
      <c r="F1820">
        <v>4780698</v>
      </c>
      <c r="G1820" s="3">
        <v>1.4999999999999999E-2</v>
      </c>
      <c r="H1820">
        <v>12</v>
      </c>
      <c r="I1820" s="4">
        <v>4.2972754131538303E-3</v>
      </c>
      <c r="J1820" s="4">
        <v>2.96553217941198E-3</v>
      </c>
    </row>
    <row r="1821" spans="1:10" x14ac:dyDescent="0.2">
      <c r="A1821">
        <v>1820</v>
      </c>
      <c r="B1821" t="s">
        <v>190</v>
      </c>
      <c r="C1821" t="s">
        <v>191</v>
      </c>
      <c r="D1821">
        <v>2016</v>
      </c>
      <c r="E1821" s="1">
        <v>42735</v>
      </c>
      <c r="F1821">
        <v>5213052</v>
      </c>
      <c r="G1821" s="3">
        <v>7.2999999999999995E-2</v>
      </c>
      <c r="H1821">
        <v>12</v>
      </c>
      <c r="I1821" s="4">
        <v>0.12589739755284901</v>
      </c>
      <c r="J1821" s="4">
        <v>2.50349423439165E-2</v>
      </c>
    </row>
    <row r="1822" spans="1:10" x14ac:dyDescent="0.2">
      <c r="A1822">
        <v>1821</v>
      </c>
      <c r="B1822" t="s">
        <v>190</v>
      </c>
      <c r="C1822" t="s">
        <v>191</v>
      </c>
      <c r="D1822">
        <v>2017</v>
      </c>
      <c r="E1822" s="1">
        <v>43100</v>
      </c>
      <c r="F1822">
        <v>5045932</v>
      </c>
      <c r="G1822" s="3">
        <v>0.18099999999999999</v>
      </c>
      <c r="H1822">
        <v>12</v>
      </c>
      <c r="I1822" s="4">
        <v>0.21077015753637199</v>
      </c>
      <c r="J1822" s="4">
        <v>3.4705277201442203E-2</v>
      </c>
    </row>
    <row r="1823" spans="1:10" x14ac:dyDescent="0.2">
      <c r="A1823">
        <v>1822</v>
      </c>
      <c r="B1823" t="s">
        <v>190</v>
      </c>
      <c r="C1823" t="s">
        <v>191</v>
      </c>
      <c r="D1823">
        <v>2018</v>
      </c>
      <c r="E1823" s="1">
        <v>43465</v>
      </c>
      <c r="F1823">
        <v>5240885</v>
      </c>
      <c r="G1823" s="3">
        <v>-3.5000000000000003E-2</v>
      </c>
      <c r="H1823">
        <v>12</v>
      </c>
      <c r="I1823" s="4">
        <v>-5.3485587417098197E-2</v>
      </c>
      <c r="J1823" s="4">
        <v>-1.2080627744232E-3</v>
      </c>
    </row>
    <row r="1824" spans="1:10" x14ac:dyDescent="0.2">
      <c r="A1824">
        <v>1823</v>
      </c>
      <c r="B1824" t="s">
        <v>190</v>
      </c>
      <c r="C1824" t="s">
        <v>191</v>
      </c>
      <c r="D1824">
        <v>2019</v>
      </c>
      <c r="E1824" s="1">
        <v>43830</v>
      </c>
      <c r="F1824">
        <v>5326433.5</v>
      </c>
      <c r="G1824" s="3">
        <v>0.20300000000000001</v>
      </c>
      <c r="H1824">
        <v>12</v>
      </c>
      <c r="I1824" s="4">
        <v>0.30895941516936998</v>
      </c>
      <c r="J1824" s="4">
        <v>8.6248832973659706E-2</v>
      </c>
    </row>
    <row r="1825" spans="1:10" x14ac:dyDescent="0.2">
      <c r="A1825">
        <v>1824</v>
      </c>
      <c r="B1825" t="s">
        <v>190</v>
      </c>
      <c r="C1825" t="s">
        <v>191</v>
      </c>
      <c r="D1825">
        <v>2020</v>
      </c>
      <c r="E1825" s="1">
        <v>44196</v>
      </c>
      <c r="F1825">
        <v>5658903</v>
      </c>
      <c r="G1825" s="3">
        <v>0.17399999999999999</v>
      </c>
      <c r="H1825">
        <v>12</v>
      </c>
      <c r="I1825" s="4">
        <v>0.201461842099767</v>
      </c>
      <c r="J1825" s="4">
        <v>7.3652834779720497E-2</v>
      </c>
    </row>
    <row r="1826" spans="1:10" x14ac:dyDescent="0.2">
      <c r="A1826">
        <v>1825</v>
      </c>
      <c r="B1826" t="s">
        <v>192</v>
      </c>
      <c r="C1826" t="s">
        <v>193</v>
      </c>
      <c r="D1826">
        <v>2001</v>
      </c>
      <c r="E1826" t="s">
        <v>21</v>
      </c>
      <c r="F1826" t="s">
        <v>21</v>
      </c>
      <c r="G1826" s="3">
        <v>-7.6999999999999999E-2</v>
      </c>
      <c r="H1826" t="s">
        <v>21</v>
      </c>
      <c r="I1826" s="4" t="s">
        <v>21</v>
      </c>
      <c r="J1826" s="4" t="s">
        <v>21</v>
      </c>
    </row>
    <row r="1827" spans="1:10" x14ac:dyDescent="0.2">
      <c r="A1827">
        <v>1826</v>
      </c>
      <c r="B1827" t="s">
        <v>192</v>
      </c>
      <c r="C1827" t="s">
        <v>193</v>
      </c>
      <c r="D1827">
        <v>2002</v>
      </c>
      <c r="E1827" t="s">
        <v>21</v>
      </c>
      <c r="F1827" t="s">
        <v>21</v>
      </c>
      <c r="G1827" s="3">
        <v>-0.1179</v>
      </c>
      <c r="H1827" t="s">
        <v>21</v>
      </c>
      <c r="I1827" s="4" t="s">
        <v>21</v>
      </c>
      <c r="J1827" s="4" t="s">
        <v>21</v>
      </c>
    </row>
    <row r="1828" spans="1:10" x14ac:dyDescent="0.2">
      <c r="A1828">
        <v>1827</v>
      </c>
      <c r="B1828" t="s">
        <v>192</v>
      </c>
      <c r="C1828" t="s">
        <v>193</v>
      </c>
      <c r="D1828">
        <v>2003</v>
      </c>
      <c r="E1828" t="s">
        <v>21</v>
      </c>
      <c r="F1828" t="s">
        <v>21</v>
      </c>
      <c r="G1828" s="3">
        <v>0.24060000000000001</v>
      </c>
      <c r="H1828" t="s">
        <v>21</v>
      </c>
      <c r="I1828" s="4" t="s">
        <v>21</v>
      </c>
      <c r="J1828" s="4" t="s">
        <v>21</v>
      </c>
    </row>
    <row r="1829" spans="1:10" x14ac:dyDescent="0.2">
      <c r="A1829">
        <v>1828</v>
      </c>
      <c r="B1829" t="s">
        <v>192</v>
      </c>
      <c r="C1829" t="s">
        <v>193</v>
      </c>
      <c r="D1829">
        <v>2004</v>
      </c>
      <c r="E1829" t="s">
        <v>21</v>
      </c>
      <c r="F1829" t="s">
        <v>21</v>
      </c>
      <c r="G1829" s="3">
        <v>0.14099999999999999</v>
      </c>
      <c r="H1829" t="s">
        <v>21</v>
      </c>
      <c r="I1829" s="4" t="s">
        <v>21</v>
      </c>
      <c r="J1829" s="4" t="s">
        <v>21</v>
      </c>
    </row>
    <row r="1830" spans="1:10" x14ac:dyDescent="0.2">
      <c r="A1830">
        <v>1829</v>
      </c>
      <c r="B1830" t="s">
        <v>192</v>
      </c>
      <c r="C1830" t="s">
        <v>193</v>
      </c>
      <c r="D1830">
        <v>2005</v>
      </c>
      <c r="E1830" s="1">
        <v>38717</v>
      </c>
      <c r="F1830">
        <v>25963972</v>
      </c>
      <c r="G1830" s="3">
        <v>9.8000000000000004E-2</v>
      </c>
      <c r="H1830">
        <v>12</v>
      </c>
      <c r="I1830" s="4">
        <v>6.2162082747622402E-2</v>
      </c>
      <c r="J1830" s="4">
        <v>2.42862992406159E-2</v>
      </c>
    </row>
    <row r="1831" spans="1:10" x14ac:dyDescent="0.2">
      <c r="A1831">
        <v>1830</v>
      </c>
      <c r="B1831" t="s">
        <v>192</v>
      </c>
      <c r="C1831" t="s">
        <v>193</v>
      </c>
      <c r="D1831">
        <v>2006</v>
      </c>
      <c r="E1831" s="1">
        <v>39082</v>
      </c>
      <c r="F1831">
        <v>27708682</v>
      </c>
      <c r="G1831" s="3">
        <v>0.157</v>
      </c>
      <c r="H1831">
        <v>12</v>
      </c>
      <c r="I1831" s="4">
        <v>0.15530034172934301</v>
      </c>
      <c r="J1831" s="4">
        <v>4.3079084808731898E-2</v>
      </c>
    </row>
    <row r="1832" spans="1:10" x14ac:dyDescent="0.2">
      <c r="A1832">
        <v>1831</v>
      </c>
      <c r="B1832" t="s">
        <v>192</v>
      </c>
      <c r="C1832" t="s">
        <v>193</v>
      </c>
      <c r="D1832">
        <v>2007</v>
      </c>
      <c r="E1832" s="1">
        <v>39447</v>
      </c>
      <c r="F1832">
        <v>29241428</v>
      </c>
      <c r="G1832" s="3">
        <v>0.1</v>
      </c>
      <c r="H1832">
        <v>12</v>
      </c>
      <c r="I1832" s="4">
        <v>5.3662370622836297E-2</v>
      </c>
      <c r="J1832" s="4">
        <v>6.9561568381073496E-2</v>
      </c>
    </row>
    <row r="1833" spans="1:10" x14ac:dyDescent="0.2">
      <c r="A1833">
        <v>1832</v>
      </c>
      <c r="B1833" t="s">
        <v>192</v>
      </c>
      <c r="C1833" t="s">
        <v>193</v>
      </c>
      <c r="D1833">
        <v>2008</v>
      </c>
      <c r="E1833" s="1">
        <v>39813</v>
      </c>
      <c r="F1833">
        <v>31000202</v>
      </c>
      <c r="G1833" s="3">
        <v>-0.26</v>
      </c>
      <c r="H1833">
        <v>12</v>
      </c>
      <c r="I1833" s="4">
        <v>-0.36561113361471897</v>
      </c>
      <c r="J1833" s="4">
        <v>5.0898216936429798E-2</v>
      </c>
    </row>
    <row r="1834" spans="1:10" x14ac:dyDescent="0.2">
      <c r="A1834">
        <v>1833</v>
      </c>
      <c r="B1834" t="s">
        <v>192</v>
      </c>
      <c r="C1834" t="s">
        <v>193</v>
      </c>
      <c r="D1834">
        <v>2009</v>
      </c>
      <c r="E1834" s="1">
        <v>40178</v>
      </c>
      <c r="F1834">
        <v>30412816</v>
      </c>
      <c r="G1834" s="3">
        <v>0.17399999999999999</v>
      </c>
      <c r="H1834">
        <v>12</v>
      </c>
      <c r="I1834" s="4">
        <v>0.28302678430053702</v>
      </c>
      <c r="J1834" s="4">
        <v>5.95041044259721E-2</v>
      </c>
    </row>
    <row r="1835" spans="1:10" x14ac:dyDescent="0.2">
      <c r="A1835">
        <v>1834</v>
      </c>
      <c r="B1835" t="s">
        <v>192</v>
      </c>
      <c r="C1835" t="s">
        <v>193</v>
      </c>
      <c r="D1835">
        <v>2010</v>
      </c>
      <c r="E1835" s="1">
        <v>40543</v>
      </c>
      <c r="F1835">
        <v>31339754</v>
      </c>
      <c r="G1835" s="3">
        <v>0.14000000000000001</v>
      </c>
      <c r="H1835">
        <v>12</v>
      </c>
      <c r="I1835" s="4">
        <v>0.17235552316719999</v>
      </c>
      <c r="J1835" s="4">
        <v>6.3138052413928697E-2</v>
      </c>
    </row>
    <row r="1836" spans="1:10" x14ac:dyDescent="0.2">
      <c r="A1836">
        <v>1835</v>
      </c>
      <c r="B1836" t="s">
        <v>192</v>
      </c>
      <c r="C1836" t="s">
        <v>193</v>
      </c>
      <c r="D1836">
        <v>2011</v>
      </c>
      <c r="E1836" s="1">
        <v>40908</v>
      </c>
      <c r="F1836">
        <v>31986200</v>
      </c>
      <c r="G1836" s="3">
        <v>1.9E-2</v>
      </c>
      <c r="H1836">
        <v>12</v>
      </c>
      <c r="I1836" s="4">
        <v>1.27794250327182E-2</v>
      </c>
      <c r="J1836" s="4">
        <v>7.5915934684472705E-2</v>
      </c>
    </row>
    <row r="1837" spans="1:10" x14ac:dyDescent="0.2">
      <c r="A1837">
        <v>1836</v>
      </c>
      <c r="B1837" t="s">
        <v>192</v>
      </c>
      <c r="C1837" t="s">
        <v>193</v>
      </c>
      <c r="D1837">
        <v>2012</v>
      </c>
      <c r="E1837" s="1">
        <v>41274</v>
      </c>
      <c r="F1837">
        <v>32619032</v>
      </c>
      <c r="G1837" s="3">
        <v>0.129</v>
      </c>
      <c r="H1837">
        <v>12</v>
      </c>
      <c r="I1837" s="4">
        <v>0.162879588313943</v>
      </c>
      <c r="J1837" s="4">
        <v>4.0682398624984697E-2</v>
      </c>
    </row>
    <row r="1838" spans="1:10" x14ac:dyDescent="0.2">
      <c r="A1838">
        <v>1837</v>
      </c>
      <c r="B1838" t="s">
        <v>192</v>
      </c>
      <c r="C1838" t="s">
        <v>193</v>
      </c>
      <c r="D1838">
        <v>2013</v>
      </c>
      <c r="E1838" s="1">
        <v>41639</v>
      </c>
      <c r="F1838">
        <v>35437312</v>
      </c>
      <c r="G1838" s="3">
        <v>0.156</v>
      </c>
      <c r="H1838">
        <v>12</v>
      </c>
      <c r="I1838" s="4">
        <v>0.33357471457264798</v>
      </c>
      <c r="J1838" s="4">
        <v>-2.24694328980868E-2</v>
      </c>
    </row>
    <row r="1839" spans="1:10" x14ac:dyDescent="0.2">
      <c r="A1839">
        <v>1838</v>
      </c>
      <c r="B1839" t="s">
        <v>192</v>
      </c>
      <c r="C1839" t="s">
        <v>193</v>
      </c>
      <c r="D1839">
        <v>2014</v>
      </c>
      <c r="E1839" s="1">
        <v>42004</v>
      </c>
      <c r="F1839">
        <v>36386532</v>
      </c>
      <c r="G1839" s="3">
        <v>5.7000000000000002E-2</v>
      </c>
      <c r="H1839">
        <v>12</v>
      </c>
      <c r="I1839" s="4">
        <v>0.123741839062513</v>
      </c>
      <c r="J1839" s="4">
        <v>5.7676735733602803E-2</v>
      </c>
    </row>
    <row r="1840" spans="1:10" x14ac:dyDescent="0.2">
      <c r="A1840">
        <v>1839</v>
      </c>
      <c r="B1840" t="s">
        <v>192</v>
      </c>
      <c r="C1840" t="s">
        <v>193</v>
      </c>
      <c r="D1840">
        <v>2015</v>
      </c>
      <c r="E1840" s="1">
        <v>42369</v>
      </c>
      <c r="F1840">
        <v>37677152</v>
      </c>
      <c r="G1840" s="3">
        <v>1.4999999999999999E-2</v>
      </c>
      <c r="H1840">
        <v>12</v>
      </c>
      <c r="I1840" s="4">
        <v>4.2972754131538303E-3</v>
      </c>
      <c r="J1840" s="4">
        <v>2.96553217941198E-3</v>
      </c>
    </row>
    <row r="1841" spans="1:10" x14ac:dyDescent="0.2">
      <c r="A1841">
        <v>1840</v>
      </c>
      <c r="B1841" t="s">
        <v>192</v>
      </c>
      <c r="C1841" t="s">
        <v>193</v>
      </c>
      <c r="D1841">
        <v>2016</v>
      </c>
      <c r="E1841" s="1">
        <v>42735</v>
      </c>
      <c r="F1841">
        <v>41352968</v>
      </c>
      <c r="G1841" s="3">
        <v>7.2999999999999995E-2</v>
      </c>
      <c r="H1841">
        <v>12</v>
      </c>
      <c r="I1841" s="4">
        <v>0.12589739755284901</v>
      </c>
      <c r="J1841" s="4">
        <v>2.50349423439165E-2</v>
      </c>
    </row>
    <row r="1842" spans="1:10" x14ac:dyDescent="0.2">
      <c r="A1842">
        <v>1841</v>
      </c>
      <c r="B1842" t="s">
        <v>192</v>
      </c>
      <c r="C1842" t="s">
        <v>193</v>
      </c>
      <c r="D1842">
        <v>2017</v>
      </c>
      <c r="E1842" s="1">
        <v>43100</v>
      </c>
      <c r="F1842">
        <v>40046216</v>
      </c>
      <c r="G1842" s="3">
        <v>0.18099999999999999</v>
      </c>
      <c r="H1842">
        <v>12</v>
      </c>
      <c r="I1842" s="4">
        <v>0.21077015753637199</v>
      </c>
      <c r="J1842" s="4">
        <v>3.4705277201442203E-2</v>
      </c>
    </row>
    <row r="1843" spans="1:10" x14ac:dyDescent="0.2">
      <c r="A1843">
        <v>1842</v>
      </c>
      <c r="B1843" t="s">
        <v>192</v>
      </c>
      <c r="C1843" t="s">
        <v>193</v>
      </c>
      <c r="D1843">
        <v>2018</v>
      </c>
      <c r="E1843" s="1">
        <v>43465</v>
      </c>
      <c r="F1843">
        <v>41598400</v>
      </c>
      <c r="G1843" s="3">
        <v>-3.5000000000000003E-2</v>
      </c>
      <c r="H1843">
        <v>12</v>
      </c>
      <c r="I1843" s="4">
        <v>-5.3485587417098197E-2</v>
      </c>
      <c r="J1843" s="4">
        <v>-1.2080627744232E-3</v>
      </c>
    </row>
    <row r="1844" spans="1:10" x14ac:dyDescent="0.2">
      <c r="A1844">
        <v>1843</v>
      </c>
      <c r="B1844" t="s">
        <v>192</v>
      </c>
      <c r="C1844" t="s">
        <v>193</v>
      </c>
      <c r="D1844">
        <v>2019</v>
      </c>
      <c r="E1844" s="1">
        <v>43830</v>
      </c>
      <c r="F1844">
        <v>42425060</v>
      </c>
      <c r="G1844" s="3">
        <v>0.20300000000000001</v>
      </c>
      <c r="H1844">
        <v>12</v>
      </c>
      <c r="I1844" s="4">
        <v>0.30895941516936998</v>
      </c>
      <c r="J1844" s="4">
        <v>8.6248832973659706E-2</v>
      </c>
    </row>
    <row r="1845" spans="1:10" x14ac:dyDescent="0.2">
      <c r="A1845">
        <v>1844</v>
      </c>
      <c r="B1845" t="s">
        <v>192</v>
      </c>
      <c r="C1845" t="s">
        <v>193</v>
      </c>
      <c r="D1845">
        <v>2020</v>
      </c>
      <c r="E1845" s="1">
        <v>44196</v>
      </c>
      <c r="F1845">
        <v>45532076</v>
      </c>
      <c r="G1845" s="3">
        <v>0.17399999999999999</v>
      </c>
      <c r="H1845">
        <v>12</v>
      </c>
      <c r="I1845" s="4">
        <v>0.201461842099767</v>
      </c>
      <c r="J1845" s="4">
        <v>7.3652834779720497E-2</v>
      </c>
    </row>
    <row r="1846" spans="1:10" x14ac:dyDescent="0.2">
      <c r="A1846">
        <v>1845</v>
      </c>
      <c r="B1846" t="s">
        <v>194</v>
      </c>
      <c r="C1846" t="s">
        <v>195</v>
      </c>
      <c r="D1846">
        <v>2001</v>
      </c>
      <c r="E1846" s="1">
        <v>37072</v>
      </c>
      <c r="F1846" t="s">
        <v>21</v>
      </c>
      <c r="G1846" s="3">
        <v>-3.6799999999999999E-2</v>
      </c>
      <c r="H1846">
        <v>6</v>
      </c>
      <c r="I1846" s="4">
        <v>-0.14976751514473</v>
      </c>
      <c r="J1846" s="4">
        <v>0.11593702130420799</v>
      </c>
    </row>
    <row r="1847" spans="1:10" x14ac:dyDescent="0.2">
      <c r="A1847">
        <v>1846</v>
      </c>
      <c r="B1847" t="s">
        <v>194</v>
      </c>
      <c r="C1847" t="s">
        <v>195</v>
      </c>
      <c r="D1847">
        <v>2002</v>
      </c>
      <c r="E1847" s="1">
        <v>37437</v>
      </c>
      <c r="F1847">
        <v>13679900</v>
      </c>
      <c r="G1847" s="3">
        <v>-6.3899999999999998E-2</v>
      </c>
      <c r="H1847">
        <v>6</v>
      </c>
      <c r="I1847" s="4">
        <v>-0.16137746257152799</v>
      </c>
      <c r="J1847" s="4">
        <v>7.2495878320161494E-2</v>
      </c>
    </row>
    <row r="1848" spans="1:10" x14ac:dyDescent="0.2">
      <c r="A1848">
        <v>1847</v>
      </c>
      <c r="B1848" t="s">
        <v>194</v>
      </c>
      <c r="C1848" t="s">
        <v>195</v>
      </c>
      <c r="D1848">
        <v>2003</v>
      </c>
      <c r="E1848" s="1">
        <v>37802</v>
      </c>
      <c r="F1848">
        <v>14375200</v>
      </c>
      <c r="G1848" s="3">
        <v>2.4899999999999999E-2</v>
      </c>
      <c r="H1848">
        <v>6</v>
      </c>
      <c r="I1848" s="4">
        <v>8.4073633717065607E-3</v>
      </c>
      <c r="J1848" s="4">
        <v>9.4138682118862796E-2</v>
      </c>
    </row>
    <row r="1849" spans="1:10" x14ac:dyDescent="0.2">
      <c r="A1849">
        <v>1848</v>
      </c>
      <c r="B1849" t="s">
        <v>194</v>
      </c>
      <c r="C1849" t="s">
        <v>195</v>
      </c>
      <c r="D1849">
        <v>2004</v>
      </c>
      <c r="E1849" s="1">
        <v>38168</v>
      </c>
      <c r="F1849">
        <v>15070500</v>
      </c>
      <c r="G1849" s="3">
        <v>0.15340000000000001</v>
      </c>
      <c r="H1849">
        <v>6</v>
      </c>
      <c r="I1849" s="4">
        <v>0.21004491184353799</v>
      </c>
      <c r="J1849" s="4">
        <v>1.5178744448662901E-3</v>
      </c>
    </row>
    <row r="1850" spans="1:10" x14ac:dyDescent="0.2">
      <c r="A1850">
        <v>1849</v>
      </c>
      <c r="B1850" t="s">
        <v>194</v>
      </c>
      <c r="C1850" t="s">
        <v>195</v>
      </c>
      <c r="D1850">
        <v>2005</v>
      </c>
      <c r="E1850" s="1">
        <v>38533</v>
      </c>
      <c r="F1850">
        <v>16091650</v>
      </c>
      <c r="G1850" s="3">
        <v>0.10489999999999999</v>
      </c>
      <c r="H1850">
        <v>6</v>
      </c>
      <c r="I1850" s="4">
        <v>8.3450790005188194E-2</v>
      </c>
      <c r="J1850" s="4">
        <v>6.7182672167049901E-2</v>
      </c>
    </row>
    <row r="1851" spans="1:10" x14ac:dyDescent="0.2">
      <c r="A1851">
        <v>1850</v>
      </c>
      <c r="B1851" t="s">
        <v>194</v>
      </c>
      <c r="C1851" t="s">
        <v>195</v>
      </c>
      <c r="D1851">
        <v>2006</v>
      </c>
      <c r="E1851" s="1">
        <v>38898</v>
      </c>
      <c r="F1851">
        <v>17112800</v>
      </c>
      <c r="G1851" s="3">
        <v>0.1074</v>
      </c>
      <c r="H1851">
        <v>6</v>
      </c>
      <c r="I1851" s="4">
        <v>9.5863563641276794E-2</v>
      </c>
      <c r="J1851" s="4">
        <v>-1.00681436787651E-2</v>
      </c>
    </row>
    <row r="1852" spans="1:10" x14ac:dyDescent="0.2">
      <c r="A1852">
        <v>1851</v>
      </c>
      <c r="B1852" t="s">
        <v>194</v>
      </c>
      <c r="C1852" t="s">
        <v>195</v>
      </c>
      <c r="D1852">
        <v>2007</v>
      </c>
      <c r="E1852" s="1">
        <v>39263</v>
      </c>
      <c r="F1852">
        <v>19456900</v>
      </c>
      <c r="G1852" s="3">
        <v>0.17469999999999999</v>
      </c>
      <c r="H1852">
        <v>6</v>
      </c>
      <c r="I1852" s="4">
        <v>0.20172518677159501</v>
      </c>
      <c r="J1852" s="4">
        <v>6.1049847632546297E-2</v>
      </c>
    </row>
    <row r="1853" spans="1:10" x14ac:dyDescent="0.2">
      <c r="A1853">
        <v>1852</v>
      </c>
      <c r="B1853" t="s">
        <v>194</v>
      </c>
      <c r="C1853" t="s">
        <v>195</v>
      </c>
      <c r="D1853">
        <v>2008</v>
      </c>
      <c r="E1853" s="1">
        <v>39629</v>
      </c>
      <c r="F1853">
        <v>21801000</v>
      </c>
      <c r="G1853" s="3">
        <v>-4.7699999999999999E-2</v>
      </c>
      <c r="H1853">
        <v>6</v>
      </c>
      <c r="I1853" s="4">
        <v>-0.12667265686562099</v>
      </c>
      <c r="J1853" s="4">
        <v>7.2736541862282705E-2</v>
      </c>
    </row>
    <row r="1854" spans="1:10" x14ac:dyDescent="0.2">
      <c r="A1854">
        <v>1853</v>
      </c>
      <c r="B1854" t="s">
        <v>194</v>
      </c>
      <c r="C1854" t="s">
        <v>195</v>
      </c>
      <c r="D1854">
        <v>2009</v>
      </c>
      <c r="E1854" s="1">
        <v>39994</v>
      </c>
      <c r="F1854">
        <v>22648450</v>
      </c>
      <c r="G1854" s="3">
        <v>-0.1714</v>
      </c>
      <c r="H1854">
        <v>6</v>
      </c>
      <c r="I1854" s="4">
        <v>-0.25700810464609603</v>
      </c>
      <c r="J1854" s="4">
        <v>6.1544018499208202E-2</v>
      </c>
    </row>
    <row r="1855" spans="1:10" x14ac:dyDescent="0.2">
      <c r="A1855">
        <v>1854</v>
      </c>
      <c r="B1855" t="s">
        <v>194</v>
      </c>
      <c r="C1855" t="s">
        <v>195</v>
      </c>
      <c r="D1855">
        <v>2010</v>
      </c>
      <c r="E1855" s="1">
        <v>40359</v>
      </c>
      <c r="F1855">
        <v>23495900</v>
      </c>
      <c r="G1855" s="3">
        <v>0.12870000000000001</v>
      </c>
      <c r="H1855">
        <v>6</v>
      </c>
      <c r="I1855" s="4">
        <v>0.159958780629437</v>
      </c>
      <c r="J1855" s="4">
        <v>9.1652687525142398E-2</v>
      </c>
    </row>
    <row r="1856" spans="1:10" x14ac:dyDescent="0.2">
      <c r="A1856">
        <v>1855</v>
      </c>
      <c r="B1856" t="s">
        <v>194</v>
      </c>
      <c r="C1856" t="s">
        <v>195</v>
      </c>
      <c r="D1856">
        <v>2011</v>
      </c>
      <c r="E1856" s="1">
        <v>40724</v>
      </c>
      <c r="F1856">
        <v>24179050</v>
      </c>
      <c r="G1856" s="3">
        <v>0.2077</v>
      </c>
      <c r="H1856">
        <v>6</v>
      </c>
      <c r="I1856" s="4">
        <v>0.32330509841180899</v>
      </c>
      <c r="J1856" s="4">
        <v>3.5635936547355501E-2</v>
      </c>
    </row>
    <row r="1857" spans="1:10" x14ac:dyDescent="0.2">
      <c r="A1857">
        <v>1856</v>
      </c>
      <c r="B1857" t="s">
        <v>194</v>
      </c>
      <c r="C1857" t="s">
        <v>195</v>
      </c>
      <c r="D1857">
        <v>2012</v>
      </c>
      <c r="E1857" s="1">
        <v>41090</v>
      </c>
      <c r="F1857">
        <v>24862200</v>
      </c>
      <c r="G1857" s="3">
        <v>-9.5999999999999992E-3</v>
      </c>
      <c r="H1857">
        <v>6</v>
      </c>
      <c r="I1857" s="4">
        <v>1.4392632296640799E-2</v>
      </c>
      <c r="J1857" s="4">
        <v>7.4825819670876606E-2</v>
      </c>
    </row>
    <row r="1858" spans="1:10" x14ac:dyDescent="0.2">
      <c r="A1858">
        <v>1857</v>
      </c>
      <c r="B1858" t="s">
        <v>194</v>
      </c>
      <c r="C1858" t="s">
        <v>195</v>
      </c>
      <c r="D1858">
        <v>2013</v>
      </c>
      <c r="E1858" s="1">
        <v>41455</v>
      </c>
      <c r="F1858">
        <v>25605700</v>
      </c>
      <c r="G1858" s="3">
        <v>0.1183</v>
      </c>
      <c r="H1858">
        <v>6</v>
      </c>
      <c r="I1858" s="4">
        <v>0.24517848723001601</v>
      </c>
      <c r="J1858" s="4">
        <v>-9.43590428279939E-3</v>
      </c>
    </row>
    <row r="1859" spans="1:10" x14ac:dyDescent="0.2">
      <c r="A1859">
        <v>1858</v>
      </c>
      <c r="B1859" t="s">
        <v>194</v>
      </c>
      <c r="C1859" t="s">
        <v>195</v>
      </c>
      <c r="D1859">
        <v>2014</v>
      </c>
      <c r="E1859" s="1">
        <v>41820</v>
      </c>
      <c r="F1859">
        <v>26349200</v>
      </c>
      <c r="G1859" s="3">
        <v>0.15670000000000001</v>
      </c>
      <c r="H1859">
        <v>6</v>
      </c>
      <c r="I1859" s="4">
        <v>0.24897794255540401</v>
      </c>
      <c r="J1859" s="4">
        <v>4.1748828496701397E-2</v>
      </c>
    </row>
    <row r="1860" spans="1:10" x14ac:dyDescent="0.2">
      <c r="A1860">
        <v>1859</v>
      </c>
      <c r="B1860" t="s">
        <v>194</v>
      </c>
      <c r="C1860" t="s">
        <v>195</v>
      </c>
      <c r="D1860">
        <v>2015</v>
      </c>
      <c r="E1860" s="1">
        <v>42185</v>
      </c>
      <c r="F1860">
        <v>28094550</v>
      </c>
      <c r="G1860" s="3">
        <v>2.7900000000000001E-2</v>
      </c>
      <c r="H1860">
        <v>6</v>
      </c>
      <c r="I1860" s="4">
        <v>7.0634068496525607E-2</v>
      </c>
      <c r="J1860" s="4">
        <v>1.6051658520505298E-2</v>
      </c>
    </row>
    <row r="1861" spans="1:10" x14ac:dyDescent="0.2">
      <c r="A1861">
        <v>1860</v>
      </c>
      <c r="B1861" t="s">
        <v>194</v>
      </c>
      <c r="C1861" t="s">
        <v>195</v>
      </c>
      <c r="D1861">
        <v>2016</v>
      </c>
      <c r="E1861" s="1">
        <v>42551</v>
      </c>
      <c r="F1861">
        <v>29839900</v>
      </c>
      <c r="G1861" s="3">
        <v>2.5000000000000001E-3</v>
      </c>
      <c r="H1861">
        <v>6</v>
      </c>
      <c r="I1861" s="4">
        <v>2.1120256762729599E-2</v>
      </c>
      <c r="J1861" s="4">
        <v>6.0238140199533802E-2</v>
      </c>
    </row>
    <row r="1862" spans="1:10" x14ac:dyDescent="0.2">
      <c r="A1862">
        <v>1861</v>
      </c>
      <c r="B1862" t="s">
        <v>194</v>
      </c>
      <c r="C1862" t="s">
        <v>195</v>
      </c>
      <c r="D1862">
        <v>2017</v>
      </c>
      <c r="E1862" s="1">
        <v>42916</v>
      </c>
      <c r="F1862">
        <v>30475400</v>
      </c>
      <c r="G1862" s="3">
        <v>0.14380000000000001</v>
      </c>
      <c r="H1862">
        <v>6</v>
      </c>
      <c r="I1862" s="4">
        <v>0.18476129216242199</v>
      </c>
      <c r="J1862" s="4">
        <v>-5.38867080717342E-3</v>
      </c>
    </row>
    <row r="1863" spans="1:10" x14ac:dyDescent="0.2">
      <c r="A1863">
        <v>1862</v>
      </c>
      <c r="B1863" t="s">
        <v>194</v>
      </c>
      <c r="C1863" t="s">
        <v>195</v>
      </c>
      <c r="D1863">
        <v>2018</v>
      </c>
      <c r="E1863" s="1">
        <v>43281</v>
      </c>
      <c r="F1863">
        <v>31110900</v>
      </c>
      <c r="G1863" s="3">
        <v>7.0400000000000004E-2</v>
      </c>
      <c r="H1863">
        <v>6</v>
      </c>
      <c r="I1863" s="4">
        <v>0.147441951647899</v>
      </c>
      <c r="J1863" s="4">
        <v>-6.0586377884168704E-3</v>
      </c>
    </row>
    <row r="1864" spans="1:10" x14ac:dyDescent="0.2">
      <c r="A1864">
        <v>1863</v>
      </c>
      <c r="B1864" t="s">
        <v>194</v>
      </c>
      <c r="C1864" t="s">
        <v>195</v>
      </c>
      <c r="D1864">
        <v>2019</v>
      </c>
      <c r="E1864" s="1">
        <v>43646</v>
      </c>
      <c r="F1864">
        <v>34119448</v>
      </c>
      <c r="G1864" s="3">
        <v>5.8500000000000003E-2</v>
      </c>
      <c r="H1864">
        <v>6</v>
      </c>
      <c r="I1864" s="4">
        <v>8.8061582629648694E-2</v>
      </c>
      <c r="J1864" s="4">
        <v>7.7573320562100104E-2</v>
      </c>
    </row>
    <row r="1865" spans="1:10" x14ac:dyDescent="0.2">
      <c r="A1865">
        <v>1864</v>
      </c>
      <c r="B1865" t="s">
        <v>194</v>
      </c>
      <c r="C1865" t="s">
        <v>195</v>
      </c>
      <c r="D1865">
        <v>2020</v>
      </c>
      <c r="E1865" s="1">
        <v>44012</v>
      </c>
      <c r="F1865">
        <v>37128000</v>
      </c>
      <c r="G1865" s="3">
        <v>1.8499999999999999E-2</v>
      </c>
      <c r="H1865">
        <v>6</v>
      </c>
      <c r="I1865" s="4">
        <v>6.3716990304805807E-2</v>
      </c>
      <c r="J1865" s="4">
        <v>8.8738677855373801E-2</v>
      </c>
    </row>
    <row r="1866" spans="1:10" x14ac:dyDescent="0.2">
      <c r="A1866">
        <v>1865</v>
      </c>
      <c r="B1866" t="s">
        <v>196</v>
      </c>
      <c r="C1866" t="s">
        <v>197</v>
      </c>
      <c r="D1866">
        <v>2001</v>
      </c>
      <c r="E1866" s="1">
        <v>37072</v>
      </c>
      <c r="F1866">
        <v>4232244</v>
      </c>
      <c r="G1866" s="3">
        <v>-5.0999999999999997E-2</v>
      </c>
      <c r="H1866">
        <v>6</v>
      </c>
      <c r="I1866" s="4">
        <v>-0.14976751514473</v>
      </c>
      <c r="J1866" s="4">
        <v>0.11593702130420799</v>
      </c>
    </row>
    <row r="1867" spans="1:10" x14ac:dyDescent="0.2">
      <c r="A1867">
        <v>1866</v>
      </c>
      <c r="B1867" t="s">
        <v>196</v>
      </c>
      <c r="C1867" t="s">
        <v>197</v>
      </c>
      <c r="D1867">
        <v>2002</v>
      </c>
      <c r="E1867" s="1">
        <v>37437</v>
      </c>
      <c r="F1867">
        <v>4521732</v>
      </c>
      <c r="G1867" s="3">
        <v>-6.3E-2</v>
      </c>
      <c r="H1867">
        <v>6</v>
      </c>
      <c r="I1867" s="4">
        <v>-0.16137746257152799</v>
      </c>
      <c r="J1867" s="4">
        <v>7.2495878320161494E-2</v>
      </c>
    </row>
    <row r="1868" spans="1:10" x14ac:dyDescent="0.2">
      <c r="A1868">
        <v>1867</v>
      </c>
      <c r="B1868" t="s">
        <v>196</v>
      </c>
      <c r="C1868" t="s">
        <v>197</v>
      </c>
      <c r="D1868">
        <v>2003</v>
      </c>
      <c r="E1868" s="1">
        <v>37802</v>
      </c>
      <c r="F1868">
        <v>4794944</v>
      </c>
      <c r="G1868" s="3">
        <v>3.1E-2</v>
      </c>
      <c r="H1868">
        <v>6</v>
      </c>
      <c r="I1868" s="4">
        <v>8.4073633717065607E-3</v>
      </c>
      <c r="J1868" s="4">
        <v>9.4138682118862796E-2</v>
      </c>
    </row>
    <row r="1869" spans="1:10" x14ac:dyDescent="0.2">
      <c r="A1869">
        <v>1868</v>
      </c>
      <c r="B1869" t="s">
        <v>196</v>
      </c>
      <c r="C1869" t="s">
        <v>197</v>
      </c>
      <c r="D1869">
        <v>2004</v>
      </c>
      <c r="E1869" s="1">
        <v>38168</v>
      </c>
      <c r="F1869">
        <v>5229927</v>
      </c>
      <c r="G1869" s="3">
        <v>0.159</v>
      </c>
      <c r="H1869">
        <v>6</v>
      </c>
      <c r="I1869" s="4">
        <v>0.21004491184353799</v>
      </c>
      <c r="J1869" s="4">
        <v>1.5178744448662901E-3</v>
      </c>
    </row>
    <row r="1870" spans="1:10" x14ac:dyDescent="0.2">
      <c r="A1870">
        <v>1869</v>
      </c>
      <c r="B1870" t="s">
        <v>196</v>
      </c>
      <c r="C1870" t="s">
        <v>197</v>
      </c>
      <c r="D1870">
        <v>2005</v>
      </c>
      <c r="E1870" s="1">
        <v>38533</v>
      </c>
      <c r="F1870">
        <v>5572719</v>
      </c>
      <c r="G1870" s="3">
        <v>9.6000000000000002E-2</v>
      </c>
      <c r="H1870">
        <v>6</v>
      </c>
      <c r="I1870" s="4">
        <v>8.3450790005188194E-2</v>
      </c>
      <c r="J1870" s="4">
        <v>6.7182672167049901E-2</v>
      </c>
    </row>
    <row r="1871" spans="1:10" x14ac:dyDescent="0.2">
      <c r="A1871">
        <v>1870</v>
      </c>
      <c r="B1871" t="s">
        <v>196</v>
      </c>
      <c r="C1871" t="s">
        <v>197</v>
      </c>
      <c r="D1871">
        <v>2006</v>
      </c>
      <c r="E1871" s="1">
        <v>38898</v>
      </c>
      <c r="F1871">
        <v>5901072</v>
      </c>
      <c r="G1871" s="3">
        <v>0.124</v>
      </c>
      <c r="H1871">
        <v>6</v>
      </c>
      <c r="I1871" s="4">
        <v>9.5863563641276794E-2</v>
      </c>
      <c r="J1871" s="4">
        <v>-1.00681436787651E-2</v>
      </c>
    </row>
    <row r="1872" spans="1:10" x14ac:dyDescent="0.2">
      <c r="A1872">
        <v>1871</v>
      </c>
      <c r="B1872" t="s">
        <v>196</v>
      </c>
      <c r="C1872" t="s">
        <v>197</v>
      </c>
      <c r="D1872">
        <v>2007</v>
      </c>
      <c r="E1872" s="1">
        <v>39263</v>
      </c>
      <c r="F1872">
        <v>6208025</v>
      </c>
      <c r="G1872" s="3">
        <v>0.159</v>
      </c>
      <c r="H1872">
        <v>6</v>
      </c>
      <c r="I1872" s="4">
        <v>0.20172518677159501</v>
      </c>
      <c r="J1872" s="4">
        <v>6.1049847632546297E-2</v>
      </c>
    </row>
    <row r="1873" spans="1:10" x14ac:dyDescent="0.2">
      <c r="A1873">
        <v>1872</v>
      </c>
      <c r="B1873" t="s">
        <v>196</v>
      </c>
      <c r="C1873" t="s">
        <v>197</v>
      </c>
      <c r="D1873">
        <v>2008</v>
      </c>
      <c r="E1873" s="1">
        <v>39629</v>
      </c>
      <c r="F1873">
        <v>6549856</v>
      </c>
      <c r="G1873" s="3">
        <v>-1.2999999999999999E-2</v>
      </c>
      <c r="H1873">
        <v>6</v>
      </c>
      <c r="I1873" s="4">
        <v>-0.12667265686562099</v>
      </c>
      <c r="J1873" s="4">
        <v>7.2736541862282705E-2</v>
      </c>
    </row>
    <row r="1874" spans="1:10" x14ac:dyDescent="0.2">
      <c r="A1874">
        <v>1873</v>
      </c>
      <c r="B1874" t="s">
        <v>196</v>
      </c>
      <c r="C1874" t="s">
        <v>197</v>
      </c>
      <c r="D1874">
        <v>2009</v>
      </c>
      <c r="E1874" s="1">
        <v>39994</v>
      </c>
      <c r="F1874">
        <v>6827006</v>
      </c>
      <c r="G1874" s="3">
        <v>-0.158</v>
      </c>
      <c r="H1874">
        <v>6</v>
      </c>
      <c r="I1874" s="4">
        <v>-0.25700810464609603</v>
      </c>
      <c r="J1874" s="4">
        <v>6.1544018499208202E-2</v>
      </c>
    </row>
    <row r="1875" spans="1:10" x14ac:dyDescent="0.2">
      <c r="A1875">
        <v>1874</v>
      </c>
      <c r="B1875" t="s">
        <v>196</v>
      </c>
      <c r="C1875" t="s">
        <v>197</v>
      </c>
      <c r="D1875">
        <v>2010</v>
      </c>
      <c r="E1875" s="1">
        <v>40359</v>
      </c>
      <c r="F1875">
        <v>7096326</v>
      </c>
      <c r="G1875" s="3">
        <v>0.14099999999999999</v>
      </c>
      <c r="H1875">
        <v>6</v>
      </c>
      <c r="I1875" s="4">
        <v>0.159958780629437</v>
      </c>
      <c r="J1875" s="4">
        <v>9.1652687525142398E-2</v>
      </c>
    </row>
    <row r="1876" spans="1:10" x14ac:dyDescent="0.2">
      <c r="A1876">
        <v>1875</v>
      </c>
      <c r="B1876" t="s">
        <v>196</v>
      </c>
      <c r="C1876" t="s">
        <v>197</v>
      </c>
      <c r="D1876">
        <v>2011</v>
      </c>
      <c r="E1876" s="1">
        <v>40724</v>
      </c>
      <c r="F1876">
        <v>7547951</v>
      </c>
      <c r="G1876" s="3">
        <v>0.24299999999999999</v>
      </c>
      <c r="H1876">
        <v>6</v>
      </c>
      <c r="I1876" s="4">
        <v>0.32330509841180899</v>
      </c>
      <c r="J1876" s="4">
        <v>3.5635936547355501E-2</v>
      </c>
    </row>
    <row r="1877" spans="1:10" x14ac:dyDescent="0.2">
      <c r="A1877">
        <v>1876</v>
      </c>
      <c r="B1877" t="s">
        <v>196</v>
      </c>
      <c r="C1877" t="s">
        <v>197</v>
      </c>
      <c r="D1877">
        <v>2012</v>
      </c>
      <c r="E1877" s="1">
        <v>41090</v>
      </c>
      <c r="F1877">
        <v>7949855</v>
      </c>
      <c r="G1877" s="3">
        <v>0.02</v>
      </c>
      <c r="H1877">
        <v>6</v>
      </c>
      <c r="I1877" s="4">
        <v>1.4392632296640799E-2</v>
      </c>
      <c r="J1877" s="4">
        <v>7.4825819670876606E-2</v>
      </c>
    </row>
    <row r="1878" spans="1:10" x14ac:dyDescent="0.2">
      <c r="A1878">
        <v>1877</v>
      </c>
      <c r="B1878" t="s">
        <v>196</v>
      </c>
      <c r="C1878" t="s">
        <v>197</v>
      </c>
      <c r="D1878">
        <v>2013</v>
      </c>
      <c r="E1878" s="1">
        <v>41455</v>
      </c>
      <c r="F1878">
        <v>8257270</v>
      </c>
      <c r="G1878" s="3">
        <v>0.111</v>
      </c>
      <c r="H1878">
        <v>6</v>
      </c>
      <c r="I1878" s="4">
        <v>0.24517848723001601</v>
      </c>
      <c r="J1878" s="4">
        <v>-9.43590428279939E-3</v>
      </c>
    </row>
    <row r="1879" spans="1:10" x14ac:dyDescent="0.2">
      <c r="A1879">
        <v>1878</v>
      </c>
      <c r="B1879" t="s">
        <v>196</v>
      </c>
      <c r="C1879" t="s">
        <v>197</v>
      </c>
      <c r="D1879">
        <v>2014</v>
      </c>
      <c r="E1879" s="1">
        <v>41820</v>
      </c>
      <c r="F1879">
        <v>8740071</v>
      </c>
      <c r="G1879" s="3">
        <v>0.17499999999999999</v>
      </c>
      <c r="H1879">
        <v>6</v>
      </c>
      <c r="I1879" s="4">
        <v>0.24897794255540401</v>
      </c>
      <c r="J1879" s="4">
        <v>4.1748828496701397E-2</v>
      </c>
    </row>
    <row r="1880" spans="1:10" x14ac:dyDescent="0.2">
      <c r="A1880">
        <v>1879</v>
      </c>
      <c r="B1880" t="s">
        <v>196</v>
      </c>
      <c r="C1880" t="s">
        <v>197</v>
      </c>
      <c r="D1880">
        <v>2015</v>
      </c>
      <c r="E1880" s="1">
        <v>42185</v>
      </c>
      <c r="F1880">
        <v>9051034</v>
      </c>
      <c r="G1880" s="3">
        <v>3.9E-2</v>
      </c>
      <c r="H1880">
        <v>6</v>
      </c>
      <c r="I1880" s="4">
        <v>7.0634068496525607E-2</v>
      </c>
      <c r="J1880" s="4">
        <v>1.6051658520505298E-2</v>
      </c>
    </row>
    <row r="1881" spans="1:10" x14ac:dyDescent="0.2">
      <c r="A1881">
        <v>1880</v>
      </c>
      <c r="B1881" t="s">
        <v>196</v>
      </c>
      <c r="C1881" t="s">
        <v>197</v>
      </c>
      <c r="D1881">
        <v>2016</v>
      </c>
      <c r="E1881" s="1">
        <v>42551</v>
      </c>
      <c r="F1881">
        <v>9504792</v>
      </c>
      <c r="G1881" s="3">
        <v>-1.2999999999999999E-2</v>
      </c>
      <c r="H1881">
        <v>6</v>
      </c>
      <c r="I1881" s="4">
        <v>2.1120256762729599E-2</v>
      </c>
      <c r="J1881" s="4">
        <v>6.0238140199533802E-2</v>
      </c>
    </row>
    <row r="1882" spans="1:10" x14ac:dyDescent="0.2">
      <c r="A1882">
        <v>1881</v>
      </c>
      <c r="B1882" t="s">
        <v>196</v>
      </c>
      <c r="C1882" t="s">
        <v>197</v>
      </c>
      <c r="D1882">
        <v>2017</v>
      </c>
      <c r="E1882" s="1">
        <v>42916</v>
      </c>
      <c r="F1882">
        <v>10044583</v>
      </c>
      <c r="G1882" s="3">
        <v>0.113</v>
      </c>
      <c r="H1882">
        <v>6</v>
      </c>
      <c r="I1882" s="4">
        <v>0.18476129216242199</v>
      </c>
      <c r="J1882" s="4">
        <v>-5.38867080717342E-3</v>
      </c>
    </row>
    <row r="1883" spans="1:10" x14ac:dyDescent="0.2">
      <c r="A1883">
        <v>1882</v>
      </c>
      <c r="B1883" t="s">
        <v>196</v>
      </c>
      <c r="C1883" t="s">
        <v>197</v>
      </c>
      <c r="D1883">
        <v>2018</v>
      </c>
      <c r="E1883" s="1">
        <v>43281</v>
      </c>
      <c r="F1883">
        <v>10413117</v>
      </c>
      <c r="G1883" s="3">
        <v>0.106</v>
      </c>
      <c r="H1883">
        <v>6</v>
      </c>
      <c r="I1883" s="4">
        <v>0.147441951647899</v>
      </c>
      <c r="J1883" s="4">
        <v>-6.0586377884168704E-3</v>
      </c>
    </row>
    <row r="1884" spans="1:10" x14ac:dyDescent="0.2">
      <c r="A1884">
        <v>1883</v>
      </c>
      <c r="B1884" t="s">
        <v>196</v>
      </c>
      <c r="C1884" t="s">
        <v>197</v>
      </c>
      <c r="D1884">
        <v>2019</v>
      </c>
      <c r="E1884" s="1">
        <v>43646</v>
      </c>
      <c r="F1884">
        <v>10772258</v>
      </c>
      <c r="G1884" s="3">
        <v>0.05</v>
      </c>
      <c r="H1884">
        <v>6</v>
      </c>
      <c r="I1884" s="4">
        <v>8.8061582629648694E-2</v>
      </c>
      <c r="J1884" s="4">
        <v>7.7573320562100104E-2</v>
      </c>
    </row>
    <row r="1885" spans="1:10" x14ac:dyDescent="0.2">
      <c r="A1885">
        <v>1884</v>
      </c>
      <c r="B1885" t="s">
        <v>196</v>
      </c>
      <c r="C1885" t="s">
        <v>197</v>
      </c>
      <c r="D1885">
        <v>2020</v>
      </c>
      <c r="E1885" s="1">
        <v>44012</v>
      </c>
      <c r="F1885">
        <v>11137982</v>
      </c>
      <c r="G1885" s="3">
        <v>0.1</v>
      </c>
      <c r="H1885">
        <v>6</v>
      </c>
      <c r="I1885" s="4">
        <v>6.3716990304805807E-2</v>
      </c>
      <c r="J1885" s="4">
        <v>8.8738677855373801E-2</v>
      </c>
    </row>
    <row r="1886" spans="1:10" x14ac:dyDescent="0.2">
      <c r="A1886">
        <v>1885</v>
      </c>
      <c r="B1886" t="s">
        <v>198</v>
      </c>
      <c r="C1886" t="s">
        <v>199</v>
      </c>
      <c r="D1886">
        <v>2001</v>
      </c>
      <c r="E1886" s="1">
        <v>37072</v>
      </c>
      <c r="F1886">
        <v>11557255</v>
      </c>
      <c r="G1886" s="3">
        <v>-6.019E-2</v>
      </c>
      <c r="H1886">
        <v>6</v>
      </c>
      <c r="I1886" s="4">
        <v>-0.14976751514473</v>
      </c>
      <c r="J1886" s="4">
        <v>0.11593702130420799</v>
      </c>
    </row>
    <row r="1887" spans="1:10" x14ac:dyDescent="0.2">
      <c r="A1887">
        <v>1886</v>
      </c>
      <c r="B1887" t="s">
        <v>198</v>
      </c>
      <c r="C1887" t="s">
        <v>199</v>
      </c>
      <c r="D1887">
        <v>2002</v>
      </c>
      <c r="E1887" s="1">
        <v>37437</v>
      </c>
      <c r="F1887">
        <v>11994850</v>
      </c>
      <c r="G1887" s="3">
        <v>-0.04</v>
      </c>
      <c r="H1887">
        <v>6</v>
      </c>
      <c r="I1887" s="4">
        <v>-0.16137746257152799</v>
      </c>
      <c r="J1887" s="4">
        <v>7.2495878320161494E-2</v>
      </c>
    </row>
    <row r="1888" spans="1:10" x14ac:dyDescent="0.2">
      <c r="A1888">
        <v>1887</v>
      </c>
      <c r="B1888" t="s">
        <v>198</v>
      </c>
      <c r="C1888" t="s">
        <v>199</v>
      </c>
      <c r="D1888">
        <v>2003</v>
      </c>
      <c r="E1888" s="1">
        <v>37802</v>
      </c>
      <c r="F1888">
        <v>12370563</v>
      </c>
      <c r="G1888" s="3">
        <v>4.4999999999999998E-2</v>
      </c>
      <c r="H1888">
        <v>6</v>
      </c>
      <c r="I1888" s="4">
        <v>8.4073633717065607E-3</v>
      </c>
      <c r="J1888" s="4">
        <v>9.4138682118862796E-2</v>
      </c>
    </row>
    <row r="1889" spans="1:10" x14ac:dyDescent="0.2">
      <c r="A1889">
        <v>1888</v>
      </c>
      <c r="B1889" t="s">
        <v>198</v>
      </c>
      <c r="C1889" t="s">
        <v>199</v>
      </c>
      <c r="D1889">
        <v>2004</v>
      </c>
      <c r="E1889" s="1">
        <v>38168</v>
      </c>
      <c r="F1889">
        <v>13106648</v>
      </c>
      <c r="G1889" s="3">
        <v>9.8000000000000004E-2</v>
      </c>
      <c r="H1889">
        <v>6</v>
      </c>
      <c r="I1889" s="4">
        <v>0.21004491184353799</v>
      </c>
      <c r="J1889" s="4">
        <v>1.5178744448662901E-3</v>
      </c>
    </row>
    <row r="1890" spans="1:10" x14ac:dyDescent="0.2">
      <c r="A1890">
        <v>1889</v>
      </c>
      <c r="B1890" t="s">
        <v>198</v>
      </c>
      <c r="C1890" t="s">
        <v>199</v>
      </c>
      <c r="D1890">
        <v>2005</v>
      </c>
      <c r="E1890" s="1">
        <v>38533</v>
      </c>
      <c r="F1890">
        <v>13512773</v>
      </c>
      <c r="G1890" s="3">
        <v>7.8E-2</v>
      </c>
      <c r="H1890">
        <v>6</v>
      </c>
      <c r="I1890" s="4">
        <v>8.3450790005188194E-2</v>
      </c>
      <c r="J1890" s="4">
        <v>6.7182672167049901E-2</v>
      </c>
    </row>
    <row r="1891" spans="1:10" x14ac:dyDescent="0.2">
      <c r="A1891">
        <v>1890</v>
      </c>
      <c r="B1891" t="s">
        <v>198</v>
      </c>
      <c r="C1891" t="s">
        <v>199</v>
      </c>
      <c r="D1891">
        <v>2006</v>
      </c>
      <c r="E1891" s="1">
        <v>38898</v>
      </c>
      <c r="F1891">
        <v>14242845</v>
      </c>
      <c r="G1891" s="3">
        <v>6.2E-2</v>
      </c>
      <c r="H1891">
        <v>6</v>
      </c>
      <c r="I1891" s="4">
        <v>9.5863563641276794E-2</v>
      </c>
      <c r="J1891" s="4">
        <v>-1.00681436787651E-2</v>
      </c>
    </row>
    <row r="1892" spans="1:10" x14ac:dyDescent="0.2">
      <c r="A1892">
        <v>1891</v>
      </c>
      <c r="B1892" t="s">
        <v>198</v>
      </c>
      <c r="C1892" t="s">
        <v>199</v>
      </c>
      <c r="D1892">
        <v>2007</v>
      </c>
      <c r="E1892" s="1">
        <v>39263</v>
      </c>
      <c r="F1892">
        <v>14885179</v>
      </c>
      <c r="G1892" s="3">
        <v>0.14699999999999999</v>
      </c>
      <c r="H1892">
        <v>6</v>
      </c>
      <c r="I1892" s="4">
        <v>0.20172518677159501</v>
      </c>
      <c r="J1892" s="4">
        <v>6.1049847632546297E-2</v>
      </c>
    </row>
    <row r="1893" spans="1:10" x14ac:dyDescent="0.2">
      <c r="A1893">
        <v>1892</v>
      </c>
      <c r="B1893" t="s">
        <v>198</v>
      </c>
      <c r="C1893" t="s">
        <v>199</v>
      </c>
      <c r="D1893">
        <v>2008</v>
      </c>
      <c r="E1893" s="1">
        <v>39629</v>
      </c>
      <c r="F1893">
        <v>15680857</v>
      </c>
      <c r="G1893" s="3">
        <v>-3.5000000000000003E-2</v>
      </c>
      <c r="H1893">
        <v>6</v>
      </c>
      <c r="I1893" s="4">
        <v>-0.12667265686562099</v>
      </c>
      <c r="J1893" s="4">
        <v>7.2736541862282705E-2</v>
      </c>
    </row>
    <row r="1894" spans="1:10" x14ac:dyDescent="0.2">
      <c r="A1894">
        <v>1893</v>
      </c>
      <c r="B1894" t="s">
        <v>198</v>
      </c>
      <c r="C1894" t="s">
        <v>199</v>
      </c>
      <c r="D1894">
        <v>2009</v>
      </c>
      <c r="E1894" s="1">
        <v>39994</v>
      </c>
      <c r="F1894">
        <v>15878022</v>
      </c>
      <c r="G1894" s="3">
        <v>-0.13</v>
      </c>
      <c r="H1894">
        <v>6</v>
      </c>
      <c r="I1894" s="4">
        <v>-0.25700810464609603</v>
      </c>
      <c r="J1894" s="4">
        <v>6.1544018499208202E-2</v>
      </c>
    </row>
    <row r="1895" spans="1:10" x14ac:dyDescent="0.2">
      <c r="A1895">
        <v>1894</v>
      </c>
      <c r="B1895" t="s">
        <v>198</v>
      </c>
      <c r="C1895" t="s">
        <v>199</v>
      </c>
      <c r="D1895">
        <v>2010</v>
      </c>
      <c r="E1895" s="1">
        <v>40359</v>
      </c>
      <c r="F1895">
        <v>16295352</v>
      </c>
      <c r="G1895" s="3">
        <v>0.1099</v>
      </c>
      <c r="H1895">
        <v>6</v>
      </c>
      <c r="I1895" s="4">
        <v>0.159958780629437</v>
      </c>
      <c r="J1895" s="4">
        <v>9.1652687525142398E-2</v>
      </c>
    </row>
    <row r="1896" spans="1:10" x14ac:dyDescent="0.2">
      <c r="A1896">
        <v>1895</v>
      </c>
      <c r="B1896" t="s">
        <v>198</v>
      </c>
      <c r="C1896" t="s">
        <v>199</v>
      </c>
      <c r="D1896">
        <v>2011</v>
      </c>
      <c r="E1896" s="1">
        <v>40724</v>
      </c>
      <c r="F1896">
        <v>16656905</v>
      </c>
      <c r="G1896" s="3">
        <v>0.21290000000000001</v>
      </c>
      <c r="H1896">
        <v>6</v>
      </c>
      <c r="I1896" s="4">
        <v>0.32330509841180899</v>
      </c>
      <c r="J1896" s="4">
        <v>3.5635936547355501E-2</v>
      </c>
    </row>
    <row r="1897" spans="1:10" x14ac:dyDescent="0.2">
      <c r="A1897">
        <v>1896</v>
      </c>
      <c r="B1897" t="s">
        <v>198</v>
      </c>
      <c r="C1897" t="s">
        <v>199</v>
      </c>
      <c r="D1897">
        <v>2012</v>
      </c>
      <c r="E1897" s="1">
        <v>41090</v>
      </c>
      <c r="F1897">
        <v>16777922</v>
      </c>
      <c r="G1897" s="3">
        <v>2.1899999999999999E-2</v>
      </c>
      <c r="H1897">
        <v>6</v>
      </c>
      <c r="I1897" s="4">
        <v>1.4392632296640799E-2</v>
      </c>
      <c r="J1897" s="4">
        <v>7.4825819670876606E-2</v>
      </c>
    </row>
    <row r="1898" spans="1:10" x14ac:dyDescent="0.2">
      <c r="A1898">
        <v>1897</v>
      </c>
      <c r="B1898" t="s">
        <v>198</v>
      </c>
      <c r="C1898" t="s">
        <v>199</v>
      </c>
      <c r="D1898">
        <v>2013</v>
      </c>
      <c r="E1898" s="1">
        <v>41455</v>
      </c>
      <c r="F1898">
        <v>16982448</v>
      </c>
      <c r="G1898" s="3">
        <v>0.1333</v>
      </c>
      <c r="H1898">
        <v>6</v>
      </c>
      <c r="I1898" s="4">
        <v>0.24517848723001601</v>
      </c>
      <c r="J1898" s="4">
        <v>-9.43590428279939E-3</v>
      </c>
    </row>
    <row r="1899" spans="1:10" x14ac:dyDescent="0.2">
      <c r="A1899">
        <v>1898</v>
      </c>
      <c r="B1899" t="s">
        <v>198</v>
      </c>
      <c r="C1899" t="s">
        <v>199</v>
      </c>
      <c r="D1899">
        <v>2014</v>
      </c>
      <c r="E1899" s="1">
        <v>41820</v>
      </c>
      <c r="F1899">
        <v>16991964</v>
      </c>
      <c r="G1899" s="3">
        <v>0.1729</v>
      </c>
      <c r="H1899">
        <v>6</v>
      </c>
      <c r="I1899" s="4">
        <v>0.24897794255540401</v>
      </c>
      <c r="J1899" s="4">
        <v>4.1748828496701397E-2</v>
      </c>
    </row>
    <row r="1900" spans="1:10" x14ac:dyDescent="0.2">
      <c r="A1900">
        <v>1899</v>
      </c>
      <c r="B1900" t="s">
        <v>198</v>
      </c>
      <c r="C1900" t="s">
        <v>199</v>
      </c>
      <c r="D1900">
        <v>2015</v>
      </c>
      <c r="E1900" s="1">
        <v>42185</v>
      </c>
      <c r="F1900">
        <v>17099528</v>
      </c>
      <c r="G1900" s="3">
        <v>3.7400000000000003E-2</v>
      </c>
      <c r="H1900">
        <v>6</v>
      </c>
      <c r="I1900" s="4">
        <v>7.0634068496525607E-2</v>
      </c>
      <c r="J1900" s="4">
        <v>1.6051658520505298E-2</v>
      </c>
    </row>
    <row r="1901" spans="1:10" x14ac:dyDescent="0.2">
      <c r="A1901">
        <v>1900</v>
      </c>
      <c r="B1901" t="s">
        <v>198</v>
      </c>
      <c r="C1901" t="s">
        <v>199</v>
      </c>
      <c r="D1901">
        <v>2016</v>
      </c>
      <c r="E1901" s="1">
        <v>42551</v>
      </c>
      <c r="F1901">
        <v>17199688</v>
      </c>
      <c r="G1901" s="3">
        <v>1.4E-2</v>
      </c>
      <c r="H1901">
        <v>6</v>
      </c>
      <c r="I1901" s="4">
        <v>2.1120256762729599E-2</v>
      </c>
      <c r="J1901" s="4">
        <v>6.0238140199533802E-2</v>
      </c>
    </row>
    <row r="1902" spans="1:10" x14ac:dyDescent="0.2">
      <c r="A1902">
        <v>1901</v>
      </c>
      <c r="B1902" t="s">
        <v>198</v>
      </c>
      <c r="C1902" t="s">
        <v>199</v>
      </c>
      <c r="D1902">
        <v>2017</v>
      </c>
      <c r="E1902" s="1">
        <v>42916</v>
      </c>
      <c r="F1902">
        <v>17514898</v>
      </c>
      <c r="G1902" s="3">
        <v>0.124</v>
      </c>
      <c r="H1902">
        <v>6</v>
      </c>
      <c r="I1902" s="4">
        <v>0.18476129216242199</v>
      </c>
      <c r="J1902" s="4">
        <v>-5.38867080717342E-3</v>
      </c>
    </row>
    <row r="1903" spans="1:10" x14ac:dyDescent="0.2">
      <c r="A1903">
        <v>1902</v>
      </c>
      <c r="B1903" t="s">
        <v>198</v>
      </c>
      <c r="C1903" t="s">
        <v>199</v>
      </c>
      <c r="D1903">
        <v>2018</v>
      </c>
      <c r="E1903" s="1">
        <v>43281</v>
      </c>
      <c r="F1903">
        <v>17812440</v>
      </c>
      <c r="G1903" s="3">
        <v>9.1999999999999998E-2</v>
      </c>
      <c r="H1903">
        <v>6</v>
      </c>
      <c r="I1903" s="4">
        <v>0.147441951647899</v>
      </c>
      <c r="J1903" s="4">
        <v>-6.0586377884168704E-3</v>
      </c>
    </row>
    <row r="1904" spans="1:10" x14ac:dyDescent="0.2">
      <c r="A1904">
        <v>1903</v>
      </c>
      <c r="B1904" t="s">
        <v>198</v>
      </c>
      <c r="C1904" t="s">
        <v>199</v>
      </c>
      <c r="D1904">
        <v>2019</v>
      </c>
      <c r="E1904" s="1">
        <v>43646</v>
      </c>
      <c r="F1904">
        <v>17829220</v>
      </c>
      <c r="G1904" s="3">
        <v>6.9000000000000006E-2</v>
      </c>
      <c r="H1904">
        <v>6</v>
      </c>
      <c r="I1904" s="4">
        <v>8.8061582629648694E-2</v>
      </c>
      <c r="J1904" s="4">
        <v>7.7573320562100104E-2</v>
      </c>
    </row>
    <row r="1905" spans="1:10" x14ac:dyDescent="0.2">
      <c r="A1905">
        <v>1904</v>
      </c>
      <c r="B1905" t="s">
        <v>198</v>
      </c>
      <c r="C1905" t="s">
        <v>199</v>
      </c>
      <c r="D1905">
        <v>2020</v>
      </c>
      <c r="E1905" s="1">
        <v>44012</v>
      </c>
      <c r="F1905">
        <v>18375796</v>
      </c>
      <c r="G1905" s="3">
        <v>5.4800000000000001E-2</v>
      </c>
      <c r="H1905">
        <v>6</v>
      </c>
      <c r="I1905" s="4">
        <v>6.3716990304805807E-2</v>
      </c>
      <c r="J1905" s="4">
        <v>8.8738677855373801E-2</v>
      </c>
    </row>
    <row r="1906" spans="1:10" x14ac:dyDescent="0.2">
      <c r="A1906">
        <v>1905</v>
      </c>
      <c r="B1906" t="s">
        <v>200</v>
      </c>
      <c r="C1906" t="s">
        <v>201</v>
      </c>
      <c r="D1906">
        <v>2001</v>
      </c>
      <c r="E1906" s="1">
        <v>37072</v>
      </c>
      <c r="F1906">
        <v>37153420</v>
      </c>
      <c r="G1906" s="3">
        <v>-5.0799999999999998E-2</v>
      </c>
      <c r="H1906">
        <v>6</v>
      </c>
      <c r="I1906" s="4">
        <v>-0.14976751514473</v>
      </c>
      <c r="J1906" s="4">
        <v>0.11593702130420799</v>
      </c>
    </row>
    <row r="1907" spans="1:10" x14ac:dyDescent="0.2">
      <c r="A1907">
        <v>1906</v>
      </c>
      <c r="B1907" t="s">
        <v>200</v>
      </c>
      <c r="C1907" t="s">
        <v>201</v>
      </c>
      <c r="D1907">
        <v>2002</v>
      </c>
      <c r="E1907" s="1">
        <v>37437</v>
      </c>
      <c r="F1907">
        <v>39706524</v>
      </c>
      <c r="G1907" s="3">
        <v>-0.04</v>
      </c>
      <c r="H1907">
        <v>6</v>
      </c>
      <c r="I1907" s="4">
        <v>-0.16137746257152799</v>
      </c>
      <c r="J1907" s="4">
        <v>7.2495878320161494E-2</v>
      </c>
    </row>
    <row r="1908" spans="1:10" x14ac:dyDescent="0.2">
      <c r="A1908">
        <v>1907</v>
      </c>
      <c r="B1908" t="s">
        <v>200</v>
      </c>
      <c r="C1908" t="s">
        <v>201</v>
      </c>
      <c r="D1908">
        <v>2003</v>
      </c>
      <c r="E1908" s="1">
        <v>37802</v>
      </c>
      <c r="F1908">
        <v>41905676</v>
      </c>
      <c r="G1908" s="3">
        <v>4.5999999999999999E-2</v>
      </c>
      <c r="H1908">
        <v>6</v>
      </c>
      <c r="I1908" s="4">
        <v>8.4073633717065607E-3</v>
      </c>
      <c r="J1908" s="4">
        <v>9.4138682118862796E-2</v>
      </c>
    </row>
    <row r="1909" spans="1:10" x14ac:dyDescent="0.2">
      <c r="A1909">
        <v>1908</v>
      </c>
      <c r="B1909" t="s">
        <v>200</v>
      </c>
      <c r="C1909" t="s">
        <v>201</v>
      </c>
      <c r="D1909">
        <v>2004</v>
      </c>
      <c r="E1909" s="1">
        <v>38168</v>
      </c>
      <c r="F1909">
        <v>44230032</v>
      </c>
      <c r="G1909" s="3">
        <v>9.9000000000000005E-2</v>
      </c>
      <c r="H1909">
        <v>6</v>
      </c>
      <c r="I1909" s="4">
        <v>0.21004491184353799</v>
      </c>
      <c r="J1909" s="4">
        <v>1.5178744448662901E-3</v>
      </c>
    </row>
    <row r="1910" spans="1:10" x14ac:dyDescent="0.2">
      <c r="A1910">
        <v>1909</v>
      </c>
      <c r="B1910" t="s">
        <v>200</v>
      </c>
      <c r="C1910" t="s">
        <v>201</v>
      </c>
      <c r="D1910">
        <v>2005</v>
      </c>
      <c r="E1910" s="1">
        <v>38533</v>
      </c>
      <c r="F1910">
        <v>47811216</v>
      </c>
      <c r="G1910" s="3">
        <v>7.9000000000000001E-2</v>
      </c>
      <c r="H1910">
        <v>6</v>
      </c>
      <c r="I1910" s="4">
        <v>8.3450790005188194E-2</v>
      </c>
      <c r="J1910" s="4">
        <v>6.7182672167049901E-2</v>
      </c>
    </row>
    <row r="1911" spans="1:10" x14ac:dyDescent="0.2">
      <c r="A1911">
        <v>1910</v>
      </c>
      <c r="B1911" t="s">
        <v>200</v>
      </c>
      <c r="C1911" t="s">
        <v>201</v>
      </c>
      <c r="D1911">
        <v>2006</v>
      </c>
      <c r="E1911" s="1">
        <v>38898</v>
      </c>
      <c r="F1911">
        <v>51059680</v>
      </c>
      <c r="G1911" s="3">
        <v>0.06</v>
      </c>
      <c r="H1911">
        <v>6</v>
      </c>
      <c r="I1911" s="4">
        <v>9.5863563641276794E-2</v>
      </c>
      <c r="J1911" s="4">
        <v>-1.00681436787651E-2</v>
      </c>
    </row>
    <row r="1912" spans="1:10" x14ac:dyDescent="0.2">
      <c r="A1912">
        <v>1911</v>
      </c>
      <c r="B1912" t="s">
        <v>200</v>
      </c>
      <c r="C1912" t="s">
        <v>201</v>
      </c>
      <c r="D1912">
        <v>2007</v>
      </c>
      <c r="E1912" s="1">
        <v>39263</v>
      </c>
      <c r="F1912">
        <v>54996568</v>
      </c>
      <c r="G1912" s="3">
        <v>0.14599999999999999</v>
      </c>
      <c r="H1912">
        <v>6</v>
      </c>
      <c r="I1912" s="4">
        <v>0.20172518677159501</v>
      </c>
      <c r="J1912" s="4">
        <v>6.1049847632546297E-2</v>
      </c>
    </row>
    <row r="1913" spans="1:10" x14ac:dyDescent="0.2">
      <c r="A1913">
        <v>1912</v>
      </c>
      <c r="B1913" t="s">
        <v>200</v>
      </c>
      <c r="C1913" t="s">
        <v>201</v>
      </c>
      <c r="D1913">
        <v>2008</v>
      </c>
      <c r="E1913" s="1">
        <v>39629</v>
      </c>
      <c r="F1913">
        <v>59133776</v>
      </c>
      <c r="G1913" s="3">
        <v>-3.4000000000000002E-2</v>
      </c>
      <c r="H1913">
        <v>6</v>
      </c>
      <c r="I1913" s="4">
        <v>-0.12667265686562099</v>
      </c>
      <c r="J1913" s="4">
        <v>7.2736541862282705E-2</v>
      </c>
    </row>
    <row r="1914" spans="1:10" x14ac:dyDescent="0.2">
      <c r="A1914">
        <v>1913</v>
      </c>
      <c r="B1914" t="s">
        <v>200</v>
      </c>
      <c r="C1914" t="s">
        <v>201</v>
      </c>
      <c r="D1914">
        <v>2009</v>
      </c>
      <c r="E1914" s="1">
        <v>39994</v>
      </c>
      <c r="F1914">
        <v>59450116</v>
      </c>
      <c r="G1914" s="3">
        <v>-0.13059999999999999</v>
      </c>
      <c r="H1914">
        <v>6</v>
      </c>
      <c r="I1914" s="4">
        <v>-0.25700810464609603</v>
      </c>
      <c r="J1914" s="4">
        <v>6.1544018499208202E-2</v>
      </c>
    </row>
    <row r="1915" spans="1:10" x14ac:dyDescent="0.2">
      <c r="A1915">
        <v>1914</v>
      </c>
      <c r="B1915" t="s">
        <v>200</v>
      </c>
      <c r="C1915" t="s">
        <v>201</v>
      </c>
      <c r="D1915">
        <v>2010</v>
      </c>
      <c r="E1915" s="1">
        <v>40359</v>
      </c>
      <c r="F1915">
        <v>63592036</v>
      </c>
      <c r="G1915" s="3">
        <v>0.1109</v>
      </c>
      <c r="H1915">
        <v>6</v>
      </c>
      <c r="I1915" s="4">
        <v>0.159958780629437</v>
      </c>
      <c r="J1915" s="4">
        <v>9.1652687525142398E-2</v>
      </c>
    </row>
    <row r="1916" spans="1:10" x14ac:dyDescent="0.2">
      <c r="A1916">
        <v>1915</v>
      </c>
      <c r="B1916" t="s">
        <v>200</v>
      </c>
      <c r="C1916" t="s">
        <v>201</v>
      </c>
      <c r="D1916">
        <v>2011</v>
      </c>
      <c r="E1916" s="1">
        <v>40724</v>
      </c>
      <c r="F1916">
        <v>65978640</v>
      </c>
      <c r="G1916" s="3">
        <v>0.2127</v>
      </c>
      <c r="H1916">
        <v>6</v>
      </c>
      <c r="I1916" s="4">
        <v>0.32330509841180899</v>
      </c>
      <c r="J1916" s="4">
        <v>3.5635936547355501E-2</v>
      </c>
    </row>
    <row r="1917" spans="1:10" x14ac:dyDescent="0.2">
      <c r="A1917">
        <v>1916</v>
      </c>
      <c r="B1917" t="s">
        <v>200</v>
      </c>
      <c r="C1917" t="s">
        <v>201</v>
      </c>
      <c r="D1917">
        <v>2012</v>
      </c>
      <c r="E1917" s="1">
        <v>41090</v>
      </c>
      <c r="F1917">
        <v>68348680</v>
      </c>
      <c r="G1917" s="3">
        <v>2.1600000000000001E-2</v>
      </c>
      <c r="H1917">
        <v>6</v>
      </c>
      <c r="I1917" s="4">
        <v>1.4392632296640799E-2</v>
      </c>
      <c r="J1917" s="4">
        <v>7.4825819670876606E-2</v>
      </c>
    </row>
    <row r="1918" spans="1:10" x14ac:dyDescent="0.2">
      <c r="A1918">
        <v>1917</v>
      </c>
      <c r="B1918" t="s">
        <v>200</v>
      </c>
      <c r="C1918" t="s">
        <v>201</v>
      </c>
      <c r="D1918">
        <v>2013</v>
      </c>
      <c r="E1918" s="1">
        <v>41455</v>
      </c>
      <c r="F1918">
        <v>72220864</v>
      </c>
      <c r="G1918" s="3">
        <v>0.1328</v>
      </c>
      <c r="H1918">
        <v>6</v>
      </c>
      <c r="I1918" s="4">
        <v>0.24517848723001601</v>
      </c>
      <c r="J1918" s="4">
        <v>-9.43590428279939E-3</v>
      </c>
    </row>
    <row r="1919" spans="1:10" x14ac:dyDescent="0.2">
      <c r="A1919">
        <v>1918</v>
      </c>
      <c r="B1919" t="s">
        <v>200</v>
      </c>
      <c r="C1919" t="s">
        <v>201</v>
      </c>
      <c r="D1919">
        <v>2014</v>
      </c>
      <c r="E1919" s="1">
        <v>41820</v>
      </c>
      <c r="F1919">
        <v>75772120</v>
      </c>
      <c r="G1919" s="3">
        <v>0.17169999999999999</v>
      </c>
      <c r="H1919">
        <v>6</v>
      </c>
      <c r="I1919" s="4">
        <v>0.24897794255540401</v>
      </c>
      <c r="J1919" s="4">
        <v>4.1748828496701397E-2</v>
      </c>
    </row>
    <row r="1920" spans="1:10" x14ac:dyDescent="0.2">
      <c r="A1920">
        <v>1919</v>
      </c>
      <c r="B1920" t="s">
        <v>200</v>
      </c>
      <c r="C1920" t="s">
        <v>201</v>
      </c>
      <c r="D1920">
        <v>2015</v>
      </c>
      <c r="E1920" s="1">
        <v>42185</v>
      </c>
      <c r="F1920">
        <v>82791008</v>
      </c>
      <c r="G1920" s="3">
        <v>3.6999999999999998E-2</v>
      </c>
      <c r="H1920">
        <v>6</v>
      </c>
      <c r="I1920" s="4">
        <v>7.0634068496525607E-2</v>
      </c>
      <c r="J1920" s="4">
        <v>1.6051658520505298E-2</v>
      </c>
    </row>
    <row r="1921" spans="1:10" x14ac:dyDescent="0.2">
      <c r="A1921">
        <v>1920</v>
      </c>
      <c r="B1921" t="s">
        <v>200</v>
      </c>
      <c r="C1921" t="s">
        <v>201</v>
      </c>
      <c r="D1921">
        <v>2016</v>
      </c>
      <c r="E1921" s="1">
        <v>42551</v>
      </c>
      <c r="F1921">
        <v>91721776</v>
      </c>
      <c r="G1921" s="3">
        <v>1.4E-2</v>
      </c>
      <c r="H1921">
        <v>6</v>
      </c>
      <c r="I1921" s="4">
        <v>2.1120256762729599E-2</v>
      </c>
      <c r="J1921" s="4">
        <v>6.0238140199533802E-2</v>
      </c>
    </row>
    <row r="1922" spans="1:10" x14ac:dyDescent="0.2">
      <c r="A1922">
        <v>1921</v>
      </c>
      <c r="B1922" t="s">
        <v>200</v>
      </c>
      <c r="C1922" t="s">
        <v>201</v>
      </c>
      <c r="D1922">
        <v>2017</v>
      </c>
      <c r="E1922" s="1">
        <v>42916</v>
      </c>
      <c r="F1922">
        <v>95981032</v>
      </c>
      <c r="G1922" s="3">
        <v>0.125</v>
      </c>
      <c r="H1922">
        <v>6</v>
      </c>
      <c r="I1922" s="4">
        <v>0.18476129216242199</v>
      </c>
      <c r="J1922" s="4">
        <v>-5.38867080717342E-3</v>
      </c>
    </row>
    <row r="1923" spans="1:10" x14ac:dyDescent="0.2">
      <c r="A1923">
        <v>1922</v>
      </c>
      <c r="B1923" t="s">
        <v>200</v>
      </c>
      <c r="C1923" t="s">
        <v>201</v>
      </c>
      <c r="D1923">
        <v>2018</v>
      </c>
      <c r="E1923" s="1">
        <v>43281</v>
      </c>
      <c r="F1923">
        <v>96905256</v>
      </c>
      <c r="G1923" s="3">
        <v>8.8999999999999996E-2</v>
      </c>
      <c r="H1923">
        <v>6</v>
      </c>
      <c r="I1923" s="4">
        <v>0.147441951647899</v>
      </c>
      <c r="J1923" s="4">
        <v>-6.0586377884168704E-3</v>
      </c>
    </row>
    <row r="1924" spans="1:10" x14ac:dyDescent="0.2">
      <c r="A1924">
        <v>1923</v>
      </c>
      <c r="B1924" t="s">
        <v>200</v>
      </c>
      <c r="C1924" t="s">
        <v>201</v>
      </c>
      <c r="D1924">
        <v>2019</v>
      </c>
      <c r="E1924" s="1">
        <v>43646</v>
      </c>
      <c r="F1924">
        <v>101839400</v>
      </c>
      <c r="G1924" s="3">
        <v>6.8000000000000005E-2</v>
      </c>
      <c r="H1924">
        <v>6</v>
      </c>
      <c r="I1924" s="4">
        <v>8.8061582629648694E-2</v>
      </c>
      <c r="J1924" s="4">
        <v>7.7573320562100104E-2</v>
      </c>
    </row>
    <row r="1925" spans="1:10" x14ac:dyDescent="0.2">
      <c r="A1925">
        <v>1924</v>
      </c>
      <c r="B1925" t="s">
        <v>200</v>
      </c>
      <c r="C1925" t="s">
        <v>201</v>
      </c>
      <c r="D1925">
        <v>2020</v>
      </c>
      <c r="E1925" s="1">
        <v>44012</v>
      </c>
      <c r="F1925">
        <v>107188776</v>
      </c>
      <c r="G1925" s="3">
        <v>5.4199999999999998E-2</v>
      </c>
      <c r="H1925">
        <v>6</v>
      </c>
      <c r="I1925" s="4">
        <v>6.3716990304805807E-2</v>
      </c>
      <c r="J1925" s="4">
        <v>8.8738677855373801E-2</v>
      </c>
    </row>
    <row r="1926" spans="1:10" x14ac:dyDescent="0.2">
      <c r="A1926">
        <v>1925</v>
      </c>
      <c r="B1926" t="s">
        <v>202</v>
      </c>
      <c r="C1926" t="s">
        <v>203</v>
      </c>
      <c r="D1926">
        <v>2001</v>
      </c>
      <c r="E1926" s="1">
        <v>37256</v>
      </c>
      <c r="F1926">
        <v>15318518</v>
      </c>
      <c r="G1926" s="3">
        <v>-6.08E-2</v>
      </c>
      <c r="H1926">
        <v>12</v>
      </c>
      <c r="I1926" s="4">
        <v>-0.110854159673123</v>
      </c>
      <c r="J1926" s="4">
        <v>8.3874674692591605E-2</v>
      </c>
    </row>
    <row r="1927" spans="1:10" x14ac:dyDescent="0.2">
      <c r="A1927">
        <v>1926</v>
      </c>
      <c r="B1927" t="s">
        <v>202</v>
      </c>
      <c r="C1927" t="s">
        <v>203</v>
      </c>
      <c r="D1927">
        <v>2002</v>
      </c>
      <c r="E1927" s="1">
        <v>37621</v>
      </c>
      <c r="F1927">
        <v>16559907</v>
      </c>
      <c r="G1927" s="3">
        <v>-8.72E-2</v>
      </c>
      <c r="H1927">
        <v>12</v>
      </c>
      <c r="I1927" s="4">
        <v>-0.204322854681705</v>
      </c>
      <c r="J1927" s="4">
        <v>8.43298403235411E-2</v>
      </c>
    </row>
    <row r="1928" spans="1:10" x14ac:dyDescent="0.2">
      <c r="A1928">
        <v>1927</v>
      </c>
      <c r="B1928" t="s">
        <v>202</v>
      </c>
      <c r="C1928" t="s">
        <v>203</v>
      </c>
      <c r="D1928">
        <v>2003</v>
      </c>
      <c r="E1928" s="1">
        <v>37986</v>
      </c>
      <c r="F1928">
        <v>17966104</v>
      </c>
      <c r="G1928" s="3">
        <v>0.22559999999999999</v>
      </c>
      <c r="H1928">
        <v>12</v>
      </c>
      <c r="I1928" s="4">
        <v>0.30977906632556501</v>
      </c>
      <c r="J1928" s="4">
        <v>3.9055003407306901E-2</v>
      </c>
    </row>
    <row r="1929" spans="1:10" x14ac:dyDescent="0.2">
      <c r="A1929">
        <v>1928</v>
      </c>
      <c r="B1929" t="s">
        <v>202</v>
      </c>
      <c r="C1929" t="s">
        <v>203</v>
      </c>
      <c r="D1929">
        <v>2004</v>
      </c>
      <c r="E1929" s="1">
        <v>38352</v>
      </c>
      <c r="F1929">
        <v>19424668</v>
      </c>
      <c r="G1929" s="3">
        <v>0.12379999999999999</v>
      </c>
      <c r="H1929">
        <v>12</v>
      </c>
      <c r="I1929" s="4">
        <v>0.12478955072966801</v>
      </c>
      <c r="J1929" s="4">
        <v>4.2728848659655302E-2</v>
      </c>
    </row>
    <row r="1930" spans="1:10" x14ac:dyDescent="0.2">
      <c r="A1930">
        <v>1929</v>
      </c>
      <c r="B1930" t="s">
        <v>202</v>
      </c>
      <c r="C1930" t="s">
        <v>203</v>
      </c>
      <c r="D1930">
        <v>2005</v>
      </c>
      <c r="E1930" s="1">
        <v>38717</v>
      </c>
      <c r="F1930">
        <v>20815060</v>
      </c>
      <c r="G1930" s="3">
        <v>8.4900000000000003E-2</v>
      </c>
      <c r="H1930">
        <v>12</v>
      </c>
      <c r="I1930" s="4">
        <v>6.2162082747622402E-2</v>
      </c>
      <c r="J1930" s="4">
        <v>2.42862992406159E-2</v>
      </c>
    </row>
    <row r="1931" spans="1:10" x14ac:dyDescent="0.2">
      <c r="A1931">
        <v>1930</v>
      </c>
      <c r="B1931" t="s">
        <v>202</v>
      </c>
      <c r="C1931" t="s">
        <v>203</v>
      </c>
      <c r="D1931">
        <v>2006</v>
      </c>
      <c r="E1931" s="1">
        <v>39082</v>
      </c>
      <c r="F1931">
        <v>22488186</v>
      </c>
      <c r="G1931" s="3">
        <v>0.13600000000000001</v>
      </c>
      <c r="H1931">
        <v>12</v>
      </c>
      <c r="I1931" s="4">
        <v>0.15530034172934301</v>
      </c>
      <c r="J1931" s="4">
        <v>4.3079084808731898E-2</v>
      </c>
    </row>
    <row r="1932" spans="1:10" x14ac:dyDescent="0.2">
      <c r="A1932">
        <v>1931</v>
      </c>
      <c r="B1932" t="s">
        <v>202</v>
      </c>
      <c r="C1932" t="s">
        <v>203</v>
      </c>
      <c r="D1932">
        <v>2007</v>
      </c>
      <c r="E1932" s="1">
        <v>39447</v>
      </c>
      <c r="F1932">
        <v>24221544</v>
      </c>
      <c r="G1932" s="3">
        <v>8.2799999999999999E-2</v>
      </c>
      <c r="H1932">
        <v>12</v>
      </c>
      <c r="I1932" s="4">
        <v>5.3662370622836297E-2</v>
      </c>
      <c r="J1932" s="4">
        <v>6.9561568381073496E-2</v>
      </c>
    </row>
    <row r="1933" spans="1:10" x14ac:dyDescent="0.2">
      <c r="A1933">
        <v>1932</v>
      </c>
      <c r="B1933" t="s">
        <v>202</v>
      </c>
      <c r="C1933" t="s">
        <v>203</v>
      </c>
      <c r="D1933">
        <v>2008</v>
      </c>
      <c r="E1933" s="1">
        <v>39813</v>
      </c>
      <c r="F1933">
        <v>25611200</v>
      </c>
      <c r="G1933" s="3">
        <v>-0.24970000000000001</v>
      </c>
      <c r="H1933">
        <v>12</v>
      </c>
      <c r="I1933" s="4">
        <v>-0.36561113361471897</v>
      </c>
      <c r="J1933" s="4">
        <v>5.0898216936429798E-2</v>
      </c>
    </row>
    <row r="1934" spans="1:10" x14ac:dyDescent="0.2">
      <c r="A1934">
        <v>1933</v>
      </c>
      <c r="B1934" t="s">
        <v>202</v>
      </c>
      <c r="C1934" t="s">
        <v>203</v>
      </c>
      <c r="D1934">
        <v>2009</v>
      </c>
      <c r="E1934" s="1">
        <v>40178</v>
      </c>
      <c r="F1934">
        <v>27345114</v>
      </c>
      <c r="G1934" s="3">
        <v>0.24279999999999999</v>
      </c>
      <c r="H1934">
        <v>12</v>
      </c>
      <c r="I1934" s="4">
        <v>0.28302678430053702</v>
      </c>
      <c r="J1934" s="4">
        <v>5.95041044259721E-2</v>
      </c>
    </row>
    <row r="1935" spans="1:10" x14ac:dyDescent="0.2">
      <c r="A1935">
        <v>1934</v>
      </c>
      <c r="B1935" t="s">
        <v>202</v>
      </c>
      <c r="C1935" t="s">
        <v>203</v>
      </c>
      <c r="D1935">
        <v>2010</v>
      </c>
      <c r="E1935" s="1">
        <v>40543</v>
      </c>
      <c r="F1935">
        <v>29129228</v>
      </c>
      <c r="G1935" s="3">
        <v>0.1336</v>
      </c>
      <c r="H1935">
        <v>12</v>
      </c>
      <c r="I1935" s="4">
        <v>0.17235552316719999</v>
      </c>
      <c r="J1935" s="4">
        <v>6.3138052413928697E-2</v>
      </c>
    </row>
    <row r="1936" spans="1:10" x14ac:dyDescent="0.2">
      <c r="A1936">
        <v>1935</v>
      </c>
      <c r="B1936" t="s">
        <v>202</v>
      </c>
      <c r="C1936" t="s">
        <v>203</v>
      </c>
      <c r="D1936">
        <v>2011</v>
      </c>
      <c r="E1936" s="1">
        <v>40908</v>
      </c>
      <c r="F1936">
        <v>30962816</v>
      </c>
      <c r="G1936" s="3">
        <v>-5.0000000000000001E-3</v>
      </c>
      <c r="H1936">
        <v>12</v>
      </c>
      <c r="I1936" s="4">
        <v>1.27794250327182E-2</v>
      </c>
      <c r="J1936" s="4">
        <v>7.5915934684472705E-2</v>
      </c>
    </row>
    <row r="1937" spans="1:10" x14ac:dyDescent="0.2">
      <c r="A1937">
        <v>1936</v>
      </c>
      <c r="B1937" t="s">
        <v>202</v>
      </c>
      <c r="C1937" t="s">
        <v>203</v>
      </c>
      <c r="D1937">
        <v>2012</v>
      </c>
      <c r="E1937" s="1">
        <v>41274</v>
      </c>
      <c r="F1937">
        <v>32603244</v>
      </c>
      <c r="G1937" s="3">
        <v>0.1351</v>
      </c>
      <c r="H1937">
        <v>12</v>
      </c>
      <c r="I1937" s="4">
        <v>0.162879588313943</v>
      </c>
      <c r="J1937" s="4">
        <v>4.0682398624984697E-2</v>
      </c>
    </row>
    <row r="1938" spans="1:10" x14ac:dyDescent="0.2">
      <c r="A1938">
        <v>1937</v>
      </c>
      <c r="B1938" t="s">
        <v>202</v>
      </c>
      <c r="C1938" t="s">
        <v>203</v>
      </c>
      <c r="D1938">
        <v>2013</v>
      </c>
      <c r="E1938" s="1">
        <v>41639</v>
      </c>
      <c r="F1938">
        <v>34356576</v>
      </c>
      <c r="G1938" s="3">
        <v>0.19989999999999999</v>
      </c>
      <c r="H1938">
        <v>12</v>
      </c>
      <c r="I1938" s="4">
        <v>0.33357471457264798</v>
      </c>
      <c r="J1938" s="4">
        <v>-2.24694328980868E-2</v>
      </c>
    </row>
    <row r="1939" spans="1:10" x14ac:dyDescent="0.2">
      <c r="A1939">
        <v>1938</v>
      </c>
      <c r="B1939" t="s">
        <v>202</v>
      </c>
      <c r="C1939" t="s">
        <v>203</v>
      </c>
      <c r="D1939">
        <v>2014</v>
      </c>
      <c r="E1939" s="1">
        <v>42004</v>
      </c>
      <c r="F1939">
        <v>37465148</v>
      </c>
      <c r="G1939" s="3">
        <v>5.7599999999999998E-2</v>
      </c>
      <c r="H1939">
        <v>12</v>
      </c>
      <c r="I1939" s="4">
        <v>0.123741839062513</v>
      </c>
      <c r="J1939" s="4">
        <v>5.7676735733602803E-2</v>
      </c>
    </row>
    <row r="1940" spans="1:10" x14ac:dyDescent="0.2">
      <c r="A1940">
        <v>1939</v>
      </c>
      <c r="B1940" t="s">
        <v>202</v>
      </c>
      <c r="C1940" t="s">
        <v>203</v>
      </c>
      <c r="D1940">
        <v>2015</v>
      </c>
      <c r="E1940" s="1">
        <v>42369</v>
      </c>
      <c r="F1940">
        <v>39486572</v>
      </c>
      <c r="G1940" s="3">
        <v>2E-3</v>
      </c>
      <c r="H1940">
        <v>12</v>
      </c>
      <c r="I1940" s="4">
        <v>4.2972754131538303E-3</v>
      </c>
      <c r="J1940" s="4">
        <v>2.96553217941198E-3</v>
      </c>
    </row>
    <row r="1941" spans="1:10" x14ac:dyDescent="0.2">
      <c r="A1941">
        <v>1940</v>
      </c>
      <c r="B1941" t="s">
        <v>202</v>
      </c>
      <c r="C1941" t="s">
        <v>203</v>
      </c>
      <c r="D1941">
        <v>2016</v>
      </c>
      <c r="E1941" s="1">
        <v>42735</v>
      </c>
      <c r="F1941">
        <v>41358700</v>
      </c>
      <c r="G1941" s="3">
        <v>7.7700000000000005E-2</v>
      </c>
      <c r="H1941">
        <v>12</v>
      </c>
      <c r="I1941" s="4">
        <v>0.12589739755284901</v>
      </c>
      <c r="J1941" s="4">
        <v>2.50349423439165E-2</v>
      </c>
    </row>
    <row r="1942" spans="1:10" x14ac:dyDescent="0.2">
      <c r="A1942">
        <v>1941</v>
      </c>
      <c r="B1942" t="s">
        <v>202</v>
      </c>
      <c r="C1942" t="s">
        <v>203</v>
      </c>
      <c r="D1942">
        <v>2017</v>
      </c>
      <c r="E1942" s="1">
        <v>43100</v>
      </c>
      <c r="F1942">
        <v>42179500</v>
      </c>
      <c r="G1942" s="3">
        <v>0.1573</v>
      </c>
      <c r="H1942">
        <v>12</v>
      </c>
      <c r="I1942" s="4">
        <v>0.21077015753637199</v>
      </c>
      <c r="J1942" s="4">
        <v>3.4705277201442203E-2</v>
      </c>
    </row>
    <row r="1943" spans="1:10" x14ac:dyDescent="0.2">
      <c r="A1943">
        <v>1942</v>
      </c>
      <c r="B1943" t="s">
        <v>202</v>
      </c>
      <c r="C1943" t="s">
        <v>203</v>
      </c>
      <c r="D1943">
        <v>2018</v>
      </c>
      <c r="E1943" s="1">
        <v>43465</v>
      </c>
      <c r="F1943">
        <v>45354100</v>
      </c>
      <c r="G1943" s="3">
        <v>-4.41E-2</v>
      </c>
      <c r="H1943">
        <v>12</v>
      </c>
      <c r="I1943" s="4">
        <v>-5.3485587417098197E-2</v>
      </c>
      <c r="J1943" s="4">
        <v>-1.2080627744232E-3</v>
      </c>
    </row>
    <row r="1944" spans="1:10" x14ac:dyDescent="0.2">
      <c r="A1944">
        <v>1943</v>
      </c>
      <c r="B1944" t="s">
        <v>202</v>
      </c>
      <c r="C1944" t="s">
        <v>203</v>
      </c>
      <c r="D1944">
        <v>2019</v>
      </c>
      <c r="E1944" s="1">
        <v>43830</v>
      </c>
      <c r="F1944">
        <v>47357900</v>
      </c>
      <c r="G1944" s="3">
        <v>0.19570000000000001</v>
      </c>
      <c r="H1944">
        <v>12</v>
      </c>
      <c r="I1944" s="4">
        <v>0.30895941516936998</v>
      </c>
      <c r="J1944" s="4">
        <v>8.6248832973659706E-2</v>
      </c>
    </row>
    <row r="1945" spans="1:10" x14ac:dyDescent="0.2">
      <c r="A1945">
        <v>1944</v>
      </c>
      <c r="B1945" t="s">
        <v>202</v>
      </c>
      <c r="C1945" t="s">
        <v>203</v>
      </c>
      <c r="D1945">
        <v>2020</v>
      </c>
      <c r="E1945" s="1">
        <v>44196</v>
      </c>
      <c r="F1945">
        <v>48922900</v>
      </c>
      <c r="G1945" s="3">
        <v>0.1479</v>
      </c>
      <c r="H1945">
        <v>12</v>
      </c>
      <c r="I1945" s="4">
        <v>0.201461842099767</v>
      </c>
      <c r="J1945" s="4">
        <v>7.3652834779720497E-2</v>
      </c>
    </row>
    <row r="1946" spans="1:10" x14ac:dyDescent="0.2">
      <c r="A1946">
        <v>1945</v>
      </c>
      <c r="B1946" t="s">
        <v>204</v>
      </c>
      <c r="C1946" t="s">
        <v>205</v>
      </c>
      <c r="D1946">
        <v>2001</v>
      </c>
      <c r="E1946" s="1">
        <v>37072</v>
      </c>
      <c r="F1946">
        <v>39166696</v>
      </c>
      <c r="G1946" s="3">
        <v>-4.2000000000000003E-2</v>
      </c>
      <c r="H1946">
        <v>6</v>
      </c>
      <c r="I1946" s="4">
        <v>-0.14976751514473</v>
      </c>
      <c r="J1946" s="4">
        <v>0.11593702130420799</v>
      </c>
    </row>
    <row r="1947" spans="1:10" x14ac:dyDescent="0.2">
      <c r="A1947">
        <v>1946</v>
      </c>
      <c r="B1947" t="s">
        <v>204</v>
      </c>
      <c r="C1947" t="s">
        <v>205</v>
      </c>
      <c r="D1947">
        <v>2002</v>
      </c>
      <c r="E1947" s="1">
        <v>37437</v>
      </c>
      <c r="F1947">
        <v>43047672</v>
      </c>
      <c r="G1947" s="3">
        <v>-3.2000000000000001E-2</v>
      </c>
      <c r="H1947">
        <v>6</v>
      </c>
      <c r="I1947" s="4">
        <v>-0.16137746257152799</v>
      </c>
      <c r="J1947" s="4">
        <v>7.2495878320161494E-2</v>
      </c>
    </row>
    <row r="1948" spans="1:10" x14ac:dyDescent="0.2">
      <c r="A1948">
        <v>1947</v>
      </c>
      <c r="B1948" t="s">
        <v>204</v>
      </c>
      <c r="C1948" t="s">
        <v>205</v>
      </c>
      <c r="D1948">
        <v>2003</v>
      </c>
      <c r="E1948" s="1">
        <v>37802</v>
      </c>
      <c r="F1948">
        <v>46933432</v>
      </c>
      <c r="G1948" s="3">
        <v>4.9000000000000002E-2</v>
      </c>
      <c r="H1948">
        <v>6</v>
      </c>
      <c r="I1948" s="4">
        <v>8.4073633717065607E-3</v>
      </c>
      <c r="J1948" s="4">
        <v>9.4138682118862796E-2</v>
      </c>
    </row>
    <row r="1949" spans="1:10" x14ac:dyDescent="0.2">
      <c r="A1949">
        <v>1948</v>
      </c>
      <c r="B1949" t="s">
        <v>204</v>
      </c>
      <c r="C1949" t="s">
        <v>205</v>
      </c>
      <c r="D1949">
        <v>2004</v>
      </c>
      <c r="E1949" s="1">
        <v>38168</v>
      </c>
      <c r="F1949">
        <v>50947452</v>
      </c>
      <c r="G1949" s="3">
        <v>0.16500000000000001</v>
      </c>
      <c r="H1949">
        <v>6</v>
      </c>
      <c r="I1949" s="4">
        <v>0.21004491184353799</v>
      </c>
      <c r="J1949" s="4">
        <v>1.5178744448662901E-3</v>
      </c>
    </row>
    <row r="1950" spans="1:10" x14ac:dyDescent="0.2">
      <c r="A1950">
        <v>1949</v>
      </c>
      <c r="B1950" t="s">
        <v>204</v>
      </c>
      <c r="C1950" t="s">
        <v>205</v>
      </c>
      <c r="D1950">
        <v>2005</v>
      </c>
      <c r="E1950" s="1">
        <v>38533</v>
      </c>
      <c r="F1950">
        <v>56075028</v>
      </c>
      <c r="G1950" s="3">
        <v>0.108</v>
      </c>
      <c r="H1950">
        <v>6</v>
      </c>
      <c r="I1950" s="4">
        <v>8.3450790005188194E-2</v>
      </c>
      <c r="J1950" s="4">
        <v>6.7182672167049901E-2</v>
      </c>
    </row>
    <row r="1951" spans="1:10" x14ac:dyDescent="0.2">
      <c r="A1951">
        <v>1950</v>
      </c>
      <c r="B1951" t="s">
        <v>204</v>
      </c>
      <c r="C1951" t="s">
        <v>205</v>
      </c>
      <c r="D1951">
        <v>2006</v>
      </c>
      <c r="E1951" s="1">
        <v>38898</v>
      </c>
      <c r="F1951">
        <v>58996912</v>
      </c>
      <c r="G1951" s="3">
        <v>0.11799999999999999</v>
      </c>
      <c r="H1951">
        <v>6</v>
      </c>
      <c r="I1951" s="4">
        <v>9.5863563641276794E-2</v>
      </c>
      <c r="J1951" s="4">
        <v>-1.00681436787651E-2</v>
      </c>
    </row>
    <row r="1952" spans="1:10" x14ac:dyDescent="0.2">
      <c r="A1952">
        <v>1951</v>
      </c>
      <c r="B1952" t="s">
        <v>204</v>
      </c>
      <c r="C1952" t="s">
        <v>205</v>
      </c>
      <c r="D1952">
        <v>2007</v>
      </c>
      <c r="E1952" s="1">
        <v>39263</v>
      </c>
      <c r="F1952">
        <v>65648396</v>
      </c>
      <c r="G1952" s="3">
        <v>0.192</v>
      </c>
      <c r="H1952">
        <v>6</v>
      </c>
      <c r="I1952" s="4">
        <v>0.20172518677159501</v>
      </c>
      <c r="J1952" s="4">
        <v>6.1049847632546297E-2</v>
      </c>
    </row>
    <row r="1953" spans="1:10" x14ac:dyDescent="0.2">
      <c r="A1953">
        <v>1952</v>
      </c>
      <c r="B1953" t="s">
        <v>204</v>
      </c>
      <c r="C1953" t="s">
        <v>205</v>
      </c>
      <c r="D1953">
        <v>2008</v>
      </c>
      <c r="E1953" s="1">
        <v>39629</v>
      </c>
      <c r="F1953">
        <v>68632368</v>
      </c>
      <c r="G1953" s="3">
        <v>-0.05</v>
      </c>
      <c r="H1953">
        <v>6</v>
      </c>
      <c r="I1953" s="4">
        <v>-0.12667265686562099</v>
      </c>
      <c r="J1953" s="4">
        <v>7.2736541862282705E-2</v>
      </c>
    </row>
    <row r="1954" spans="1:10" x14ac:dyDescent="0.2">
      <c r="A1954">
        <v>1953</v>
      </c>
      <c r="B1954" t="s">
        <v>204</v>
      </c>
      <c r="C1954" t="s">
        <v>205</v>
      </c>
      <c r="D1954">
        <v>2009</v>
      </c>
      <c r="E1954" s="1">
        <v>39994</v>
      </c>
      <c r="F1954">
        <v>73027200</v>
      </c>
      <c r="G1954" s="3">
        <v>-0.22700000000000001</v>
      </c>
      <c r="H1954">
        <v>6</v>
      </c>
      <c r="I1954" s="4">
        <v>-0.25700810464609603</v>
      </c>
      <c r="J1954" s="4">
        <v>6.1544018499208202E-2</v>
      </c>
    </row>
    <row r="1955" spans="1:10" x14ac:dyDescent="0.2">
      <c r="A1955">
        <v>1954</v>
      </c>
      <c r="B1955" t="s">
        <v>204</v>
      </c>
      <c r="C1955" t="s">
        <v>205</v>
      </c>
      <c r="D1955">
        <v>2010</v>
      </c>
      <c r="E1955" s="1">
        <v>40359</v>
      </c>
      <c r="F1955">
        <v>77293200</v>
      </c>
      <c r="G1955" s="3">
        <v>0.129</v>
      </c>
      <c r="H1955">
        <v>6</v>
      </c>
      <c r="I1955" s="4">
        <v>0.159958780629437</v>
      </c>
      <c r="J1955" s="4">
        <v>9.1652687525142398E-2</v>
      </c>
    </row>
    <row r="1956" spans="1:10" x14ac:dyDescent="0.2">
      <c r="A1956">
        <v>1955</v>
      </c>
      <c r="B1956" t="s">
        <v>204</v>
      </c>
      <c r="C1956" t="s">
        <v>205</v>
      </c>
      <c r="D1956">
        <v>2011</v>
      </c>
      <c r="E1956" s="1">
        <v>40724</v>
      </c>
      <c r="F1956">
        <v>81299744</v>
      </c>
      <c r="G1956" s="3">
        <v>0.23599999999999999</v>
      </c>
      <c r="H1956">
        <v>6</v>
      </c>
      <c r="I1956" s="4">
        <v>0.32330509841180899</v>
      </c>
      <c r="J1956" s="4">
        <v>3.5635936547355501E-2</v>
      </c>
    </row>
    <row r="1957" spans="1:10" x14ac:dyDescent="0.2">
      <c r="A1957">
        <v>1956</v>
      </c>
      <c r="B1957" t="s">
        <v>204</v>
      </c>
      <c r="C1957" t="s">
        <v>205</v>
      </c>
      <c r="D1957">
        <v>2012</v>
      </c>
      <c r="E1957" s="1">
        <v>41090</v>
      </c>
      <c r="F1957">
        <v>90024944</v>
      </c>
      <c r="G1957" s="3">
        <v>8.0000000000000002E-3</v>
      </c>
      <c r="H1957">
        <v>6</v>
      </c>
      <c r="I1957" s="4">
        <v>1.4392632296640799E-2</v>
      </c>
      <c r="J1957" s="4">
        <v>7.4825819670876606E-2</v>
      </c>
    </row>
    <row r="1958" spans="1:10" x14ac:dyDescent="0.2">
      <c r="A1958">
        <v>1957</v>
      </c>
      <c r="B1958" t="s">
        <v>204</v>
      </c>
      <c r="C1958" t="s">
        <v>205</v>
      </c>
      <c r="D1958">
        <v>2013</v>
      </c>
      <c r="E1958" s="1">
        <v>41455</v>
      </c>
      <c r="F1958">
        <v>93886992</v>
      </c>
      <c r="G1958" s="3">
        <v>0.128</v>
      </c>
      <c r="H1958">
        <v>6</v>
      </c>
      <c r="I1958" s="4">
        <v>0.24517848723001601</v>
      </c>
      <c r="J1958" s="4">
        <v>-9.43590428279939E-3</v>
      </c>
    </row>
    <row r="1959" spans="1:10" x14ac:dyDescent="0.2">
      <c r="A1959">
        <v>1958</v>
      </c>
      <c r="B1959" t="s">
        <v>204</v>
      </c>
      <c r="C1959" t="s">
        <v>205</v>
      </c>
      <c r="D1959">
        <v>2014</v>
      </c>
      <c r="E1959" s="1">
        <v>41820</v>
      </c>
      <c r="F1959">
        <v>103740376</v>
      </c>
      <c r="G1959" s="3">
        <v>0.17399999999999999</v>
      </c>
      <c r="H1959">
        <v>6</v>
      </c>
      <c r="I1959" s="4">
        <v>0.24897794255540401</v>
      </c>
      <c r="J1959" s="4">
        <v>4.1748828496701397E-2</v>
      </c>
    </row>
    <row r="1960" spans="1:10" x14ac:dyDescent="0.2">
      <c r="A1960">
        <v>1959</v>
      </c>
      <c r="B1960" t="s">
        <v>204</v>
      </c>
      <c r="C1960" t="s">
        <v>205</v>
      </c>
      <c r="D1960">
        <v>2015</v>
      </c>
      <c r="E1960" s="1">
        <v>42185</v>
      </c>
      <c r="F1960">
        <v>108121824</v>
      </c>
      <c r="G1960" s="3">
        <v>0.04</v>
      </c>
      <c r="H1960">
        <v>6</v>
      </c>
      <c r="I1960" s="4">
        <v>7.0634068496525607E-2</v>
      </c>
      <c r="J1960" s="4">
        <v>1.6051658520505298E-2</v>
      </c>
    </row>
    <row r="1961" spans="1:10" x14ac:dyDescent="0.2">
      <c r="A1961">
        <v>1960</v>
      </c>
      <c r="B1961" t="s">
        <v>204</v>
      </c>
      <c r="C1961" t="s">
        <v>205</v>
      </c>
      <c r="D1961">
        <v>2016</v>
      </c>
      <c r="E1961" s="1">
        <v>42551</v>
      </c>
      <c r="F1961">
        <v>118629888</v>
      </c>
      <c r="G1961" s="3">
        <v>1E-4</v>
      </c>
      <c r="H1961">
        <v>6</v>
      </c>
      <c r="I1961" s="4">
        <v>2.1120256762729599E-2</v>
      </c>
      <c r="J1961" s="4">
        <v>6.0238140199533802E-2</v>
      </c>
    </row>
    <row r="1962" spans="1:10" x14ac:dyDescent="0.2">
      <c r="A1962">
        <v>1961</v>
      </c>
      <c r="B1962" t="s">
        <v>204</v>
      </c>
      <c r="C1962" t="s">
        <v>205</v>
      </c>
      <c r="D1962">
        <v>2017</v>
      </c>
      <c r="E1962" s="1">
        <v>42916</v>
      </c>
      <c r="F1962">
        <v>122904032</v>
      </c>
      <c r="G1962" s="3">
        <v>0.126</v>
      </c>
      <c r="H1962">
        <v>6</v>
      </c>
      <c r="I1962" s="4">
        <v>0.18476129216242199</v>
      </c>
      <c r="J1962" s="4">
        <v>-5.38867080717342E-3</v>
      </c>
    </row>
    <row r="1963" spans="1:10" x14ac:dyDescent="0.2">
      <c r="A1963">
        <v>1962</v>
      </c>
      <c r="B1963" t="s">
        <v>204</v>
      </c>
      <c r="C1963" t="s">
        <v>205</v>
      </c>
      <c r="D1963">
        <v>2018</v>
      </c>
      <c r="E1963" s="1">
        <v>43281</v>
      </c>
      <c r="F1963">
        <v>127019328</v>
      </c>
      <c r="G1963" s="3">
        <v>8.5000000000000006E-2</v>
      </c>
      <c r="H1963">
        <v>6</v>
      </c>
      <c r="I1963" s="4">
        <v>0.147441951647899</v>
      </c>
      <c r="J1963" s="4">
        <v>-6.0586377884168704E-3</v>
      </c>
    </row>
    <row r="1964" spans="1:10" x14ac:dyDescent="0.2">
      <c r="A1964">
        <v>1963</v>
      </c>
      <c r="B1964" t="s">
        <v>204</v>
      </c>
      <c r="C1964" t="s">
        <v>205</v>
      </c>
      <c r="D1964">
        <v>2019</v>
      </c>
      <c r="E1964" s="1">
        <v>43646</v>
      </c>
      <c r="F1964">
        <v>131456968</v>
      </c>
      <c r="G1964" s="3">
        <v>5.1999999999999998E-2</v>
      </c>
      <c r="H1964">
        <v>6</v>
      </c>
      <c r="I1964" s="4">
        <v>8.8061582629648694E-2</v>
      </c>
      <c r="J1964" s="4">
        <v>7.7573320562100104E-2</v>
      </c>
    </row>
    <row r="1965" spans="1:10" x14ac:dyDescent="0.2">
      <c r="A1965">
        <v>1964</v>
      </c>
      <c r="B1965" t="s">
        <v>204</v>
      </c>
      <c r="C1965" t="s">
        <v>205</v>
      </c>
      <c r="D1965">
        <v>2020</v>
      </c>
      <c r="E1965" s="1">
        <v>44012</v>
      </c>
      <c r="F1965">
        <v>135598544</v>
      </c>
      <c r="G1965" s="3">
        <v>6.0000000000000001E-3</v>
      </c>
      <c r="H1965">
        <v>6</v>
      </c>
      <c r="I1965" s="4">
        <v>6.3716990304805807E-2</v>
      </c>
      <c r="J1965" s="4">
        <v>8.8738677855373801E-2</v>
      </c>
    </row>
    <row r="1966" spans="1:10" x14ac:dyDescent="0.2">
      <c r="A1966">
        <v>1965</v>
      </c>
      <c r="B1966" t="s">
        <v>206</v>
      </c>
      <c r="C1966" t="s">
        <v>207</v>
      </c>
      <c r="D1966">
        <v>2001</v>
      </c>
      <c r="E1966" s="1">
        <v>37072</v>
      </c>
      <c r="F1966">
        <v>1427090.6</v>
      </c>
      <c r="G1966" s="3">
        <v>-7.8E-2</v>
      </c>
      <c r="H1966">
        <v>6</v>
      </c>
      <c r="I1966" s="4">
        <v>-0.14976751514473</v>
      </c>
      <c r="J1966" s="4">
        <v>0.11593702130420799</v>
      </c>
    </row>
    <row r="1967" spans="1:10" x14ac:dyDescent="0.2">
      <c r="A1967">
        <v>1966</v>
      </c>
      <c r="B1967" t="s">
        <v>206</v>
      </c>
      <c r="C1967" t="s">
        <v>207</v>
      </c>
      <c r="D1967">
        <v>2002</v>
      </c>
      <c r="E1967" s="1">
        <v>37437</v>
      </c>
      <c r="F1967">
        <v>1377660</v>
      </c>
      <c r="G1967" s="3">
        <v>-7.4999999999999997E-2</v>
      </c>
      <c r="H1967">
        <v>6</v>
      </c>
      <c r="I1967" s="4">
        <v>-0.16137746257152799</v>
      </c>
      <c r="J1967" s="4">
        <v>7.2495878320161494E-2</v>
      </c>
    </row>
    <row r="1968" spans="1:10" x14ac:dyDescent="0.2">
      <c r="A1968">
        <v>1967</v>
      </c>
      <c r="B1968" t="s">
        <v>206</v>
      </c>
      <c r="C1968" t="s">
        <v>207</v>
      </c>
      <c r="D1968">
        <v>2003</v>
      </c>
      <c r="E1968" s="1">
        <v>37802</v>
      </c>
      <c r="F1968">
        <v>1462727.1</v>
      </c>
      <c r="G1968" s="3">
        <v>5.2999999999999999E-2</v>
      </c>
      <c r="H1968">
        <v>6</v>
      </c>
      <c r="I1968" s="4">
        <v>8.4073633717065607E-3</v>
      </c>
      <c r="J1968" s="4">
        <v>9.4138682118862796E-2</v>
      </c>
    </row>
    <row r="1969" spans="1:10" x14ac:dyDescent="0.2">
      <c r="A1969">
        <v>1968</v>
      </c>
      <c r="B1969" t="s">
        <v>206</v>
      </c>
      <c r="C1969" t="s">
        <v>207</v>
      </c>
      <c r="D1969">
        <v>2004</v>
      </c>
      <c r="E1969" s="1">
        <v>38168</v>
      </c>
      <c r="F1969">
        <v>1582991.8</v>
      </c>
      <c r="G1969" s="3">
        <v>0.16600000000000001</v>
      </c>
      <c r="H1969">
        <v>6</v>
      </c>
      <c r="I1969" s="4">
        <v>0.21004491184353799</v>
      </c>
      <c r="J1969" s="4">
        <v>1.5178744448662901E-3</v>
      </c>
    </row>
    <row r="1970" spans="1:10" x14ac:dyDescent="0.2">
      <c r="A1970">
        <v>1969</v>
      </c>
      <c r="B1970" t="s">
        <v>206</v>
      </c>
      <c r="C1970" t="s">
        <v>207</v>
      </c>
      <c r="D1970">
        <v>2005</v>
      </c>
      <c r="E1970" s="1">
        <v>38533</v>
      </c>
      <c r="F1970">
        <v>1641145</v>
      </c>
      <c r="G1970" s="3">
        <v>0.11799999999999999</v>
      </c>
      <c r="H1970">
        <v>6</v>
      </c>
      <c r="I1970" s="4">
        <v>8.3450790005188194E-2</v>
      </c>
      <c r="J1970" s="4">
        <v>6.7182672167049901E-2</v>
      </c>
    </row>
    <row r="1971" spans="1:10" x14ac:dyDescent="0.2">
      <c r="A1971">
        <v>1970</v>
      </c>
      <c r="B1971" t="s">
        <v>206</v>
      </c>
      <c r="C1971" t="s">
        <v>207</v>
      </c>
      <c r="D1971">
        <v>2006</v>
      </c>
      <c r="E1971" s="1">
        <v>38898</v>
      </c>
      <c r="F1971">
        <v>1759054</v>
      </c>
      <c r="G1971" s="3">
        <v>7.4999999999999997E-2</v>
      </c>
      <c r="H1971">
        <v>6</v>
      </c>
      <c r="I1971" s="4">
        <v>9.5863563641276794E-2</v>
      </c>
      <c r="J1971" s="4">
        <v>-1.00681436787651E-2</v>
      </c>
    </row>
    <row r="1972" spans="1:10" x14ac:dyDescent="0.2">
      <c r="A1972">
        <v>1971</v>
      </c>
      <c r="B1972" t="s">
        <v>206</v>
      </c>
      <c r="C1972" t="s">
        <v>207</v>
      </c>
      <c r="D1972">
        <v>2007</v>
      </c>
      <c r="E1972" s="1">
        <v>39263</v>
      </c>
      <c r="F1972">
        <v>1879692</v>
      </c>
      <c r="G1972" s="3">
        <v>0.16200000000000001</v>
      </c>
      <c r="H1972">
        <v>6</v>
      </c>
      <c r="I1972" s="4">
        <v>0.20172518677159501</v>
      </c>
      <c r="J1972" s="4">
        <v>6.1049847632546297E-2</v>
      </c>
    </row>
    <row r="1973" spans="1:10" x14ac:dyDescent="0.2">
      <c r="A1973">
        <v>1972</v>
      </c>
      <c r="B1973" t="s">
        <v>206</v>
      </c>
      <c r="C1973" t="s">
        <v>207</v>
      </c>
      <c r="D1973">
        <v>2008</v>
      </c>
      <c r="E1973" s="1">
        <v>39629</v>
      </c>
      <c r="F1973">
        <v>1953628</v>
      </c>
      <c r="G1973" s="3">
        <v>-3.1E-2</v>
      </c>
      <c r="H1973">
        <v>6</v>
      </c>
      <c r="I1973" s="4">
        <v>-0.12667265686562099</v>
      </c>
      <c r="J1973" s="4">
        <v>7.2736541862282705E-2</v>
      </c>
    </row>
    <row r="1974" spans="1:10" x14ac:dyDescent="0.2">
      <c r="A1974">
        <v>1973</v>
      </c>
      <c r="B1974" t="s">
        <v>206</v>
      </c>
      <c r="C1974" t="s">
        <v>207</v>
      </c>
      <c r="D1974">
        <v>2009</v>
      </c>
      <c r="E1974" s="1">
        <v>39994</v>
      </c>
      <c r="F1974">
        <v>2032738</v>
      </c>
      <c r="G1974" s="3">
        <v>-0.188</v>
      </c>
      <c r="H1974">
        <v>6</v>
      </c>
      <c r="I1974" s="4">
        <v>-0.25700810464609603</v>
      </c>
      <c r="J1974" s="4">
        <v>6.1544018499208202E-2</v>
      </c>
    </row>
    <row r="1975" spans="1:10" x14ac:dyDescent="0.2">
      <c r="A1975">
        <v>1974</v>
      </c>
      <c r="B1975" t="s">
        <v>206</v>
      </c>
      <c r="C1975" t="s">
        <v>207</v>
      </c>
      <c r="D1975">
        <v>2010</v>
      </c>
      <c r="E1975" s="1">
        <v>40359</v>
      </c>
      <c r="F1975">
        <v>2122833</v>
      </c>
      <c r="G1975" s="3">
        <v>0.111</v>
      </c>
      <c r="H1975">
        <v>6</v>
      </c>
      <c r="I1975" s="4">
        <v>0.159958780629437</v>
      </c>
      <c r="J1975" s="4">
        <v>9.1652687525142398E-2</v>
      </c>
    </row>
    <row r="1976" spans="1:10" x14ac:dyDescent="0.2">
      <c r="A1976">
        <v>1975</v>
      </c>
      <c r="B1976" t="s">
        <v>206</v>
      </c>
      <c r="C1976" t="s">
        <v>207</v>
      </c>
      <c r="D1976">
        <v>2011</v>
      </c>
      <c r="E1976" s="1">
        <v>40724</v>
      </c>
      <c r="F1976">
        <v>2267541</v>
      </c>
      <c r="G1976" s="3">
        <v>0.224</v>
      </c>
      <c r="H1976">
        <v>6</v>
      </c>
      <c r="I1976" s="4">
        <v>0.32330509841180899</v>
      </c>
      <c r="J1976" s="4">
        <v>3.5635936547355501E-2</v>
      </c>
    </row>
    <row r="1977" spans="1:10" x14ac:dyDescent="0.2">
      <c r="A1977">
        <v>1976</v>
      </c>
      <c r="B1977" t="s">
        <v>206</v>
      </c>
      <c r="C1977" t="s">
        <v>207</v>
      </c>
      <c r="D1977">
        <v>2012</v>
      </c>
      <c r="E1977" s="1">
        <v>41090</v>
      </c>
      <c r="F1977">
        <v>2405709</v>
      </c>
      <c r="G1977" s="3">
        <v>6.0000000000000001E-3</v>
      </c>
      <c r="H1977">
        <v>6</v>
      </c>
      <c r="I1977" s="4">
        <v>1.4392632296640799E-2</v>
      </c>
      <c r="J1977" s="4">
        <v>7.4825819670876606E-2</v>
      </c>
    </row>
    <row r="1978" spans="1:10" x14ac:dyDescent="0.2">
      <c r="A1978">
        <v>1977</v>
      </c>
      <c r="B1978" t="s">
        <v>206</v>
      </c>
      <c r="C1978" t="s">
        <v>207</v>
      </c>
      <c r="D1978">
        <v>2013</v>
      </c>
      <c r="E1978" s="1">
        <v>41455</v>
      </c>
      <c r="F1978">
        <v>2504403</v>
      </c>
      <c r="G1978" s="3">
        <v>0.111</v>
      </c>
      <c r="H1978">
        <v>6</v>
      </c>
      <c r="I1978" s="4">
        <v>0.24517848723001601</v>
      </c>
      <c r="J1978" s="4">
        <v>-9.43590428279939E-3</v>
      </c>
    </row>
    <row r="1979" spans="1:10" x14ac:dyDescent="0.2">
      <c r="A1979">
        <v>1978</v>
      </c>
      <c r="B1979" t="s">
        <v>206</v>
      </c>
      <c r="C1979" t="s">
        <v>207</v>
      </c>
      <c r="D1979">
        <v>2014</v>
      </c>
      <c r="E1979" s="1">
        <v>41820</v>
      </c>
      <c r="F1979">
        <v>2649404.5</v>
      </c>
      <c r="G1979" s="3">
        <v>0.16700000000000001</v>
      </c>
      <c r="H1979">
        <v>6</v>
      </c>
      <c r="I1979" s="4">
        <v>0.24897794255540401</v>
      </c>
      <c r="J1979" s="4">
        <v>4.1748828496701397E-2</v>
      </c>
    </row>
    <row r="1980" spans="1:10" x14ac:dyDescent="0.2">
      <c r="A1980">
        <v>1979</v>
      </c>
      <c r="B1980" t="s">
        <v>206</v>
      </c>
      <c r="C1980" t="s">
        <v>207</v>
      </c>
      <c r="D1980">
        <v>2015</v>
      </c>
      <c r="E1980" s="1">
        <v>42185</v>
      </c>
      <c r="F1980">
        <v>2720936</v>
      </c>
      <c r="G1980" s="3">
        <v>0.02</v>
      </c>
      <c r="H1980">
        <v>6</v>
      </c>
      <c r="I1980" s="4">
        <v>7.0634068496525607E-2</v>
      </c>
      <c r="J1980" s="4">
        <v>1.6051658520505298E-2</v>
      </c>
    </row>
    <row r="1981" spans="1:10" x14ac:dyDescent="0.2">
      <c r="A1981">
        <v>1980</v>
      </c>
      <c r="B1981" t="s">
        <v>206</v>
      </c>
      <c r="C1981" t="s">
        <v>207</v>
      </c>
      <c r="D1981">
        <v>2016</v>
      </c>
      <c r="E1981" s="1">
        <v>42551</v>
      </c>
      <c r="F1981">
        <v>2889740.8</v>
      </c>
      <c r="G1981" s="3">
        <v>6.0000000000000001E-3</v>
      </c>
      <c r="H1981">
        <v>6</v>
      </c>
      <c r="I1981" s="4">
        <v>2.1120256762729599E-2</v>
      </c>
      <c r="J1981" s="4">
        <v>6.0238140199533802E-2</v>
      </c>
    </row>
    <row r="1982" spans="1:10" x14ac:dyDescent="0.2">
      <c r="A1982">
        <v>1981</v>
      </c>
      <c r="B1982" t="s">
        <v>206</v>
      </c>
      <c r="C1982" t="s">
        <v>207</v>
      </c>
      <c r="D1982">
        <v>2017</v>
      </c>
      <c r="E1982" s="1">
        <v>42916</v>
      </c>
      <c r="F1982">
        <v>3016660.8</v>
      </c>
      <c r="G1982" s="3">
        <v>0.125</v>
      </c>
      <c r="H1982">
        <v>6</v>
      </c>
      <c r="I1982" s="4">
        <v>0.18476129216242199</v>
      </c>
      <c r="J1982" s="4">
        <v>-5.38867080717342E-3</v>
      </c>
    </row>
    <row r="1983" spans="1:10" x14ac:dyDescent="0.2">
      <c r="A1983">
        <v>1982</v>
      </c>
      <c r="B1983" t="s">
        <v>206</v>
      </c>
      <c r="C1983" t="s">
        <v>207</v>
      </c>
      <c r="D1983">
        <v>2018</v>
      </c>
      <c r="E1983" s="1">
        <v>43281</v>
      </c>
      <c r="F1983">
        <v>3089857.3</v>
      </c>
      <c r="G1983" s="3">
        <v>0.10299999999999999</v>
      </c>
      <c r="H1983">
        <v>6</v>
      </c>
      <c r="I1983" s="4">
        <v>0.147441951647899</v>
      </c>
      <c r="J1983" s="4">
        <v>-6.0586377884168704E-3</v>
      </c>
    </row>
    <row r="1984" spans="1:10" x14ac:dyDescent="0.2">
      <c r="A1984">
        <v>1983</v>
      </c>
      <c r="B1984" t="s">
        <v>206</v>
      </c>
      <c r="C1984" t="s">
        <v>207</v>
      </c>
      <c r="D1984">
        <v>2019</v>
      </c>
      <c r="E1984" s="1">
        <v>43646</v>
      </c>
      <c r="F1984">
        <v>3258819.5</v>
      </c>
      <c r="G1984" s="3">
        <v>7.2999999999999995E-2</v>
      </c>
      <c r="H1984">
        <v>6</v>
      </c>
      <c r="I1984" s="4">
        <v>8.8061582629648694E-2</v>
      </c>
      <c r="J1984" s="4">
        <v>7.7573320562100104E-2</v>
      </c>
    </row>
    <row r="1985" spans="1:10" x14ac:dyDescent="0.2">
      <c r="A1985">
        <v>1984</v>
      </c>
      <c r="B1985" t="s">
        <v>206</v>
      </c>
      <c r="C1985" t="s">
        <v>207</v>
      </c>
      <c r="D1985">
        <v>2020</v>
      </c>
      <c r="E1985" s="1">
        <v>44012</v>
      </c>
      <c r="F1985">
        <v>3409741.3</v>
      </c>
      <c r="G1985" s="3">
        <v>1.7999999999999999E-2</v>
      </c>
      <c r="H1985">
        <v>6</v>
      </c>
      <c r="I1985" s="4">
        <v>6.3716990304805807E-2</v>
      </c>
      <c r="J1985" s="4">
        <v>8.8738677855373801E-2</v>
      </c>
    </row>
    <row r="1986" spans="1:10" x14ac:dyDescent="0.2">
      <c r="A1986">
        <v>1985</v>
      </c>
      <c r="B1986" t="s">
        <v>208</v>
      </c>
      <c r="C1986" t="s">
        <v>209</v>
      </c>
      <c r="D1986">
        <v>2001</v>
      </c>
      <c r="E1986" s="1">
        <v>37072</v>
      </c>
      <c r="F1986">
        <v>10789907</v>
      </c>
      <c r="G1986" s="3">
        <v>-9.4E-2</v>
      </c>
      <c r="H1986">
        <v>6</v>
      </c>
      <c r="I1986" s="4">
        <v>-0.14976751514473</v>
      </c>
      <c r="J1986" s="4">
        <v>0.11593702130420799</v>
      </c>
    </row>
    <row r="1987" spans="1:10" x14ac:dyDescent="0.2">
      <c r="A1987">
        <v>1986</v>
      </c>
      <c r="B1987" t="s">
        <v>208</v>
      </c>
      <c r="C1987" t="s">
        <v>209</v>
      </c>
      <c r="D1987">
        <v>2002</v>
      </c>
      <c r="E1987" s="1">
        <v>37437</v>
      </c>
      <c r="F1987">
        <v>11385749</v>
      </c>
      <c r="G1987" s="3">
        <v>-7.5999999999999998E-2</v>
      </c>
      <c r="H1987">
        <v>6</v>
      </c>
      <c r="I1987" s="4">
        <v>-0.16137746257152799</v>
      </c>
      <c r="J1987" s="4">
        <v>7.2495878320161494E-2</v>
      </c>
    </row>
    <row r="1988" spans="1:10" x14ac:dyDescent="0.2">
      <c r="A1988">
        <v>1987</v>
      </c>
      <c r="B1988" t="s">
        <v>208</v>
      </c>
      <c r="C1988" t="s">
        <v>209</v>
      </c>
      <c r="D1988">
        <v>2003</v>
      </c>
      <c r="E1988" s="1">
        <v>37802</v>
      </c>
      <c r="F1988">
        <v>12083197</v>
      </c>
      <c r="G1988" s="3">
        <v>3.2000000000000001E-2</v>
      </c>
      <c r="H1988">
        <v>6</v>
      </c>
      <c r="I1988" s="4">
        <v>8.4073633717065607E-3</v>
      </c>
      <c r="J1988" s="4">
        <v>9.4138682118862796E-2</v>
      </c>
    </row>
    <row r="1989" spans="1:10" x14ac:dyDescent="0.2">
      <c r="A1989">
        <v>1988</v>
      </c>
      <c r="B1989" t="s">
        <v>208</v>
      </c>
      <c r="C1989" t="s">
        <v>209</v>
      </c>
      <c r="D1989">
        <v>2004</v>
      </c>
      <c r="E1989" s="1">
        <v>38168</v>
      </c>
      <c r="F1989">
        <v>12621578</v>
      </c>
      <c r="G1989" s="3">
        <v>0.16200000000000001</v>
      </c>
      <c r="H1989">
        <v>6</v>
      </c>
      <c r="I1989" s="4">
        <v>0.21004491184353799</v>
      </c>
      <c r="J1989" s="4">
        <v>1.5178744448662901E-3</v>
      </c>
    </row>
    <row r="1990" spans="1:10" x14ac:dyDescent="0.2">
      <c r="A1990">
        <v>1989</v>
      </c>
      <c r="B1990" t="s">
        <v>208</v>
      </c>
      <c r="C1990" t="s">
        <v>209</v>
      </c>
      <c r="D1990">
        <v>2005</v>
      </c>
      <c r="E1990" s="1">
        <v>38533</v>
      </c>
      <c r="F1990">
        <v>13671756</v>
      </c>
      <c r="G1990" s="3">
        <v>9.5000000000000001E-2</v>
      </c>
      <c r="H1990">
        <v>6</v>
      </c>
      <c r="I1990" s="4">
        <v>8.3450790005188194E-2</v>
      </c>
      <c r="J1990" s="4">
        <v>6.7182672167049901E-2</v>
      </c>
    </row>
    <row r="1991" spans="1:10" x14ac:dyDescent="0.2">
      <c r="A1991">
        <v>1990</v>
      </c>
      <c r="B1991" t="s">
        <v>208</v>
      </c>
      <c r="C1991" t="s">
        <v>209</v>
      </c>
      <c r="D1991">
        <v>2006</v>
      </c>
      <c r="E1991" s="1">
        <v>38898</v>
      </c>
      <c r="F1991">
        <v>15291091</v>
      </c>
      <c r="G1991" s="3">
        <v>0.104</v>
      </c>
      <c r="H1991">
        <v>6</v>
      </c>
      <c r="I1991" s="4">
        <v>9.5863563641276794E-2</v>
      </c>
      <c r="J1991" s="4">
        <v>-1.00681436787651E-2</v>
      </c>
    </row>
    <row r="1992" spans="1:10" x14ac:dyDescent="0.2">
      <c r="A1992">
        <v>1991</v>
      </c>
      <c r="B1992" t="s">
        <v>208</v>
      </c>
      <c r="C1992" t="s">
        <v>209</v>
      </c>
      <c r="D1992">
        <v>2007</v>
      </c>
      <c r="E1992" s="1">
        <v>39263</v>
      </c>
      <c r="F1992">
        <v>16385823</v>
      </c>
      <c r="G1992" s="3">
        <v>0.17599999999999999</v>
      </c>
      <c r="H1992">
        <v>6</v>
      </c>
      <c r="I1992" s="4">
        <v>0.20172518677159501</v>
      </c>
      <c r="J1992" s="4">
        <v>6.1049847632546297E-2</v>
      </c>
    </row>
    <row r="1993" spans="1:10" x14ac:dyDescent="0.2">
      <c r="A1993">
        <v>1992</v>
      </c>
      <c r="B1993" t="s">
        <v>208</v>
      </c>
      <c r="C1993" t="s">
        <v>209</v>
      </c>
      <c r="D1993">
        <v>2008</v>
      </c>
      <c r="E1993" s="1">
        <v>39629</v>
      </c>
      <c r="F1993">
        <v>17609768</v>
      </c>
      <c r="G1993" s="3">
        <v>-5.3999999999999999E-2</v>
      </c>
      <c r="H1993">
        <v>6</v>
      </c>
      <c r="I1993" s="4">
        <v>-0.12667265686562099</v>
      </c>
      <c r="J1993" s="4">
        <v>7.2736541862282705E-2</v>
      </c>
    </row>
    <row r="1994" spans="1:10" x14ac:dyDescent="0.2">
      <c r="A1994">
        <v>1993</v>
      </c>
      <c r="B1994" t="s">
        <v>208</v>
      </c>
      <c r="C1994" t="s">
        <v>209</v>
      </c>
      <c r="D1994">
        <v>2009</v>
      </c>
      <c r="E1994" s="1">
        <v>39994</v>
      </c>
      <c r="F1994">
        <v>18517486</v>
      </c>
      <c r="G1994" s="3">
        <v>-0.2</v>
      </c>
      <c r="H1994">
        <v>6</v>
      </c>
      <c r="I1994" s="4">
        <v>-0.25700810464609603</v>
      </c>
      <c r="J1994" s="4">
        <v>6.1544018499208202E-2</v>
      </c>
    </row>
    <row r="1995" spans="1:10" x14ac:dyDescent="0.2">
      <c r="A1995">
        <v>1994</v>
      </c>
      <c r="B1995" t="s">
        <v>208</v>
      </c>
      <c r="C1995" t="s">
        <v>209</v>
      </c>
      <c r="D1995">
        <v>2010</v>
      </c>
      <c r="E1995" s="1">
        <v>40359</v>
      </c>
      <c r="F1995">
        <v>19009788</v>
      </c>
      <c r="G1995" s="3">
        <v>0.14030000000000001</v>
      </c>
      <c r="H1995">
        <v>6</v>
      </c>
      <c r="I1995" s="4">
        <v>0.159958780629437</v>
      </c>
      <c r="J1995" s="4">
        <v>9.1652687525142398E-2</v>
      </c>
    </row>
    <row r="1996" spans="1:10" x14ac:dyDescent="0.2">
      <c r="A1996">
        <v>1995</v>
      </c>
      <c r="B1996" t="s">
        <v>208</v>
      </c>
      <c r="C1996" t="s">
        <v>209</v>
      </c>
      <c r="D1996">
        <v>2011</v>
      </c>
      <c r="E1996" s="1">
        <v>40724</v>
      </c>
      <c r="F1996">
        <v>19722264</v>
      </c>
      <c r="G1996" s="3">
        <v>0.2</v>
      </c>
      <c r="H1996">
        <v>6</v>
      </c>
      <c r="I1996" s="4">
        <v>0.32330509841180899</v>
      </c>
      <c r="J1996" s="4">
        <v>3.5635936547355501E-2</v>
      </c>
    </row>
    <row r="1997" spans="1:10" x14ac:dyDescent="0.2">
      <c r="A1997">
        <v>1996</v>
      </c>
      <c r="B1997" t="s">
        <v>208</v>
      </c>
      <c r="C1997" t="s">
        <v>209</v>
      </c>
      <c r="D1997">
        <v>2012</v>
      </c>
      <c r="E1997" s="1">
        <v>41090</v>
      </c>
      <c r="F1997">
        <v>20283028</v>
      </c>
      <c r="G1997" s="3">
        <v>3.5999999999999999E-3</v>
      </c>
      <c r="H1997">
        <v>6</v>
      </c>
      <c r="I1997" s="4">
        <v>1.4392632296640799E-2</v>
      </c>
      <c r="J1997" s="4">
        <v>7.4825819670876606E-2</v>
      </c>
    </row>
    <row r="1998" spans="1:10" x14ac:dyDescent="0.2">
      <c r="A1998">
        <v>1997</v>
      </c>
      <c r="B1998" t="s">
        <v>208</v>
      </c>
      <c r="C1998" t="s">
        <v>209</v>
      </c>
      <c r="D1998">
        <v>2013</v>
      </c>
      <c r="E1998" s="1">
        <v>41455</v>
      </c>
      <c r="F1998">
        <v>21046732</v>
      </c>
      <c r="G1998" s="3">
        <v>0.1057</v>
      </c>
      <c r="H1998">
        <v>6</v>
      </c>
      <c r="I1998" s="4">
        <v>0.24517848723001601</v>
      </c>
      <c r="J1998" s="4">
        <v>-9.43590428279939E-3</v>
      </c>
    </row>
    <row r="1999" spans="1:10" x14ac:dyDescent="0.2">
      <c r="A1999">
        <v>1998</v>
      </c>
      <c r="B1999" t="s">
        <v>208</v>
      </c>
      <c r="C1999" t="s">
        <v>209</v>
      </c>
      <c r="D1999">
        <v>2014</v>
      </c>
      <c r="E1999" s="1">
        <v>41820</v>
      </c>
      <c r="F1999">
        <v>22059764</v>
      </c>
      <c r="G1999" s="3">
        <v>0.14369999999999999</v>
      </c>
      <c r="H1999">
        <v>6</v>
      </c>
      <c r="I1999" s="4">
        <v>0.24897794255540401</v>
      </c>
      <c r="J1999" s="4">
        <v>4.1748828496701397E-2</v>
      </c>
    </row>
    <row r="2000" spans="1:10" x14ac:dyDescent="0.2">
      <c r="A2000">
        <v>1999</v>
      </c>
      <c r="B2000" t="s">
        <v>208</v>
      </c>
      <c r="C2000" t="s">
        <v>209</v>
      </c>
      <c r="D2000">
        <v>2015</v>
      </c>
      <c r="E2000" s="1">
        <v>42185</v>
      </c>
      <c r="F2000">
        <v>23402850</v>
      </c>
      <c r="G2000" s="3">
        <v>2.7E-2</v>
      </c>
      <c r="H2000">
        <v>6</v>
      </c>
      <c r="I2000" s="4">
        <v>7.0634068496525607E-2</v>
      </c>
      <c r="J2000" s="4">
        <v>1.6051658520505298E-2</v>
      </c>
    </row>
    <row r="2001" spans="1:10" x14ac:dyDescent="0.2">
      <c r="A2001">
        <v>2000</v>
      </c>
      <c r="B2001" t="s">
        <v>208</v>
      </c>
      <c r="C2001" t="s">
        <v>209</v>
      </c>
      <c r="D2001">
        <v>2016</v>
      </c>
      <c r="E2001" s="1">
        <v>42551</v>
      </c>
      <c r="F2001">
        <v>23817252</v>
      </c>
      <c r="G2001" s="3">
        <v>1.2E-2</v>
      </c>
      <c r="H2001">
        <v>6</v>
      </c>
      <c r="I2001" s="4">
        <v>2.1120256762729599E-2</v>
      </c>
      <c r="J2001" s="4">
        <v>6.0238140199533802E-2</v>
      </c>
    </row>
    <row r="2002" spans="1:10" x14ac:dyDescent="0.2">
      <c r="A2002">
        <v>2001</v>
      </c>
      <c r="B2002" t="s">
        <v>208</v>
      </c>
      <c r="C2002" t="s">
        <v>209</v>
      </c>
      <c r="D2002">
        <v>2017</v>
      </c>
      <c r="E2002" s="1">
        <v>42916</v>
      </c>
      <c r="F2002">
        <v>24579830</v>
      </c>
      <c r="G2002" s="3">
        <v>0.1</v>
      </c>
      <c r="H2002">
        <v>6</v>
      </c>
      <c r="I2002" s="4">
        <v>0.18476129216242199</v>
      </c>
      <c r="J2002" s="4">
        <v>-5.38867080717342E-3</v>
      </c>
    </row>
    <row r="2003" spans="1:10" x14ac:dyDescent="0.2">
      <c r="A2003">
        <v>2002</v>
      </c>
      <c r="B2003" t="s">
        <v>208</v>
      </c>
      <c r="C2003" t="s">
        <v>209</v>
      </c>
      <c r="D2003">
        <v>2018</v>
      </c>
      <c r="E2003" s="1">
        <v>43281</v>
      </c>
      <c r="F2003">
        <v>25462496</v>
      </c>
      <c r="G2003" s="3">
        <v>8.0600000000000005E-2</v>
      </c>
      <c r="H2003">
        <v>6</v>
      </c>
      <c r="I2003" s="4">
        <v>0.147441951647899</v>
      </c>
      <c r="J2003" s="4">
        <v>-6.0586377884168704E-3</v>
      </c>
    </row>
    <row r="2004" spans="1:10" x14ac:dyDescent="0.2">
      <c r="A2004">
        <v>2003</v>
      </c>
      <c r="B2004" t="s">
        <v>208</v>
      </c>
      <c r="C2004" t="s">
        <v>209</v>
      </c>
      <c r="D2004">
        <v>2019</v>
      </c>
      <c r="E2004" s="1">
        <v>43646</v>
      </c>
      <c r="F2004">
        <v>26641368</v>
      </c>
      <c r="G2004" s="3">
        <v>6.4600000000000005E-2</v>
      </c>
      <c r="H2004">
        <v>6</v>
      </c>
      <c r="I2004" s="4">
        <v>8.8061582629648694E-2</v>
      </c>
      <c r="J2004" s="4">
        <v>7.7573320562100104E-2</v>
      </c>
    </row>
    <row r="2005" spans="1:10" x14ac:dyDescent="0.2">
      <c r="A2005">
        <v>2004</v>
      </c>
      <c r="B2005" t="s">
        <v>208</v>
      </c>
      <c r="C2005" t="s">
        <v>209</v>
      </c>
      <c r="D2005">
        <v>2020</v>
      </c>
      <c r="E2005" s="1">
        <v>44012</v>
      </c>
      <c r="F2005">
        <v>27323460</v>
      </c>
      <c r="G2005" s="3">
        <v>3.5700000000000003E-2</v>
      </c>
      <c r="H2005">
        <v>6</v>
      </c>
      <c r="I2005" s="4">
        <v>6.3716990304805807E-2</v>
      </c>
      <c r="J2005" s="4">
        <v>8.8738677855373801E-2</v>
      </c>
    </row>
    <row r="2006" spans="1:10" x14ac:dyDescent="0.2">
      <c r="A2006">
        <v>2005</v>
      </c>
      <c r="B2006" t="s">
        <v>210</v>
      </c>
      <c r="C2006" t="s">
        <v>211</v>
      </c>
      <c r="D2006">
        <v>2001</v>
      </c>
      <c r="E2006" s="1">
        <v>37072</v>
      </c>
      <c r="F2006">
        <v>18170000</v>
      </c>
      <c r="G2006" s="3">
        <v>-6.6000000000000003E-2</v>
      </c>
      <c r="H2006">
        <v>6</v>
      </c>
      <c r="I2006" s="4">
        <v>-0.14976751514473</v>
      </c>
      <c r="J2006" s="4">
        <v>0.11593702130420799</v>
      </c>
    </row>
    <row r="2007" spans="1:10" x14ac:dyDescent="0.2">
      <c r="A2007">
        <v>2006</v>
      </c>
      <c r="B2007" t="s">
        <v>210</v>
      </c>
      <c r="C2007" t="s">
        <v>211</v>
      </c>
      <c r="D2007">
        <v>2002</v>
      </c>
      <c r="E2007" s="1">
        <v>37437</v>
      </c>
      <c r="F2007">
        <v>20619960</v>
      </c>
      <c r="G2007" s="3">
        <v>-6.4899999999999999E-2</v>
      </c>
      <c r="H2007">
        <v>6</v>
      </c>
      <c r="I2007" s="4">
        <v>-0.16137746257152799</v>
      </c>
      <c r="J2007" s="4">
        <v>7.2495878320161494E-2</v>
      </c>
    </row>
    <row r="2008" spans="1:10" x14ac:dyDescent="0.2">
      <c r="A2008">
        <v>2007</v>
      </c>
      <c r="B2008" t="s">
        <v>210</v>
      </c>
      <c r="C2008" t="s">
        <v>211</v>
      </c>
      <c r="D2008">
        <v>2003</v>
      </c>
      <c r="E2008" s="1">
        <v>37802</v>
      </c>
      <c r="F2008">
        <v>22891722</v>
      </c>
      <c r="G2008" s="3">
        <v>4.02E-2</v>
      </c>
      <c r="H2008">
        <v>6</v>
      </c>
      <c r="I2008" s="4">
        <v>8.4073633717065607E-3</v>
      </c>
      <c r="J2008" s="4">
        <v>9.4138682118862796E-2</v>
      </c>
    </row>
    <row r="2009" spans="1:10" x14ac:dyDescent="0.2">
      <c r="A2009">
        <v>2008</v>
      </c>
      <c r="B2009" t="s">
        <v>210</v>
      </c>
      <c r="C2009" t="s">
        <v>211</v>
      </c>
      <c r="D2009">
        <v>2004</v>
      </c>
      <c r="E2009" s="1">
        <v>38168</v>
      </c>
      <c r="F2009">
        <v>24519060</v>
      </c>
      <c r="G2009" s="3">
        <v>0.1943</v>
      </c>
      <c r="H2009">
        <v>6</v>
      </c>
      <c r="I2009" s="4">
        <v>0.21004491184353799</v>
      </c>
      <c r="J2009" s="4">
        <v>1.5178744448662901E-3</v>
      </c>
    </row>
    <row r="2010" spans="1:10" x14ac:dyDescent="0.2">
      <c r="A2010">
        <v>2009</v>
      </c>
      <c r="B2010" t="s">
        <v>210</v>
      </c>
      <c r="C2010" t="s">
        <v>211</v>
      </c>
      <c r="D2010">
        <v>2005</v>
      </c>
      <c r="E2010" s="1">
        <v>38533</v>
      </c>
      <c r="F2010">
        <v>26166676</v>
      </c>
      <c r="G2010" s="3">
        <v>0.13389999999999999</v>
      </c>
      <c r="H2010">
        <v>6</v>
      </c>
      <c r="I2010" s="4">
        <v>8.3450790005188194E-2</v>
      </c>
      <c r="J2010" s="4">
        <v>6.7182672167049901E-2</v>
      </c>
    </row>
    <row r="2011" spans="1:10" x14ac:dyDescent="0.2">
      <c r="A2011">
        <v>2010</v>
      </c>
      <c r="B2011" t="s">
        <v>210</v>
      </c>
      <c r="C2011" t="s">
        <v>211</v>
      </c>
      <c r="D2011">
        <v>2006</v>
      </c>
      <c r="E2011" s="1">
        <v>38898</v>
      </c>
      <c r="F2011">
        <v>27787716</v>
      </c>
      <c r="G2011" s="3">
        <v>0.15490000000000001</v>
      </c>
      <c r="H2011">
        <v>6</v>
      </c>
      <c r="I2011" s="4">
        <v>9.5863563641276794E-2</v>
      </c>
      <c r="J2011" s="4">
        <v>-1.00681436787651E-2</v>
      </c>
    </row>
    <row r="2012" spans="1:10" x14ac:dyDescent="0.2">
      <c r="A2012">
        <v>2011</v>
      </c>
      <c r="B2012" t="s">
        <v>210</v>
      </c>
      <c r="C2012" t="s">
        <v>211</v>
      </c>
      <c r="D2012">
        <v>2007</v>
      </c>
      <c r="E2012" s="1">
        <v>39263</v>
      </c>
      <c r="F2012">
        <v>29320714</v>
      </c>
      <c r="G2012" s="3">
        <v>0.19950000000000001</v>
      </c>
      <c r="H2012">
        <v>6</v>
      </c>
      <c r="I2012" s="4">
        <v>0.20172518677159501</v>
      </c>
      <c r="J2012" s="4">
        <v>6.1049847632546297E-2</v>
      </c>
    </row>
    <row r="2013" spans="1:10" x14ac:dyDescent="0.2">
      <c r="A2013">
        <v>2012</v>
      </c>
      <c r="B2013" t="s">
        <v>210</v>
      </c>
      <c r="C2013" t="s">
        <v>211</v>
      </c>
      <c r="D2013">
        <v>2008</v>
      </c>
      <c r="E2013" s="1">
        <v>39629</v>
      </c>
      <c r="F2013">
        <v>30955504</v>
      </c>
      <c r="G2013" s="3">
        <v>-1.8200000000000001E-2</v>
      </c>
      <c r="H2013">
        <v>6</v>
      </c>
      <c r="I2013" s="4">
        <v>-0.12667265686562099</v>
      </c>
      <c r="J2013" s="4">
        <v>7.2736541862282705E-2</v>
      </c>
    </row>
    <row r="2014" spans="1:10" x14ac:dyDescent="0.2">
      <c r="A2014">
        <v>2013</v>
      </c>
      <c r="B2014" t="s">
        <v>210</v>
      </c>
      <c r="C2014" t="s">
        <v>211</v>
      </c>
      <c r="D2014">
        <v>2009</v>
      </c>
      <c r="E2014" s="1">
        <v>39994</v>
      </c>
      <c r="F2014">
        <v>32543782</v>
      </c>
      <c r="G2014" s="3">
        <v>-0.23910000000000001</v>
      </c>
      <c r="H2014">
        <v>6</v>
      </c>
      <c r="I2014" s="4">
        <v>-0.25700810464609603</v>
      </c>
      <c r="J2014" s="4">
        <v>6.1544018499208202E-2</v>
      </c>
    </row>
    <row r="2015" spans="1:10" x14ac:dyDescent="0.2">
      <c r="A2015">
        <v>2014</v>
      </c>
      <c r="B2015" t="s">
        <v>210</v>
      </c>
      <c r="C2015" t="s">
        <v>211</v>
      </c>
      <c r="D2015">
        <v>2010</v>
      </c>
      <c r="E2015" s="1">
        <v>40359</v>
      </c>
      <c r="F2015">
        <v>33738968</v>
      </c>
      <c r="G2015" s="3">
        <v>0.12859999999999999</v>
      </c>
      <c r="H2015">
        <v>6</v>
      </c>
      <c r="I2015" s="4">
        <v>0.159958780629437</v>
      </c>
      <c r="J2015" s="4">
        <v>9.1652687525142398E-2</v>
      </c>
    </row>
    <row r="2016" spans="1:10" x14ac:dyDescent="0.2">
      <c r="A2016">
        <v>2015</v>
      </c>
      <c r="B2016" t="s">
        <v>210</v>
      </c>
      <c r="C2016" t="s">
        <v>211</v>
      </c>
      <c r="D2016">
        <v>2011</v>
      </c>
      <c r="E2016" s="1">
        <v>40724</v>
      </c>
      <c r="F2016">
        <v>34890992</v>
      </c>
      <c r="G2016" s="3">
        <v>0.22359999999999999</v>
      </c>
      <c r="H2016">
        <v>6</v>
      </c>
      <c r="I2016" s="4">
        <v>0.32330509841180899</v>
      </c>
      <c r="J2016" s="4">
        <v>3.5635936547355501E-2</v>
      </c>
    </row>
    <row r="2017" spans="1:10" x14ac:dyDescent="0.2">
      <c r="A2017">
        <v>2016</v>
      </c>
      <c r="B2017" t="s">
        <v>210</v>
      </c>
      <c r="C2017" t="s">
        <v>211</v>
      </c>
      <c r="D2017">
        <v>2012</v>
      </c>
      <c r="E2017" s="1">
        <v>41090</v>
      </c>
      <c r="F2017">
        <v>36483028</v>
      </c>
      <c r="G2017" s="3">
        <v>-8.0000000000000004E-4</v>
      </c>
      <c r="H2017">
        <v>6</v>
      </c>
      <c r="I2017" s="4">
        <v>1.4392632296640799E-2</v>
      </c>
      <c r="J2017" s="4">
        <v>7.4825819670876606E-2</v>
      </c>
    </row>
    <row r="2018" spans="1:10" x14ac:dyDescent="0.2">
      <c r="A2018">
        <v>2017</v>
      </c>
      <c r="B2018" t="s">
        <v>210</v>
      </c>
      <c r="C2018" t="s">
        <v>211</v>
      </c>
      <c r="D2018">
        <v>2013</v>
      </c>
      <c r="E2018" s="1">
        <v>41455</v>
      </c>
      <c r="F2018">
        <v>39135216</v>
      </c>
      <c r="G2018" s="3">
        <v>0.1273</v>
      </c>
      <c r="H2018">
        <v>6</v>
      </c>
      <c r="I2018" s="4">
        <v>0.24517848723001601</v>
      </c>
      <c r="J2018" s="4">
        <v>-9.43590428279939E-3</v>
      </c>
    </row>
    <row r="2019" spans="1:10" x14ac:dyDescent="0.2">
      <c r="A2019">
        <v>2018</v>
      </c>
      <c r="B2019" t="s">
        <v>210</v>
      </c>
      <c r="C2019" t="s">
        <v>211</v>
      </c>
      <c r="D2019">
        <v>2014</v>
      </c>
      <c r="E2019" s="1">
        <v>41820</v>
      </c>
      <c r="F2019">
        <v>40741696</v>
      </c>
      <c r="G2019" s="3">
        <v>0.17599999999999999</v>
      </c>
      <c r="H2019">
        <v>6</v>
      </c>
      <c r="I2019" s="4">
        <v>0.24897794255540401</v>
      </c>
      <c r="J2019" s="4">
        <v>4.1748828496701397E-2</v>
      </c>
    </row>
    <row r="2020" spans="1:10" x14ac:dyDescent="0.2">
      <c r="A2020">
        <v>2019</v>
      </c>
      <c r="B2020" t="s">
        <v>210</v>
      </c>
      <c r="C2020" t="s">
        <v>211</v>
      </c>
      <c r="D2020">
        <v>2015</v>
      </c>
      <c r="E2020" s="1">
        <v>42185</v>
      </c>
      <c r="F2020">
        <v>44115768</v>
      </c>
      <c r="G2020" s="3">
        <v>3.8699999999999998E-2</v>
      </c>
      <c r="H2020">
        <v>6</v>
      </c>
      <c r="I2020" s="4">
        <v>7.0634068496525607E-2</v>
      </c>
      <c r="J2020" s="4">
        <v>1.6051658520505298E-2</v>
      </c>
    </row>
    <row r="2021" spans="1:10" x14ac:dyDescent="0.2">
      <c r="A2021">
        <v>2020</v>
      </c>
      <c r="B2021" t="s">
        <v>210</v>
      </c>
      <c r="C2021" t="s">
        <v>211</v>
      </c>
      <c r="D2021">
        <v>2016</v>
      </c>
      <c r="E2021" s="1">
        <v>42551</v>
      </c>
      <c r="F2021">
        <v>46562808</v>
      </c>
      <c r="G2021" s="3">
        <v>2.3E-2</v>
      </c>
      <c r="H2021">
        <v>6</v>
      </c>
      <c r="I2021" s="4">
        <v>2.1120256762729599E-2</v>
      </c>
      <c r="J2021" s="4">
        <v>6.0238140199533802E-2</v>
      </c>
    </row>
    <row r="2022" spans="1:10" x14ac:dyDescent="0.2">
      <c r="A2022">
        <v>2021</v>
      </c>
      <c r="B2022" t="s">
        <v>210</v>
      </c>
      <c r="C2022" t="s">
        <v>211</v>
      </c>
      <c r="D2022">
        <v>2017</v>
      </c>
      <c r="E2022" s="1">
        <v>42916</v>
      </c>
      <c r="F2022">
        <v>49193504</v>
      </c>
      <c r="G2022" s="3">
        <v>0.13239999999999999</v>
      </c>
      <c r="H2022">
        <v>6</v>
      </c>
      <c r="I2022" s="4">
        <v>0.18476129216242199</v>
      </c>
      <c r="J2022" s="4">
        <v>-5.38867080717342E-3</v>
      </c>
    </row>
    <row r="2023" spans="1:10" x14ac:dyDescent="0.2">
      <c r="A2023">
        <v>2022</v>
      </c>
      <c r="B2023" t="s">
        <v>210</v>
      </c>
      <c r="C2023" t="s">
        <v>211</v>
      </c>
      <c r="D2023">
        <v>2018</v>
      </c>
      <c r="E2023" s="1">
        <v>43281</v>
      </c>
      <c r="F2023">
        <v>51653284</v>
      </c>
      <c r="G2023" s="3">
        <v>0.1</v>
      </c>
      <c r="H2023">
        <v>6</v>
      </c>
      <c r="I2023" s="4">
        <v>0.147441951647899</v>
      </c>
      <c r="J2023" s="4">
        <v>-6.0586377884168704E-3</v>
      </c>
    </row>
    <row r="2024" spans="1:10" x14ac:dyDescent="0.2">
      <c r="A2024">
        <v>2023</v>
      </c>
      <c r="B2024" t="s">
        <v>210</v>
      </c>
      <c r="C2024" t="s">
        <v>211</v>
      </c>
      <c r="D2024">
        <v>2019</v>
      </c>
      <c r="E2024" s="1">
        <v>43646</v>
      </c>
      <c r="F2024">
        <v>53864140</v>
      </c>
      <c r="G2024" s="3">
        <v>6.13E-2</v>
      </c>
      <c r="H2024">
        <v>6</v>
      </c>
      <c r="I2024" s="4">
        <v>8.8061582629648694E-2</v>
      </c>
      <c r="J2024" s="4">
        <v>7.7573320562100104E-2</v>
      </c>
    </row>
    <row r="2025" spans="1:10" x14ac:dyDescent="0.2">
      <c r="A2025">
        <v>2024</v>
      </c>
      <c r="B2025" t="s">
        <v>210</v>
      </c>
      <c r="C2025" t="s">
        <v>211</v>
      </c>
      <c r="D2025">
        <v>2020</v>
      </c>
      <c r="E2025" t="s">
        <v>21</v>
      </c>
      <c r="F2025" t="s">
        <v>21</v>
      </c>
      <c r="G2025" s="3">
        <v>2.3800000000000002E-2</v>
      </c>
      <c r="H2025" t="s">
        <v>21</v>
      </c>
      <c r="I2025" s="4" t="s">
        <v>21</v>
      </c>
      <c r="J2025" s="4" t="s">
        <v>21</v>
      </c>
    </row>
    <row r="2026" spans="1:10" x14ac:dyDescent="0.2">
      <c r="A2026">
        <v>2025</v>
      </c>
      <c r="B2026" t="s">
        <v>212</v>
      </c>
      <c r="C2026" t="s">
        <v>213</v>
      </c>
      <c r="D2026">
        <v>2001</v>
      </c>
      <c r="E2026" s="1">
        <v>37072</v>
      </c>
      <c r="F2026">
        <v>2302816.7999999998</v>
      </c>
      <c r="G2026" s="3">
        <v>-4.2000000000000003E-2</v>
      </c>
      <c r="H2026">
        <v>6</v>
      </c>
      <c r="I2026" s="4">
        <v>-0.14976751514473</v>
      </c>
      <c r="J2026" s="4">
        <v>0.11593702130420799</v>
      </c>
    </row>
    <row r="2027" spans="1:10" x14ac:dyDescent="0.2">
      <c r="A2027">
        <v>2026</v>
      </c>
      <c r="B2027" t="s">
        <v>212</v>
      </c>
      <c r="C2027" t="s">
        <v>213</v>
      </c>
      <c r="D2027">
        <v>2002</v>
      </c>
      <c r="E2027" s="1">
        <v>37437</v>
      </c>
      <c r="F2027">
        <v>2613087.7999999998</v>
      </c>
      <c r="G2027" s="3">
        <v>-4.8000000000000001E-2</v>
      </c>
      <c r="H2027">
        <v>6</v>
      </c>
      <c r="I2027" s="4">
        <v>-0.16137746257152799</v>
      </c>
      <c r="J2027" s="4">
        <v>7.2495878320161494E-2</v>
      </c>
    </row>
    <row r="2028" spans="1:10" x14ac:dyDescent="0.2">
      <c r="A2028">
        <v>2027</v>
      </c>
      <c r="B2028" t="s">
        <v>212</v>
      </c>
      <c r="C2028" t="s">
        <v>213</v>
      </c>
      <c r="D2028">
        <v>2003</v>
      </c>
      <c r="E2028" s="1">
        <v>37802</v>
      </c>
      <c r="F2028">
        <v>2700198.5</v>
      </c>
      <c r="G2028" s="3">
        <v>1.7999999999999999E-2</v>
      </c>
      <c r="H2028">
        <v>6</v>
      </c>
      <c r="I2028" s="4">
        <v>8.4073633717065607E-3</v>
      </c>
      <c r="J2028" s="4">
        <v>9.4138682118862796E-2</v>
      </c>
    </row>
    <row r="2029" spans="1:10" x14ac:dyDescent="0.2">
      <c r="A2029">
        <v>2028</v>
      </c>
      <c r="B2029" t="s">
        <v>212</v>
      </c>
      <c r="C2029" t="s">
        <v>213</v>
      </c>
      <c r="D2029">
        <v>2004</v>
      </c>
      <c r="E2029" s="1">
        <v>38168</v>
      </c>
      <c r="F2029">
        <v>2929171.8</v>
      </c>
      <c r="G2029" s="3">
        <v>0.16400000000000001</v>
      </c>
      <c r="H2029">
        <v>6</v>
      </c>
      <c r="I2029" s="4">
        <v>0.21004491184353799</v>
      </c>
      <c r="J2029" s="4">
        <v>1.5178744448662901E-3</v>
      </c>
    </row>
    <row r="2030" spans="1:10" x14ac:dyDescent="0.2">
      <c r="A2030">
        <v>2029</v>
      </c>
      <c r="B2030" t="s">
        <v>212</v>
      </c>
      <c r="C2030" t="s">
        <v>213</v>
      </c>
      <c r="D2030">
        <v>2005</v>
      </c>
      <c r="E2030" s="1">
        <v>38533</v>
      </c>
      <c r="F2030">
        <v>3139260.3</v>
      </c>
      <c r="G2030" s="3">
        <v>0.124</v>
      </c>
      <c r="H2030">
        <v>6</v>
      </c>
      <c r="I2030" s="4">
        <v>8.3450790005188194E-2</v>
      </c>
      <c r="J2030" s="4">
        <v>6.7182672167049901E-2</v>
      </c>
    </row>
    <row r="2031" spans="1:10" x14ac:dyDescent="0.2">
      <c r="A2031">
        <v>2030</v>
      </c>
      <c r="B2031" t="s">
        <v>212</v>
      </c>
      <c r="C2031" t="s">
        <v>213</v>
      </c>
      <c r="D2031">
        <v>2006</v>
      </c>
      <c r="E2031" s="1">
        <v>38898</v>
      </c>
      <c r="F2031">
        <v>3383153</v>
      </c>
      <c r="G2031" s="3">
        <v>9.1999999999999998E-2</v>
      </c>
      <c r="H2031">
        <v>6</v>
      </c>
      <c r="I2031" s="4">
        <v>9.5863563641276794E-2</v>
      </c>
      <c r="J2031" s="4">
        <v>-1.00681436787651E-2</v>
      </c>
    </row>
    <row r="2032" spans="1:10" x14ac:dyDescent="0.2">
      <c r="A2032">
        <v>2031</v>
      </c>
      <c r="B2032" t="s">
        <v>212</v>
      </c>
      <c r="C2032" t="s">
        <v>213</v>
      </c>
      <c r="D2032">
        <v>2007</v>
      </c>
      <c r="E2032" s="1">
        <v>39263</v>
      </c>
      <c r="F2032">
        <v>3700813.8</v>
      </c>
      <c r="G2032" s="3">
        <v>0.18</v>
      </c>
      <c r="H2032">
        <v>6</v>
      </c>
      <c r="I2032" s="4">
        <v>0.20172518677159501</v>
      </c>
      <c r="J2032" s="4">
        <v>6.1049847632546297E-2</v>
      </c>
    </row>
    <row r="2033" spans="1:10" x14ac:dyDescent="0.2">
      <c r="A2033">
        <v>2032</v>
      </c>
      <c r="B2033" t="s">
        <v>212</v>
      </c>
      <c r="C2033" t="s">
        <v>213</v>
      </c>
      <c r="D2033">
        <v>2008</v>
      </c>
      <c r="E2033" s="1">
        <v>39629</v>
      </c>
      <c r="F2033">
        <v>4058829</v>
      </c>
      <c r="G2033" s="3">
        <v>-2.3E-2</v>
      </c>
      <c r="H2033">
        <v>6</v>
      </c>
      <c r="I2033" s="4">
        <v>-0.12667265686562099</v>
      </c>
      <c r="J2033" s="4">
        <v>7.2736541862282705E-2</v>
      </c>
    </row>
    <row r="2034" spans="1:10" x14ac:dyDescent="0.2">
      <c r="A2034">
        <v>2033</v>
      </c>
      <c r="B2034" t="s">
        <v>212</v>
      </c>
      <c r="C2034" t="s">
        <v>213</v>
      </c>
      <c r="D2034">
        <v>2009</v>
      </c>
      <c r="E2034" s="1">
        <v>39994</v>
      </c>
      <c r="F2034">
        <v>4161775.3</v>
      </c>
      <c r="G2034" s="3">
        <v>-0.184</v>
      </c>
      <c r="H2034">
        <v>6</v>
      </c>
      <c r="I2034" s="4">
        <v>-0.25700810464609603</v>
      </c>
      <c r="J2034" s="4">
        <v>6.1544018499208202E-2</v>
      </c>
    </row>
    <row r="2035" spans="1:10" x14ac:dyDescent="0.2">
      <c r="A2035">
        <v>2034</v>
      </c>
      <c r="B2035" t="s">
        <v>212</v>
      </c>
      <c r="C2035" t="s">
        <v>213</v>
      </c>
      <c r="D2035">
        <v>2010</v>
      </c>
      <c r="E2035" s="1">
        <v>40359</v>
      </c>
      <c r="F2035">
        <v>4432332</v>
      </c>
      <c r="G2035" s="3">
        <v>0.16200000000000001</v>
      </c>
      <c r="H2035">
        <v>6</v>
      </c>
      <c r="I2035" s="4">
        <v>0.159958780629437</v>
      </c>
      <c r="J2035" s="4">
        <v>9.1652687525142398E-2</v>
      </c>
    </row>
    <row r="2036" spans="1:10" x14ac:dyDescent="0.2">
      <c r="A2036">
        <v>2035</v>
      </c>
      <c r="B2036" t="s">
        <v>212</v>
      </c>
      <c r="C2036" t="s">
        <v>213</v>
      </c>
      <c r="D2036">
        <v>2011</v>
      </c>
      <c r="E2036" s="1">
        <v>40724</v>
      </c>
      <c r="F2036">
        <v>4837423.5</v>
      </c>
      <c r="G2036" s="3">
        <v>0.23200000000000001</v>
      </c>
      <c r="H2036">
        <v>6</v>
      </c>
      <c r="I2036" s="4">
        <v>0.32330509841180899</v>
      </c>
      <c r="J2036" s="4">
        <v>3.5635936547355501E-2</v>
      </c>
    </row>
    <row r="2037" spans="1:10" x14ac:dyDescent="0.2">
      <c r="A2037">
        <v>2036</v>
      </c>
      <c r="B2037" t="s">
        <v>212</v>
      </c>
      <c r="C2037" t="s">
        <v>213</v>
      </c>
      <c r="D2037">
        <v>2012</v>
      </c>
      <c r="E2037" s="1">
        <v>41090</v>
      </c>
      <c r="F2037">
        <v>5120274</v>
      </c>
      <c r="G2037" s="3">
        <v>3.5999999999999997E-2</v>
      </c>
      <c r="H2037">
        <v>6</v>
      </c>
      <c r="I2037" s="4">
        <v>1.4392632296640799E-2</v>
      </c>
      <c r="J2037" s="4">
        <v>7.4825819670876606E-2</v>
      </c>
    </row>
    <row r="2038" spans="1:10" x14ac:dyDescent="0.2">
      <c r="A2038">
        <v>2037</v>
      </c>
      <c r="B2038" t="s">
        <v>212</v>
      </c>
      <c r="C2038" t="s">
        <v>213</v>
      </c>
      <c r="D2038">
        <v>2013</v>
      </c>
      <c r="E2038" s="1">
        <v>41455</v>
      </c>
      <c r="F2038">
        <v>5423684</v>
      </c>
      <c r="G2038" s="3">
        <v>0.1454</v>
      </c>
      <c r="H2038">
        <v>6</v>
      </c>
      <c r="I2038" s="4">
        <v>0.24517848723001601</v>
      </c>
      <c r="J2038" s="4">
        <v>-9.43590428279939E-3</v>
      </c>
    </row>
    <row r="2039" spans="1:10" x14ac:dyDescent="0.2">
      <c r="A2039">
        <v>2038</v>
      </c>
      <c r="B2039" t="s">
        <v>212</v>
      </c>
      <c r="C2039" t="s">
        <v>213</v>
      </c>
      <c r="D2039">
        <v>2014</v>
      </c>
      <c r="E2039" s="1">
        <v>41820</v>
      </c>
      <c r="F2039">
        <v>5873911</v>
      </c>
      <c r="G2039" s="3">
        <v>0.19040000000000001</v>
      </c>
      <c r="H2039">
        <v>6</v>
      </c>
      <c r="I2039" s="4">
        <v>0.24897794255540401</v>
      </c>
      <c r="J2039" s="4">
        <v>4.1748828496701397E-2</v>
      </c>
    </row>
    <row r="2040" spans="1:10" x14ac:dyDescent="0.2">
      <c r="A2040">
        <v>2039</v>
      </c>
      <c r="B2040" t="s">
        <v>212</v>
      </c>
      <c r="C2040" t="s">
        <v>213</v>
      </c>
      <c r="D2040">
        <v>2015</v>
      </c>
      <c r="E2040" s="1">
        <v>42185</v>
      </c>
      <c r="F2040">
        <v>6324109</v>
      </c>
      <c r="G2040" s="3">
        <v>2.1600000000000001E-2</v>
      </c>
      <c r="H2040">
        <v>6</v>
      </c>
      <c r="I2040" s="4">
        <v>7.0634068496525607E-2</v>
      </c>
      <c r="J2040" s="4">
        <v>1.6051658520505298E-2</v>
      </c>
    </row>
    <row r="2041" spans="1:10" x14ac:dyDescent="0.2">
      <c r="A2041">
        <v>2040</v>
      </c>
      <c r="B2041" t="s">
        <v>212</v>
      </c>
      <c r="C2041" t="s">
        <v>213</v>
      </c>
      <c r="D2041">
        <v>2016</v>
      </c>
      <c r="E2041" s="1">
        <v>42551</v>
      </c>
      <c r="F2041">
        <v>6671352.5</v>
      </c>
      <c r="G2041" s="3">
        <v>-1.9E-3</v>
      </c>
      <c r="H2041">
        <v>6</v>
      </c>
      <c r="I2041" s="4">
        <v>2.1120256762729599E-2</v>
      </c>
      <c r="J2041" s="4">
        <v>6.0238140199533802E-2</v>
      </c>
    </row>
    <row r="2042" spans="1:10" x14ac:dyDescent="0.2">
      <c r="A2042">
        <v>2041</v>
      </c>
      <c r="B2042" t="s">
        <v>212</v>
      </c>
      <c r="C2042" t="s">
        <v>213</v>
      </c>
      <c r="D2042">
        <v>2017</v>
      </c>
      <c r="E2042" s="1">
        <v>42916</v>
      </c>
      <c r="F2042">
        <v>7135950.5</v>
      </c>
      <c r="G2042" s="3">
        <v>0.12039999999999999</v>
      </c>
      <c r="H2042">
        <v>6</v>
      </c>
      <c r="I2042" s="4">
        <v>0.18476129216242199</v>
      </c>
      <c r="J2042" s="4">
        <v>-5.38867080717342E-3</v>
      </c>
    </row>
    <row r="2043" spans="1:10" x14ac:dyDescent="0.2">
      <c r="A2043">
        <v>2042</v>
      </c>
      <c r="B2043" t="s">
        <v>212</v>
      </c>
      <c r="C2043" t="s">
        <v>213</v>
      </c>
      <c r="D2043">
        <v>2018</v>
      </c>
      <c r="E2043" s="1">
        <v>43281</v>
      </c>
      <c r="F2043">
        <v>7631702.5</v>
      </c>
      <c r="G2043" s="3">
        <v>0.13700000000000001</v>
      </c>
      <c r="H2043">
        <v>6</v>
      </c>
      <c r="I2043" s="4">
        <v>0.147441951647899</v>
      </c>
      <c r="J2043" s="4">
        <v>-6.0586377884168704E-3</v>
      </c>
    </row>
    <row r="2044" spans="1:10" x14ac:dyDescent="0.2">
      <c r="A2044">
        <v>2043</v>
      </c>
      <c r="B2044" t="s">
        <v>212</v>
      </c>
      <c r="C2044" t="s">
        <v>213</v>
      </c>
      <c r="D2044">
        <v>2019</v>
      </c>
      <c r="E2044" s="1">
        <v>43646</v>
      </c>
      <c r="F2044">
        <v>8113100.5</v>
      </c>
      <c r="G2044" s="3">
        <v>7.1199999999999999E-2</v>
      </c>
      <c r="H2044">
        <v>6</v>
      </c>
      <c r="I2044" s="4">
        <v>8.8061582629648694E-2</v>
      </c>
      <c r="J2044" s="4">
        <v>7.7573320562100104E-2</v>
      </c>
    </row>
    <row r="2045" spans="1:10" x14ac:dyDescent="0.2">
      <c r="A2045">
        <v>2044</v>
      </c>
      <c r="B2045" t="s">
        <v>212</v>
      </c>
      <c r="C2045" t="s">
        <v>213</v>
      </c>
      <c r="D2045">
        <v>2020</v>
      </c>
      <c r="E2045" s="1">
        <v>44012</v>
      </c>
      <c r="F2045">
        <v>8630842</v>
      </c>
      <c r="G2045" s="3">
        <v>1.6299999999999999E-2</v>
      </c>
      <c r="H2045">
        <v>6</v>
      </c>
      <c r="I2045" s="4">
        <v>6.3716990304805807E-2</v>
      </c>
      <c r="J2045" s="4">
        <v>8.8738677855373801E-2</v>
      </c>
    </row>
    <row r="2046" spans="1:10" x14ac:dyDescent="0.2">
      <c r="A2046">
        <v>2045</v>
      </c>
      <c r="B2046" t="s">
        <v>214</v>
      </c>
      <c r="C2046" t="s">
        <v>215</v>
      </c>
      <c r="D2046">
        <v>2001</v>
      </c>
      <c r="E2046" s="1">
        <v>37072</v>
      </c>
      <c r="F2046">
        <v>1636076</v>
      </c>
      <c r="G2046" s="3">
        <v>-1.7000000000000001E-2</v>
      </c>
      <c r="H2046">
        <v>6</v>
      </c>
      <c r="I2046" s="4">
        <v>-0.14976751514473</v>
      </c>
      <c r="J2046" s="4">
        <v>0.11593702130420799</v>
      </c>
    </row>
    <row r="2047" spans="1:10" x14ac:dyDescent="0.2">
      <c r="A2047">
        <v>2046</v>
      </c>
      <c r="B2047" t="s">
        <v>214</v>
      </c>
      <c r="C2047" t="s">
        <v>215</v>
      </c>
      <c r="D2047">
        <v>2002</v>
      </c>
      <c r="E2047" s="1">
        <v>37437</v>
      </c>
      <c r="F2047">
        <v>1855982</v>
      </c>
      <c r="G2047" s="3">
        <v>-2.8000000000000001E-2</v>
      </c>
      <c r="H2047">
        <v>6</v>
      </c>
      <c r="I2047" s="4">
        <v>-0.16137746257152799</v>
      </c>
      <c r="J2047" s="4">
        <v>7.2495878320161494E-2</v>
      </c>
    </row>
    <row r="2048" spans="1:10" x14ac:dyDescent="0.2">
      <c r="A2048">
        <v>2047</v>
      </c>
      <c r="B2048" t="s">
        <v>214</v>
      </c>
      <c r="C2048" t="s">
        <v>215</v>
      </c>
      <c r="D2048">
        <v>2003</v>
      </c>
      <c r="E2048" s="1">
        <v>37802</v>
      </c>
      <c r="F2048">
        <v>2049716</v>
      </c>
      <c r="G2048" s="3">
        <v>4.7E-2</v>
      </c>
      <c r="H2048">
        <v>6</v>
      </c>
      <c r="I2048" s="4">
        <v>8.4073633717065607E-3</v>
      </c>
      <c r="J2048" s="4">
        <v>9.4138682118862796E-2</v>
      </c>
    </row>
    <row r="2049" spans="1:10" x14ac:dyDescent="0.2">
      <c r="A2049">
        <v>2048</v>
      </c>
      <c r="B2049" t="s">
        <v>214</v>
      </c>
      <c r="C2049" t="s">
        <v>215</v>
      </c>
      <c r="D2049">
        <v>2004</v>
      </c>
      <c r="E2049" s="1">
        <v>38168</v>
      </c>
      <c r="F2049">
        <v>2221210</v>
      </c>
      <c r="G2049" s="3">
        <v>0.121</v>
      </c>
      <c r="H2049">
        <v>6</v>
      </c>
      <c r="I2049" s="4">
        <v>0.21004491184353799</v>
      </c>
      <c r="J2049" s="4">
        <v>1.5178744448662901E-3</v>
      </c>
    </row>
    <row r="2050" spans="1:10" x14ac:dyDescent="0.2">
      <c r="A2050">
        <v>2049</v>
      </c>
      <c r="B2050" t="s">
        <v>214</v>
      </c>
      <c r="C2050" t="s">
        <v>215</v>
      </c>
      <c r="D2050">
        <v>2005</v>
      </c>
      <c r="E2050" s="1">
        <v>38533</v>
      </c>
      <c r="F2050">
        <v>2414494</v>
      </c>
      <c r="G2050" s="3">
        <v>9.2999999999999999E-2</v>
      </c>
      <c r="H2050">
        <v>6</v>
      </c>
      <c r="I2050" s="4">
        <v>8.3450790005188194E-2</v>
      </c>
      <c r="J2050" s="4">
        <v>6.7182672167049901E-2</v>
      </c>
    </row>
    <row r="2051" spans="1:10" x14ac:dyDescent="0.2">
      <c r="A2051">
        <v>2050</v>
      </c>
      <c r="B2051" t="s">
        <v>214</v>
      </c>
      <c r="C2051" t="s">
        <v>215</v>
      </c>
      <c r="D2051">
        <v>2006</v>
      </c>
      <c r="E2051" s="1">
        <v>38898</v>
      </c>
      <c r="F2051">
        <v>2756833</v>
      </c>
      <c r="G2051" s="3">
        <v>9.8000000000000004E-2</v>
      </c>
      <c r="H2051">
        <v>6</v>
      </c>
      <c r="I2051" s="4">
        <v>9.5863563641276794E-2</v>
      </c>
      <c r="J2051" s="4">
        <v>-1.00681436787651E-2</v>
      </c>
    </row>
    <row r="2052" spans="1:10" x14ac:dyDescent="0.2">
      <c r="A2052">
        <v>2051</v>
      </c>
      <c r="B2052" t="s">
        <v>214</v>
      </c>
      <c r="C2052" t="s">
        <v>215</v>
      </c>
      <c r="D2052">
        <v>2007</v>
      </c>
      <c r="E2052" s="1">
        <v>39263</v>
      </c>
      <c r="F2052">
        <v>2982813</v>
      </c>
      <c r="G2052" s="3">
        <v>0.16600000000000001</v>
      </c>
      <c r="H2052">
        <v>6</v>
      </c>
      <c r="I2052" s="4">
        <v>0.20172518677159501</v>
      </c>
      <c r="J2052" s="4">
        <v>6.1049847632546297E-2</v>
      </c>
    </row>
    <row r="2053" spans="1:10" x14ac:dyDescent="0.2">
      <c r="A2053">
        <v>2052</v>
      </c>
      <c r="B2053" t="s">
        <v>214</v>
      </c>
      <c r="C2053" t="s">
        <v>215</v>
      </c>
      <c r="D2053">
        <v>2008</v>
      </c>
      <c r="E2053" s="1">
        <v>39629</v>
      </c>
      <c r="F2053">
        <v>3278602</v>
      </c>
      <c r="G2053" s="3">
        <v>-4.5999999999999999E-2</v>
      </c>
      <c r="H2053">
        <v>6</v>
      </c>
      <c r="I2053" s="4">
        <v>-0.12667265686562099</v>
      </c>
      <c r="J2053" s="4">
        <v>7.2736541862282705E-2</v>
      </c>
    </row>
    <row r="2054" spans="1:10" x14ac:dyDescent="0.2">
      <c r="A2054">
        <v>2053</v>
      </c>
      <c r="B2054" t="s">
        <v>214</v>
      </c>
      <c r="C2054" t="s">
        <v>215</v>
      </c>
      <c r="D2054">
        <v>2009</v>
      </c>
      <c r="E2054" s="1">
        <v>39994</v>
      </c>
      <c r="F2054">
        <v>3458044</v>
      </c>
      <c r="G2054" s="3">
        <v>-0.189</v>
      </c>
      <c r="H2054">
        <v>6</v>
      </c>
      <c r="I2054" s="4">
        <v>-0.25700810464609603</v>
      </c>
      <c r="J2054" s="4">
        <v>6.1544018499208202E-2</v>
      </c>
    </row>
    <row r="2055" spans="1:10" x14ac:dyDescent="0.2">
      <c r="A2055">
        <v>2054</v>
      </c>
      <c r="B2055" t="s">
        <v>214</v>
      </c>
      <c r="C2055" t="s">
        <v>215</v>
      </c>
      <c r="D2055">
        <v>2010</v>
      </c>
      <c r="E2055" s="1">
        <v>40359</v>
      </c>
      <c r="F2055">
        <v>3658713</v>
      </c>
      <c r="G2055" s="3">
        <v>0.127</v>
      </c>
      <c r="H2055">
        <v>6</v>
      </c>
      <c r="I2055" s="4">
        <v>0.159958780629437</v>
      </c>
      <c r="J2055" s="4">
        <v>9.1652687525142398E-2</v>
      </c>
    </row>
    <row r="2056" spans="1:10" x14ac:dyDescent="0.2">
      <c r="A2056">
        <v>2055</v>
      </c>
      <c r="B2056" t="s">
        <v>214</v>
      </c>
      <c r="C2056" t="s">
        <v>215</v>
      </c>
      <c r="D2056">
        <v>2011</v>
      </c>
      <c r="E2056" s="1">
        <v>40724</v>
      </c>
      <c r="F2056">
        <v>3549348</v>
      </c>
      <c r="G2056" s="3">
        <v>0.214</v>
      </c>
      <c r="H2056">
        <v>6</v>
      </c>
      <c r="I2056" s="4">
        <v>0.32330509841180899</v>
      </c>
      <c r="J2056" s="4">
        <v>3.5635936547355501E-2</v>
      </c>
    </row>
    <row r="2057" spans="1:10" x14ac:dyDescent="0.2">
      <c r="A2057">
        <v>2056</v>
      </c>
      <c r="B2057" t="s">
        <v>214</v>
      </c>
      <c r="C2057" t="s">
        <v>215</v>
      </c>
      <c r="D2057">
        <v>2012</v>
      </c>
      <c r="E2057" s="1">
        <v>41090</v>
      </c>
      <c r="F2057">
        <v>3746347</v>
      </c>
      <c r="G2057" s="3">
        <v>1.6E-2</v>
      </c>
      <c r="H2057">
        <v>6</v>
      </c>
      <c r="I2057" s="4">
        <v>1.4392632296640799E-2</v>
      </c>
      <c r="J2057" s="4">
        <v>7.4825819670876606E-2</v>
      </c>
    </row>
    <row r="2058" spans="1:10" x14ac:dyDescent="0.2">
      <c r="A2058">
        <v>2057</v>
      </c>
      <c r="B2058" t="s">
        <v>214</v>
      </c>
      <c r="C2058" t="s">
        <v>215</v>
      </c>
      <c r="D2058">
        <v>2013</v>
      </c>
      <c r="E2058" s="1">
        <v>41455</v>
      </c>
      <c r="F2058">
        <v>3967619</v>
      </c>
      <c r="G2058" s="3">
        <v>0.123</v>
      </c>
      <c r="H2058">
        <v>6</v>
      </c>
      <c r="I2058" s="4">
        <v>0.24517848723001601</v>
      </c>
      <c r="J2058" s="4">
        <v>-9.43590428279939E-3</v>
      </c>
    </row>
    <row r="2059" spans="1:10" x14ac:dyDescent="0.2">
      <c r="A2059">
        <v>2058</v>
      </c>
      <c r="B2059" t="s">
        <v>214</v>
      </c>
      <c r="C2059" t="s">
        <v>215</v>
      </c>
      <c r="D2059">
        <v>2014</v>
      </c>
      <c r="E2059" s="1">
        <v>41820</v>
      </c>
      <c r="F2059">
        <v>4211489</v>
      </c>
      <c r="G2059" s="3">
        <v>0.16900000000000001</v>
      </c>
      <c r="H2059">
        <v>6</v>
      </c>
      <c r="I2059" s="4">
        <v>0.24897794255540401</v>
      </c>
      <c r="J2059" s="4">
        <v>4.1748828496701397E-2</v>
      </c>
    </row>
    <row r="2060" spans="1:10" x14ac:dyDescent="0.2">
      <c r="A2060">
        <v>2059</v>
      </c>
      <c r="B2060" t="s">
        <v>214</v>
      </c>
      <c r="C2060" t="s">
        <v>215</v>
      </c>
      <c r="D2060">
        <v>2015</v>
      </c>
      <c r="E2060" s="1">
        <v>42185</v>
      </c>
      <c r="F2060">
        <v>4512317</v>
      </c>
      <c r="G2060" s="3">
        <v>4.4999999999999998E-2</v>
      </c>
      <c r="H2060">
        <v>6</v>
      </c>
      <c r="I2060" s="4">
        <v>7.0634068496525607E-2</v>
      </c>
      <c r="J2060" s="4">
        <v>1.6051658520505298E-2</v>
      </c>
    </row>
    <row r="2061" spans="1:10" x14ac:dyDescent="0.2">
      <c r="A2061">
        <v>2060</v>
      </c>
      <c r="B2061" t="s">
        <v>214</v>
      </c>
      <c r="C2061" t="s">
        <v>215</v>
      </c>
      <c r="D2061">
        <v>2016</v>
      </c>
      <c r="E2061" s="1">
        <v>42551</v>
      </c>
      <c r="F2061">
        <v>4809666</v>
      </c>
      <c r="G2061" s="3">
        <v>1.7999999999999999E-2</v>
      </c>
      <c r="H2061">
        <v>6</v>
      </c>
      <c r="I2061" s="4">
        <v>2.1120256762729599E-2</v>
      </c>
      <c r="J2061" s="4">
        <v>6.0238140199533802E-2</v>
      </c>
    </row>
    <row r="2062" spans="1:10" x14ac:dyDescent="0.2">
      <c r="A2062">
        <v>2061</v>
      </c>
      <c r="B2062" t="s">
        <v>214</v>
      </c>
      <c r="C2062" t="s">
        <v>215</v>
      </c>
      <c r="D2062">
        <v>2017</v>
      </c>
      <c r="E2062" s="1">
        <v>42916</v>
      </c>
      <c r="F2062">
        <v>5209369</v>
      </c>
      <c r="G2062" s="3">
        <v>0.125</v>
      </c>
      <c r="H2062">
        <v>6</v>
      </c>
      <c r="I2062" s="4">
        <v>0.18476129216242199</v>
      </c>
      <c r="J2062" s="4">
        <v>-5.38867080717342E-3</v>
      </c>
    </row>
    <row r="2063" spans="1:10" x14ac:dyDescent="0.2">
      <c r="A2063">
        <v>2062</v>
      </c>
      <c r="B2063" t="s">
        <v>214</v>
      </c>
      <c r="C2063" t="s">
        <v>215</v>
      </c>
      <c r="D2063">
        <v>2018</v>
      </c>
      <c r="E2063" s="1">
        <v>43281</v>
      </c>
      <c r="F2063">
        <v>5542478</v>
      </c>
      <c r="G2063" s="3">
        <v>8.8999999999999996E-2</v>
      </c>
      <c r="H2063">
        <v>6</v>
      </c>
      <c r="I2063" s="4">
        <v>0.147441951647899</v>
      </c>
      <c r="J2063" s="4">
        <v>-6.0586377884168704E-3</v>
      </c>
    </row>
    <row r="2064" spans="1:10" x14ac:dyDescent="0.2">
      <c r="A2064">
        <v>2063</v>
      </c>
      <c r="B2064" t="s">
        <v>214</v>
      </c>
      <c r="C2064" t="s">
        <v>215</v>
      </c>
      <c r="D2064">
        <v>2019</v>
      </c>
      <c r="E2064" s="1">
        <v>43646</v>
      </c>
      <c r="F2064">
        <v>5809485</v>
      </c>
      <c r="G2064" s="3">
        <v>7.0000000000000007E-2</v>
      </c>
      <c r="H2064">
        <v>6</v>
      </c>
      <c r="I2064" s="4">
        <v>8.8061582629648694E-2</v>
      </c>
      <c r="J2064" s="4">
        <v>7.7573320562100104E-2</v>
      </c>
    </row>
    <row r="2065" spans="1:10" x14ac:dyDescent="0.2">
      <c r="A2065">
        <v>2064</v>
      </c>
      <c r="B2065" t="s">
        <v>214</v>
      </c>
      <c r="C2065" t="s">
        <v>215</v>
      </c>
      <c r="D2065">
        <v>2020</v>
      </c>
      <c r="E2065" s="1">
        <v>44012</v>
      </c>
      <c r="F2065">
        <v>6089401</v>
      </c>
      <c r="G2065" s="3">
        <v>3.9E-2</v>
      </c>
      <c r="H2065">
        <v>6</v>
      </c>
      <c r="I2065" s="4">
        <v>6.3716990304805807E-2</v>
      </c>
      <c r="J2065" s="4">
        <v>8.8738677855373801E-2</v>
      </c>
    </row>
    <row r="2066" spans="1:10" x14ac:dyDescent="0.2">
      <c r="A2066">
        <v>2065</v>
      </c>
      <c r="B2066" t="s">
        <v>216</v>
      </c>
      <c r="C2066" t="s">
        <v>217</v>
      </c>
      <c r="D2066">
        <v>2001</v>
      </c>
      <c r="E2066" s="1">
        <v>37072</v>
      </c>
      <c r="F2066">
        <v>6065166.5</v>
      </c>
      <c r="G2066" s="3">
        <v>-2.1999999999999999E-2</v>
      </c>
      <c r="H2066">
        <v>6</v>
      </c>
      <c r="I2066" s="4">
        <v>-0.14976751514473</v>
      </c>
      <c r="J2066" s="4">
        <v>0.11593702130420799</v>
      </c>
    </row>
    <row r="2067" spans="1:10" x14ac:dyDescent="0.2">
      <c r="A2067">
        <v>2066</v>
      </c>
      <c r="B2067" t="s">
        <v>216</v>
      </c>
      <c r="C2067" t="s">
        <v>217</v>
      </c>
      <c r="D2067">
        <v>2002</v>
      </c>
      <c r="E2067" s="1">
        <v>37437</v>
      </c>
      <c r="F2067">
        <v>6294272.5</v>
      </c>
      <c r="G2067" s="3">
        <v>-6.2E-2</v>
      </c>
      <c r="H2067">
        <v>6</v>
      </c>
      <c r="I2067" s="4">
        <v>-0.16137746257152799</v>
      </c>
      <c r="J2067" s="4">
        <v>7.2495878320161494E-2</v>
      </c>
    </row>
    <row r="2068" spans="1:10" x14ac:dyDescent="0.2">
      <c r="A2068">
        <v>2067</v>
      </c>
      <c r="B2068" t="s">
        <v>216</v>
      </c>
      <c r="C2068" t="s">
        <v>217</v>
      </c>
      <c r="D2068">
        <v>2003</v>
      </c>
      <c r="E2068" s="1">
        <v>37802</v>
      </c>
      <c r="F2068">
        <v>6662291.5</v>
      </c>
      <c r="G2068" s="3">
        <v>7.0000000000000007E-2</v>
      </c>
      <c r="H2068">
        <v>6</v>
      </c>
      <c r="I2068" s="4">
        <v>8.4073633717065607E-3</v>
      </c>
      <c r="J2068" s="4">
        <v>9.4138682118862796E-2</v>
      </c>
    </row>
    <row r="2069" spans="1:10" x14ac:dyDescent="0.2">
      <c r="A2069">
        <v>2068</v>
      </c>
      <c r="B2069" t="s">
        <v>216</v>
      </c>
      <c r="C2069" t="s">
        <v>217</v>
      </c>
      <c r="D2069">
        <v>2004</v>
      </c>
      <c r="E2069" s="1">
        <v>38168</v>
      </c>
      <c r="F2069">
        <v>7230011</v>
      </c>
      <c r="G2069" s="3">
        <v>0.17100000000000001</v>
      </c>
      <c r="H2069">
        <v>6</v>
      </c>
      <c r="I2069" s="4">
        <v>0.21004491184353799</v>
      </c>
      <c r="J2069" s="4">
        <v>1.5178744448662901E-3</v>
      </c>
    </row>
    <row r="2070" spans="1:10" x14ac:dyDescent="0.2">
      <c r="A2070">
        <v>2069</v>
      </c>
      <c r="B2070" t="s">
        <v>216</v>
      </c>
      <c r="C2070" t="s">
        <v>217</v>
      </c>
      <c r="D2070">
        <v>2005</v>
      </c>
      <c r="E2070" s="1">
        <v>38533</v>
      </c>
      <c r="F2070">
        <v>7578028</v>
      </c>
      <c r="G2070" s="3">
        <v>0.126</v>
      </c>
      <c r="H2070">
        <v>6</v>
      </c>
      <c r="I2070" s="4">
        <v>8.3450790005188194E-2</v>
      </c>
      <c r="J2070" s="4">
        <v>6.7182672167049901E-2</v>
      </c>
    </row>
    <row r="2071" spans="1:10" x14ac:dyDescent="0.2">
      <c r="A2071">
        <v>2070</v>
      </c>
      <c r="B2071" t="s">
        <v>216</v>
      </c>
      <c r="C2071" t="s">
        <v>217</v>
      </c>
      <c r="D2071">
        <v>2006</v>
      </c>
      <c r="E2071" s="1">
        <v>38898</v>
      </c>
      <c r="F2071">
        <v>8013205.5</v>
      </c>
      <c r="G2071" s="3">
        <v>0.115</v>
      </c>
      <c r="H2071">
        <v>6</v>
      </c>
      <c r="I2071" s="4">
        <v>9.5863563641276794E-2</v>
      </c>
      <c r="J2071" s="4">
        <v>-1.00681436787651E-2</v>
      </c>
    </row>
    <row r="2072" spans="1:10" x14ac:dyDescent="0.2">
      <c r="A2072">
        <v>2071</v>
      </c>
      <c r="B2072" t="s">
        <v>216</v>
      </c>
      <c r="C2072" t="s">
        <v>217</v>
      </c>
      <c r="D2072">
        <v>2007</v>
      </c>
      <c r="E2072" s="1">
        <v>39263</v>
      </c>
      <c r="F2072">
        <v>8500429</v>
      </c>
      <c r="G2072" s="3">
        <v>0.187</v>
      </c>
      <c r="H2072">
        <v>6</v>
      </c>
      <c r="I2072" s="4">
        <v>0.20172518677159501</v>
      </c>
      <c r="J2072" s="4">
        <v>6.1049847632546297E-2</v>
      </c>
    </row>
    <row r="2073" spans="1:10" x14ac:dyDescent="0.2">
      <c r="A2073">
        <v>2072</v>
      </c>
      <c r="B2073" t="s">
        <v>216</v>
      </c>
      <c r="C2073" t="s">
        <v>217</v>
      </c>
      <c r="D2073">
        <v>2008</v>
      </c>
      <c r="E2073" s="1">
        <v>39629</v>
      </c>
      <c r="F2073">
        <v>9128347</v>
      </c>
      <c r="G2073" s="3">
        <v>1.6E-2</v>
      </c>
      <c r="H2073">
        <v>6</v>
      </c>
      <c r="I2073" s="4">
        <v>-0.12667265686562099</v>
      </c>
      <c r="J2073" s="4">
        <v>7.2736541862282705E-2</v>
      </c>
    </row>
    <row r="2074" spans="1:10" x14ac:dyDescent="0.2">
      <c r="A2074">
        <v>2073</v>
      </c>
      <c r="B2074" t="s">
        <v>216</v>
      </c>
      <c r="C2074" t="s">
        <v>217</v>
      </c>
      <c r="D2074">
        <v>2009</v>
      </c>
      <c r="E2074" s="1">
        <v>39994</v>
      </c>
      <c r="F2074">
        <v>9494807</v>
      </c>
      <c r="G2074" s="3">
        <v>-0.191</v>
      </c>
      <c r="H2074">
        <v>6</v>
      </c>
      <c r="I2074" s="4">
        <v>-0.25700810464609603</v>
      </c>
      <c r="J2074" s="4">
        <v>6.1544018499208202E-2</v>
      </c>
    </row>
    <row r="2075" spans="1:10" x14ac:dyDescent="0.2">
      <c r="A2075">
        <v>2074</v>
      </c>
      <c r="B2075" t="s">
        <v>216</v>
      </c>
      <c r="C2075" t="s">
        <v>217</v>
      </c>
      <c r="D2075">
        <v>2010</v>
      </c>
      <c r="E2075" s="1">
        <v>40359</v>
      </c>
      <c r="F2075">
        <v>9853155</v>
      </c>
      <c r="G2075" s="3">
        <v>0.14299999999999999</v>
      </c>
      <c r="H2075">
        <v>6</v>
      </c>
      <c r="I2075" s="4">
        <v>0.159958780629437</v>
      </c>
      <c r="J2075" s="4">
        <v>9.1652687525142398E-2</v>
      </c>
    </row>
    <row r="2076" spans="1:10" x14ac:dyDescent="0.2">
      <c r="A2076">
        <v>2075</v>
      </c>
      <c r="B2076" t="s">
        <v>216</v>
      </c>
      <c r="C2076" t="s">
        <v>217</v>
      </c>
      <c r="D2076">
        <v>2011</v>
      </c>
      <c r="E2076" s="1">
        <v>40724</v>
      </c>
      <c r="F2076">
        <v>10123544</v>
      </c>
      <c r="G2076" s="3">
        <v>0.21</v>
      </c>
      <c r="H2076">
        <v>6</v>
      </c>
      <c r="I2076" s="4">
        <v>0.32330509841180899</v>
      </c>
      <c r="J2076" s="4">
        <v>3.5635936547355501E-2</v>
      </c>
    </row>
    <row r="2077" spans="1:10" x14ac:dyDescent="0.2">
      <c r="A2077">
        <v>2076</v>
      </c>
      <c r="B2077" t="s">
        <v>216</v>
      </c>
      <c r="C2077" t="s">
        <v>217</v>
      </c>
      <c r="D2077">
        <v>2012</v>
      </c>
      <c r="E2077" s="1">
        <v>41090</v>
      </c>
      <c r="F2077">
        <v>10793652</v>
      </c>
      <c r="G2077" s="3">
        <v>2.1999999999999999E-2</v>
      </c>
      <c r="H2077">
        <v>6</v>
      </c>
      <c r="I2077" s="4">
        <v>1.4392632296640799E-2</v>
      </c>
      <c r="J2077" s="4">
        <v>7.4825819670876606E-2</v>
      </c>
    </row>
    <row r="2078" spans="1:10" x14ac:dyDescent="0.2">
      <c r="A2078">
        <v>2077</v>
      </c>
      <c r="B2078" t="s">
        <v>216</v>
      </c>
      <c r="C2078" t="s">
        <v>217</v>
      </c>
      <c r="D2078">
        <v>2013</v>
      </c>
      <c r="E2078" s="1">
        <v>41455</v>
      </c>
      <c r="F2078">
        <v>11134637</v>
      </c>
      <c r="G2078" s="3">
        <v>0.104</v>
      </c>
      <c r="H2078">
        <v>6</v>
      </c>
      <c r="I2078" s="4">
        <v>0.24517848723001601</v>
      </c>
      <c r="J2078" s="4">
        <v>-9.43590428279939E-3</v>
      </c>
    </row>
    <row r="2079" spans="1:10" x14ac:dyDescent="0.2">
      <c r="A2079">
        <v>2078</v>
      </c>
      <c r="B2079" t="s">
        <v>216</v>
      </c>
      <c r="C2079" t="s">
        <v>217</v>
      </c>
      <c r="D2079">
        <v>2014</v>
      </c>
      <c r="E2079" s="1">
        <v>41820</v>
      </c>
      <c r="F2079">
        <v>11494572</v>
      </c>
      <c r="G2079" s="3">
        <v>0.192</v>
      </c>
      <c r="H2079">
        <v>6</v>
      </c>
      <c r="I2079" s="4">
        <v>0.24897794255540401</v>
      </c>
      <c r="J2079" s="4">
        <v>4.1748828496701397E-2</v>
      </c>
    </row>
    <row r="2080" spans="1:10" x14ac:dyDescent="0.2">
      <c r="A2080">
        <v>2079</v>
      </c>
      <c r="B2080" t="s">
        <v>216</v>
      </c>
      <c r="C2080" t="s">
        <v>217</v>
      </c>
      <c r="D2080">
        <v>2015</v>
      </c>
      <c r="E2080" s="1">
        <v>42185</v>
      </c>
      <c r="F2080">
        <v>11727618</v>
      </c>
      <c r="G2080" s="3">
        <v>-2.5999999999999999E-2</v>
      </c>
      <c r="H2080">
        <v>6</v>
      </c>
      <c r="I2080" s="4">
        <v>7.0634068496525607E-2</v>
      </c>
      <c r="J2080" s="4">
        <v>1.6051658520505298E-2</v>
      </c>
    </row>
    <row r="2081" spans="1:10" x14ac:dyDescent="0.2">
      <c r="A2081">
        <v>2080</v>
      </c>
      <c r="B2081" t="s">
        <v>216</v>
      </c>
      <c r="C2081" t="s">
        <v>217</v>
      </c>
      <c r="D2081">
        <v>2016</v>
      </c>
      <c r="E2081" s="1">
        <v>42551</v>
      </c>
      <c r="F2081">
        <v>12751163</v>
      </c>
      <c r="G2081" s="3">
        <v>3.0000000000000001E-3</v>
      </c>
      <c r="H2081">
        <v>6</v>
      </c>
      <c r="I2081" s="4">
        <v>2.1120256762729599E-2</v>
      </c>
      <c r="J2081" s="4">
        <v>6.0238140199533802E-2</v>
      </c>
    </row>
    <row r="2082" spans="1:10" x14ac:dyDescent="0.2">
      <c r="A2082">
        <v>2081</v>
      </c>
      <c r="B2082" t="s">
        <v>216</v>
      </c>
      <c r="C2082" t="s">
        <v>217</v>
      </c>
      <c r="D2082">
        <v>2017</v>
      </c>
      <c r="E2082" s="1">
        <v>42916</v>
      </c>
      <c r="F2082">
        <v>13152274</v>
      </c>
      <c r="G2082" s="3">
        <v>3.5000000000000003E-2</v>
      </c>
      <c r="H2082">
        <v>6</v>
      </c>
      <c r="I2082" s="4">
        <v>0.18476129216242199</v>
      </c>
      <c r="J2082" s="4">
        <v>-5.38867080717342E-3</v>
      </c>
    </row>
    <row r="2083" spans="1:10" x14ac:dyDescent="0.2">
      <c r="A2083">
        <v>2082</v>
      </c>
      <c r="B2083" t="s">
        <v>216</v>
      </c>
      <c r="C2083" t="s">
        <v>217</v>
      </c>
      <c r="D2083">
        <v>2018</v>
      </c>
      <c r="E2083" s="1">
        <v>43281</v>
      </c>
      <c r="F2083">
        <v>13612764</v>
      </c>
      <c r="G2083" s="3">
        <v>7.3999999999999996E-2</v>
      </c>
      <c r="H2083">
        <v>6</v>
      </c>
      <c r="I2083" s="4">
        <v>0.147441951647899</v>
      </c>
      <c r="J2083" s="4">
        <v>-6.0586377884168704E-3</v>
      </c>
    </row>
    <row r="2084" spans="1:10" x14ac:dyDescent="0.2">
      <c r="A2084">
        <v>2083</v>
      </c>
      <c r="B2084" t="s">
        <v>216</v>
      </c>
      <c r="C2084" t="s">
        <v>217</v>
      </c>
      <c r="D2084">
        <v>2019</v>
      </c>
      <c r="E2084" s="1">
        <v>43646</v>
      </c>
      <c r="F2084">
        <v>13957626</v>
      </c>
      <c r="G2084" s="3">
        <v>4.2999999999999997E-2</v>
      </c>
      <c r="H2084">
        <v>6</v>
      </c>
      <c r="I2084" s="4">
        <v>8.8061582629648694E-2</v>
      </c>
      <c r="J2084" s="4">
        <v>7.7573320562100104E-2</v>
      </c>
    </row>
    <row r="2085" spans="1:10" x14ac:dyDescent="0.2">
      <c r="A2085">
        <v>2084</v>
      </c>
      <c r="B2085" t="s">
        <v>216</v>
      </c>
      <c r="C2085" t="s">
        <v>217</v>
      </c>
      <c r="D2085">
        <v>2020</v>
      </c>
      <c r="E2085" s="1">
        <v>44012</v>
      </c>
      <c r="F2085">
        <v>14258409</v>
      </c>
      <c r="G2085" s="3">
        <v>5.1999999999999998E-2</v>
      </c>
      <c r="H2085">
        <v>6</v>
      </c>
      <c r="I2085" s="4">
        <v>6.3716990304805807E-2</v>
      </c>
      <c r="J2085" s="4">
        <v>8.8738677855373801E-2</v>
      </c>
    </row>
    <row r="2086" spans="1:10" x14ac:dyDescent="0.2">
      <c r="A2086">
        <v>2085</v>
      </c>
      <c r="B2086" t="s">
        <v>218</v>
      </c>
      <c r="C2086" t="s">
        <v>219</v>
      </c>
      <c r="D2086">
        <v>2001</v>
      </c>
      <c r="E2086" s="1">
        <v>37072</v>
      </c>
      <c r="F2086">
        <v>21282204</v>
      </c>
      <c r="G2086" s="3">
        <v>-1.9E-2</v>
      </c>
      <c r="H2086">
        <v>6</v>
      </c>
      <c r="I2086" s="4">
        <v>-0.14976751514473</v>
      </c>
      <c r="J2086" s="4">
        <v>0.11593702130420799</v>
      </c>
    </row>
    <row r="2087" spans="1:10" x14ac:dyDescent="0.2">
      <c r="A2087">
        <v>2086</v>
      </c>
      <c r="B2087" t="s">
        <v>218</v>
      </c>
      <c r="C2087" t="s">
        <v>219</v>
      </c>
      <c r="D2087">
        <v>2002</v>
      </c>
      <c r="E2087" s="1">
        <v>37437</v>
      </c>
      <c r="F2087">
        <v>23333936</v>
      </c>
      <c r="G2087" s="3">
        <v>-2.8000000000000001E-2</v>
      </c>
      <c r="H2087">
        <v>6</v>
      </c>
      <c r="I2087" s="4">
        <v>-0.16137746257152799</v>
      </c>
      <c r="J2087" s="4">
        <v>7.2495878320161494E-2</v>
      </c>
    </row>
    <row r="2088" spans="1:10" x14ac:dyDescent="0.2">
      <c r="A2088">
        <v>2087</v>
      </c>
      <c r="B2088" t="s">
        <v>218</v>
      </c>
      <c r="C2088" t="s">
        <v>219</v>
      </c>
      <c r="D2088">
        <v>2003</v>
      </c>
      <c r="E2088" s="1">
        <v>37802</v>
      </c>
      <c r="F2088">
        <v>24719450</v>
      </c>
      <c r="G2088" s="3">
        <v>4.8000000000000001E-2</v>
      </c>
      <c r="H2088">
        <v>6</v>
      </c>
      <c r="I2088" s="4">
        <v>8.4073633717065607E-3</v>
      </c>
      <c r="J2088" s="4">
        <v>9.4138682118862796E-2</v>
      </c>
    </row>
    <row r="2089" spans="1:10" x14ac:dyDescent="0.2">
      <c r="A2089">
        <v>2088</v>
      </c>
      <c r="B2089" t="s">
        <v>218</v>
      </c>
      <c r="C2089" t="s">
        <v>219</v>
      </c>
      <c r="D2089">
        <v>2004</v>
      </c>
      <c r="E2089" s="1">
        <v>38168</v>
      </c>
      <c r="F2089">
        <v>26225260</v>
      </c>
      <c r="G2089" s="3">
        <v>0.124</v>
      </c>
      <c r="H2089">
        <v>6</v>
      </c>
      <c r="I2089" s="4">
        <v>0.21004491184353799</v>
      </c>
      <c r="J2089" s="4">
        <v>1.5178744448662901E-3</v>
      </c>
    </row>
    <row r="2090" spans="1:10" x14ac:dyDescent="0.2">
      <c r="A2090">
        <v>2089</v>
      </c>
      <c r="B2090" t="s">
        <v>218</v>
      </c>
      <c r="C2090" t="s">
        <v>219</v>
      </c>
      <c r="D2090">
        <v>2005</v>
      </c>
      <c r="E2090" s="1">
        <v>38533</v>
      </c>
      <c r="F2090">
        <v>27881512</v>
      </c>
      <c r="G2090" s="3">
        <v>9.1999999999999998E-2</v>
      </c>
      <c r="H2090">
        <v>6</v>
      </c>
      <c r="I2090" s="4">
        <v>8.3450790005188194E-2</v>
      </c>
      <c r="J2090" s="4">
        <v>6.7182672167049901E-2</v>
      </c>
    </row>
    <row r="2091" spans="1:10" x14ac:dyDescent="0.2">
      <c r="A2091">
        <v>2090</v>
      </c>
      <c r="B2091" t="s">
        <v>218</v>
      </c>
      <c r="C2091" t="s">
        <v>219</v>
      </c>
      <c r="D2091">
        <v>2006</v>
      </c>
      <c r="E2091" s="1">
        <v>38898</v>
      </c>
      <c r="F2091">
        <v>30037130</v>
      </c>
      <c r="G2091" s="3">
        <v>9.8000000000000004E-2</v>
      </c>
      <c r="H2091">
        <v>6</v>
      </c>
      <c r="I2091" s="4">
        <v>9.5863563641276794E-2</v>
      </c>
      <c r="J2091" s="4">
        <v>-1.00681436787651E-2</v>
      </c>
    </row>
    <row r="2092" spans="1:10" x14ac:dyDescent="0.2">
      <c r="A2092">
        <v>2091</v>
      </c>
      <c r="B2092" t="s">
        <v>218</v>
      </c>
      <c r="C2092" t="s">
        <v>219</v>
      </c>
      <c r="D2092">
        <v>2007</v>
      </c>
      <c r="E2092" s="1">
        <v>39263</v>
      </c>
      <c r="F2092">
        <v>32396724</v>
      </c>
      <c r="G2092" s="3">
        <v>0.16569999999999999</v>
      </c>
      <c r="H2092">
        <v>6</v>
      </c>
      <c r="I2092" s="4">
        <v>0.20172518677159501</v>
      </c>
      <c r="J2092" s="4">
        <v>6.1049847632546297E-2</v>
      </c>
    </row>
    <row r="2093" spans="1:10" x14ac:dyDescent="0.2">
      <c r="A2093">
        <v>2092</v>
      </c>
      <c r="B2093" t="s">
        <v>218</v>
      </c>
      <c r="C2093" t="s">
        <v>219</v>
      </c>
      <c r="D2093">
        <v>2008</v>
      </c>
      <c r="E2093" s="1">
        <v>39629</v>
      </c>
      <c r="F2093">
        <v>34490452</v>
      </c>
      <c r="G2093" s="3">
        <v>-4.5999999999999999E-2</v>
      </c>
      <c r="H2093">
        <v>6</v>
      </c>
      <c r="I2093" s="4">
        <v>-0.12667265686562099</v>
      </c>
      <c r="J2093" s="4">
        <v>7.2736541862282705E-2</v>
      </c>
    </row>
    <row r="2094" spans="1:10" x14ac:dyDescent="0.2">
      <c r="A2094">
        <v>2093</v>
      </c>
      <c r="B2094" t="s">
        <v>218</v>
      </c>
      <c r="C2094" t="s">
        <v>219</v>
      </c>
      <c r="D2094">
        <v>2009</v>
      </c>
      <c r="E2094" s="1">
        <v>39994</v>
      </c>
      <c r="F2094">
        <v>36060120</v>
      </c>
      <c r="G2094" s="3">
        <v>-0.193</v>
      </c>
      <c r="H2094">
        <v>6</v>
      </c>
      <c r="I2094" s="4">
        <v>-0.25700810464609603</v>
      </c>
      <c r="J2094" s="4">
        <v>6.1544018499208202E-2</v>
      </c>
    </row>
    <row r="2095" spans="1:10" x14ac:dyDescent="0.2">
      <c r="A2095">
        <v>2094</v>
      </c>
      <c r="B2095" t="s">
        <v>218</v>
      </c>
      <c r="C2095" t="s">
        <v>219</v>
      </c>
      <c r="D2095">
        <v>2010</v>
      </c>
      <c r="E2095" s="1">
        <v>40359</v>
      </c>
      <c r="F2095">
        <v>37233600</v>
      </c>
      <c r="G2095" s="3">
        <v>0.13</v>
      </c>
      <c r="H2095">
        <v>6</v>
      </c>
      <c r="I2095" s="4">
        <v>0.159958780629437</v>
      </c>
      <c r="J2095" s="4">
        <v>9.1652687525142398E-2</v>
      </c>
    </row>
    <row r="2096" spans="1:10" x14ac:dyDescent="0.2">
      <c r="A2096">
        <v>2095</v>
      </c>
      <c r="B2096" t="s">
        <v>218</v>
      </c>
      <c r="C2096" t="s">
        <v>219</v>
      </c>
      <c r="D2096">
        <v>2011</v>
      </c>
      <c r="E2096" s="1">
        <v>40724</v>
      </c>
      <c r="F2096">
        <v>34383432</v>
      </c>
      <c r="G2096" s="3">
        <v>0.218</v>
      </c>
      <c r="H2096">
        <v>6</v>
      </c>
      <c r="I2096" s="4">
        <v>0.32330509841180899</v>
      </c>
      <c r="J2096" s="4">
        <v>3.5635936547355501E-2</v>
      </c>
    </row>
    <row r="2097" spans="1:10" x14ac:dyDescent="0.2">
      <c r="A2097">
        <v>2096</v>
      </c>
      <c r="B2097" t="s">
        <v>218</v>
      </c>
      <c r="C2097" t="s">
        <v>219</v>
      </c>
      <c r="D2097">
        <v>2012</v>
      </c>
      <c r="E2097" s="1">
        <v>41090</v>
      </c>
      <c r="F2097">
        <v>35588032</v>
      </c>
      <c r="G2097" s="3">
        <v>1.9E-2</v>
      </c>
      <c r="H2097">
        <v>6</v>
      </c>
      <c r="I2097" s="4">
        <v>1.4392632296640799E-2</v>
      </c>
      <c r="J2097" s="4">
        <v>7.4825819670876606E-2</v>
      </c>
    </row>
    <row r="2098" spans="1:10" x14ac:dyDescent="0.2">
      <c r="A2098">
        <v>2097</v>
      </c>
      <c r="B2098" t="s">
        <v>218</v>
      </c>
      <c r="C2098" t="s">
        <v>219</v>
      </c>
      <c r="D2098">
        <v>2013</v>
      </c>
      <c r="E2098" s="1">
        <v>41455</v>
      </c>
      <c r="F2098">
        <v>36758164</v>
      </c>
      <c r="G2098" s="3">
        <v>0.126</v>
      </c>
      <c r="H2098">
        <v>6</v>
      </c>
      <c r="I2098" s="4">
        <v>0.24517848723001601</v>
      </c>
      <c r="J2098" s="4">
        <v>-9.43590428279939E-3</v>
      </c>
    </row>
    <row r="2099" spans="1:10" x14ac:dyDescent="0.2">
      <c r="A2099">
        <v>2098</v>
      </c>
      <c r="B2099" t="s">
        <v>218</v>
      </c>
      <c r="C2099" t="s">
        <v>219</v>
      </c>
      <c r="D2099">
        <v>2014</v>
      </c>
      <c r="E2099" s="1">
        <v>41820</v>
      </c>
      <c r="F2099">
        <v>38483184</v>
      </c>
      <c r="G2099" s="3">
        <v>0.16900000000000001</v>
      </c>
      <c r="H2099">
        <v>6</v>
      </c>
      <c r="I2099" s="4">
        <v>0.24897794255540401</v>
      </c>
      <c r="J2099" s="4">
        <v>4.1748828496701397E-2</v>
      </c>
    </row>
    <row r="2100" spans="1:10" x14ac:dyDescent="0.2">
      <c r="A2100">
        <v>2099</v>
      </c>
      <c r="B2100" t="s">
        <v>218</v>
      </c>
      <c r="C2100" t="s">
        <v>219</v>
      </c>
      <c r="D2100">
        <v>2015</v>
      </c>
      <c r="E2100" s="1">
        <v>42185</v>
      </c>
      <c r="F2100">
        <v>40610540</v>
      </c>
      <c r="G2100" s="3">
        <v>4.4999999999999998E-2</v>
      </c>
      <c r="H2100">
        <v>6</v>
      </c>
      <c r="I2100" s="4">
        <v>7.0634068496525607E-2</v>
      </c>
      <c r="J2100" s="4">
        <v>1.6051658520505298E-2</v>
      </c>
    </row>
    <row r="2101" spans="1:10" x14ac:dyDescent="0.2">
      <c r="A2101">
        <v>2100</v>
      </c>
      <c r="B2101" t="s">
        <v>218</v>
      </c>
      <c r="C2101" t="s">
        <v>219</v>
      </c>
      <c r="D2101">
        <v>2016</v>
      </c>
      <c r="E2101" s="1">
        <v>42551</v>
      </c>
      <c r="F2101">
        <v>41744620</v>
      </c>
      <c r="G2101" s="3">
        <v>1.7999999999999999E-2</v>
      </c>
      <c r="H2101">
        <v>6</v>
      </c>
      <c r="I2101" s="4">
        <v>2.1120256762729599E-2</v>
      </c>
      <c r="J2101" s="4">
        <v>6.0238140199533802E-2</v>
      </c>
    </row>
    <row r="2102" spans="1:10" x14ac:dyDescent="0.2">
      <c r="A2102">
        <v>2101</v>
      </c>
      <c r="B2102" t="s">
        <v>218</v>
      </c>
      <c r="C2102" t="s">
        <v>219</v>
      </c>
      <c r="D2102">
        <v>2017</v>
      </c>
      <c r="E2102" s="1">
        <v>42916</v>
      </c>
      <c r="F2102">
        <v>44501772</v>
      </c>
      <c r="G2102" s="3">
        <v>0.125</v>
      </c>
      <c r="H2102">
        <v>6</v>
      </c>
      <c r="I2102" s="4">
        <v>0.18476129216242199</v>
      </c>
      <c r="J2102" s="4">
        <v>-5.38867080717342E-3</v>
      </c>
    </row>
    <row r="2103" spans="1:10" x14ac:dyDescent="0.2">
      <c r="A2103">
        <v>2102</v>
      </c>
      <c r="B2103" t="s">
        <v>218</v>
      </c>
      <c r="C2103" t="s">
        <v>219</v>
      </c>
      <c r="D2103">
        <v>2018</v>
      </c>
      <c r="E2103" s="1">
        <v>43281</v>
      </c>
      <c r="F2103">
        <v>46702000</v>
      </c>
      <c r="G2103" s="3">
        <v>8.8999999999999996E-2</v>
      </c>
      <c r="H2103">
        <v>6</v>
      </c>
      <c r="I2103" s="4">
        <v>0.147441951647899</v>
      </c>
      <c r="J2103" s="4">
        <v>-6.0586377884168704E-3</v>
      </c>
    </row>
    <row r="2104" spans="1:10" x14ac:dyDescent="0.2">
      <c r="A2104">
        <v>2103</v>
      </c>
      <c r="B2104" t="s">
        <v>218</v>
      </c>
      <c r="C2104" t="s">
        <v>219</v>
      </c>
      <c r="D2104">
        <v>2019</v>
      </c>
      <c r="E2104" s="1">
        <v>43646</v>
      </c>
      <c r="F2104">
        <v>47973828</v>
      </c>
      <c r="G2104" s="3">
        <v>7.0000000000000007E-2</v>
      </c>
      <c r="H2104">
        <v>6</v>
      </c>
      <c r="I2104" s="4">
        <v>8.8061582629648694E-2</v>
      </c>
      <c r="J2104" s="4">
        <v>7.7573320562100104E-2</v>
      </c>
    </row>
    <row r="2105" spans="1:10" x14ac:dyDescent="0.2">
      <c r="A2105">
        <v>2104</v>
      </c>
      <c r="B2105" t="s">
        <v>218</v>
      </c>
      <c r="C2105" t="s">
        <v>219</v>
      </c>
      <c r="D2105">
        <v>2020</v>
      </c>
      <c r="E2105" s="1">
        <v>44012</v>
      </c>
      <c r="F2105">
        <v>49641020</v>
      </c>
      <c r="G2105" s="3">
        <v>3.9E-2</v>
      </c>
      <c r="H2105">
        <v>6</v>
      </c>
      <c r="I2105" s="4">
        <v>6.3716990304805807E-2</v>
      </c>
      <c r="J2105" s="4">
        <v>8.8738677855373801E-2</v>
      </c>
    </row>
    <row r="2106" spans="1:10" x14ac:dyDescent="0.2">
      <c r="A2106">
        <v>2105</v>
      </c>
      <c r="B2106" t="s">
        <v>220</v>
      </c>
      <c r="C2106" t="s">
        <v>221</v>
      </c>
      <c r="D2106">
        <v>2001</v>
      </c>
      <c r="E2106" s="1">
        <v>37072</v>
      </c>
      <c r="F2106" t="s">
        <v>21</v>
      </c>
      <c r="G2106" s="3">
        <v>-5.04E-2</v>
      </c>
      <c r="H2106">
        <v>6</v>
      </c>
      <c r="I2106" s="4">
        <v>-0.14976751514473</v>
      </c>
      <c r="J2106" s="4">
        <v>0.11593702130420799</v>
      </c>
    </row>
    <row r="2107" spans="1:10" x14ac:dyDescent="0.2">
      <c r="A2107">
        <v>2106</v>
      </c>
      <c r="B2107" t="s">
        <v>220</v>
      </c>
      <c r="C2107" t="s">
        <v>221</v>
      </c>
      <c r="D2107">
        <v>2002</v>
      </c>
      <c r="E2107" s="1">
        <v>37437</v>
      </c>
      <c r="F2107">
        <v>3077764</v>
      </c>
      <c r="G2107" s="3">
        <v>-7.2300000000000003E-2</v>
      </c>
      <c r="H2107">
        <v>6</v>
      </c>
      <c r="I2107" s="4">
        <v>-0.16137746257152799</v>
      </c>
      <c r="J2107" s="4">
        <v>7.2495878320161494E-2</v>
      </c>
    </row>
    <row r="2108" spans="1:10" x14ac:dyDescent="0.2">
      <c r="A2108">
        <v>2107</v>
      </c>
      <c r="B2108" t="s">
        <v>220</v>
      </c>
      <c r="C2108" t="s">
        <v>221</v>
      </c>
      <c r="D2108">
        <v>2003</v>
      </c>
      <c r="E2108" s="1">
        <v>37802</v>
      </c>
      <c r="F2108">
        <v>3295924.5</v>
      </c>
      <c r="G2108" s="3">
        <v>6.6100000000000006E-2</v>
      </c>
      <c r="H2108">
        <v>6</v>
      </c>
      <c r="I2108" s="4">
        <v>8.4073633717065607E-3</v>
      </c>
      <c r="J2108" s="4">
        <v>9.4138682118862796E-2</v>
      </c>
    </row>
    <row r="2109" spans="1:10" x14ac:dyDescent="0.2">
      <c r="A2109">
        <v>2108</v>
      </c>
      <c r="B2109" t="s">
        <v>220</v>
      </c>
      <c r="C2109" t="s">
        <v>221</v>
      </c>
      <c r="D2109">
        <v>2004</v>
      </c>
      <c r="E2109" s="1">
        <v>38168</v>
      </c>
      <c r="F2109">
        <v>3514085</v>
      </c>
      <c r="G2109" s="3">
        <v>0.1343</v>
      </c>
      <c r="H2109">
        <v>6</v>
      </c>
      <c r="I2109" s="4">
        <v>0.21004491184353799</v>
      </c>
      <c r="J2109" s="4">
        <v>1.5178744448662901E-3</v>
      </c>
    </row>
    <row r="2110" spans="1:10" x14ac:dyDescent="0.2">
      <c r="A2110">
        <v>2109</v>
      </c>
      <c r="B2110" t="s">
        <v>220</v>
      </c>
      <c r="C2110" t="s">
        <v>221</v>
      </c>
      <c r="D2110">
        <v>2005</v>
      </c>
      <c r="E2110" s="1">
        <v>38533</v>
      </c>
      <c r="F2110">
        <v>3719998</v>
      </c>
      <c r="G2110" s="3">
        <v>8.1299999999999997E-2</v>
      </c>
      <c r="H2110">
        <v>6</v>
      </c>
      <c r="I2110" s="4">
        <v>8.3450790005188194E-2</v>
      </c>
      <c r="J2110" s="4">
        <v>6.7182672167049901E-2</v>
      </c>
    </row>
    <row r="2111" spans="1:10" x14ac:dyDescent="0.2">
      <c r="A2111">
        <v>2110</v>
      </c>
      <c r="B2111" t="s">
        <v>220</v>
      </c>
      <c r="C2111" t="s">
        <v>221</v>
      </c>
      <c r="D2111">
        <v>2006</v>
      </c>
      <c r="E2111" s="1">
        <v>38898</v>
      </c>
      <c r="F2111">
        <v>3919313</v>
      </c>
      <c r="G2111" s="3">
        <v>9.0700000000000003E-2</v>
      </c>
      <c r="H2111">
        <v>6</v>
      </c>
      <c r="I2111" s="4">
        <v>9.5863563641276794E-2</v>
      </c>
      <c r="J2111" s="4">
        <v>-1.00681436787651E-2</v>
      </c>
    </row>
    <row r="2112" spans="1:10" x14ac:dyDescent="0.2">
      <c r="A2112">
        <v>2111</v>
      </c>
      <c r="B2112" t="s">
        <v>220</v>
      </c>
      <c r="C2112" t="s">
        <v>221</v>
      </c>
      <c r="D2112">
        <v>2007</v>
      </c>
      <c r="E2112" s="1">
        <v>39263</v>
      </c>
      <c r="F2112">
        <v>4201251</v>
      </c>
      <c r="G2112" s="3">
        <v>0.17960000000000001</v>
      </c>
      <c r="H2112">
        <v>6</v>
      </c>
      <c r="I2112" s="4">
        <v>0.20172518677159501</v>
      </c>
      <c r="J2112" s="4">
        <v>6.1049847632546297E-2</v>
      </c>
    </row>
    <row r="2113" spans="1:10" x14ac:dyDescent="0.2">
      <c r="A2113">
        <v>2112</v>
      </c>
      <c r="B2113" t="s">
        <v>220</v>
      </c>
      <c r="C2113" t="s">
        <v>221</v>
      </c>
      <c r="D2113">
        <v>2008</v>
      </c>
      <c r="E2113" s="1">
        <v>39629</v>
      </c>
      <c r="F2113">
        <v>4504743</v>
      </c>
      <c r="G2113" s="3">
        <v>-4.8599999999999997E-2</v>
      </c>
      <c r="H2113">
        <v>6</v>
      </c>
      <c r="I2113" s="4">
        <v>-0.12667265686562099</v>
      </c>
      <c r="J2113" s="4">
        <v>7.2736541862282705E-2</v>
      </c>
    </row>
    <row r="2114" spans="1:10" x14ac:dyDescent="0.2">
      <c r="A2114">
        <v>2113</v>
      </c>
      <c r="B2114" t="s">
        <v>220</v>
      </c>
      <c r="C2114" t="s">
        <v>221</v>
      </c>
      <c r="D2114">
        <v>2009</v>
      </c>
      <c r="E2114" s="1">
        <v>39994</v>
      </c>
      <c r="F2114">
        <v>4792819</v>
      </c>
      <c r="G2114" s="3">
        <v>-0.2069</v>
      </c>
      <c r="H2114">
        <v>6</v>
      </c>
      <c r="I2114" s="4">
        <v>-0.25700810464609603</v>
      </c>
      <c r="J2114" s="4">
        <v>6.1544018499208202E-2</v>
      </c>
    </row>
    <row r="2115" spans="1:10" x14ac:dyDescent="0.2">
      <c r="A2115">
        <v>2114</v>
      </c>
      <c r="B2115" t="s">
        <v>220</v>
      </c>
      <c r="C2115" t="s">
        <v>221</v>
      </c>
      <c r="D2115">
        <v>2010</v>
      </c>
      <c r="E2115" s="1">
        <v>40359</v>
      </c>
      <c r="F2115">
        <v>5241819</v>
      </c>
      <c r="G2115" s="3">
        <v>0.12870000000000001</v>
      </c>
      <c r="H2115">
        <v>6</v>
      </c>
      <c r="I2115" s="4">
        <v>0.159958780629437</v>
      </c>
      <c r="J2115" s="4">
        <v>9.1652687525142398E-2</v>
      </c>
    </row>
    <row r="2116" spans="1:10" x14ac:dyDescent="0.2">
      <c r="A2116">
        <v>2115</v>
      </c>
      <c r="B2116" t="s">
        <v>220</v>
      </c>
      <c r="C2116" t="s">
        <v>221</v>
      </c>
      <c r="D2116">
        <v>2011</v>
      </c>
      <c r="E2116" s="1">
        <v>40724</v>
      </c>
      <c r="F2116">
        <v>5410144</v>
      </c>
      <c r="G2116" s="3">
        <v>0.21790000000000001</v>
      </c>
      <c r="H2116">
        <v>6</v>
      </c>
      <c r="I2116" s="4">
        <v>0.32330509841180899</v>
      </c>
      <c r="J2116" s="4">
        <v>3.5635936547355501E-2</v>
      </c>
    </row>
    <row r="2117" spans="1:10" x14ac:dyDescent="0.2">
      <c r="A2117">
        <v>2116</v>
      </c>
      <c r="B2117" t="s">
        <v>220</v>
      </c>
      <c r="C2117" t="s">
        <v>221</v>
      </c>
      <c r="D2117">
        <v>2012</v>
      </c>
      <c r="E2117" s="1">
        <v>41090</v>
      </c>
      <c r="F2117">
        <v>5661281</v>
      </c>
      <c r="G2117" s="3">
        <v>2.41E-2</v>
      </c>
      <c r="H2117">
        <v>6</v>
      </c>
      <c r="I2117" s="4">
        <v>1.4392632296640799E-2</v>
      </c>
      <c r="J2117" s="4">
        <v>7.4825819670876606E-2</v>
      </c>
    </row>
    <row r="2118" spans="1:10" x14ac:dyDescent="0.2">
      <c r="A2118">
        <v>2117</v>
      </c>
      <c r="B2118" t="s">
        <v>220</v>
      </c>
      <c r="C2118" t="s">
        <v>221</v>
      </c>
      <c r="D2118">
        <v>2013</v>
      </c>
      <c r="E2118" s="1">
        <v>41455</v>
      </c>
      <c r="F2118">
        <v>5160951</v>
      </c>
      <c r="G2118" s="3">
        <v>0.13039999999999999</v>
      </c>
      <c r="H2118">
        <v>6</v>
      </c>
      <c r="I2118" s="4">
        <v>0.24517848723001601</v>
      </c>
      <c r="J2118" s="4">
        <v>-9.43590428279939E-3</v>
      </c>
    </row>
    <row r="2119" spans="1:10" x14ac:dyDescent="0.2">
      <c r="A2119">
        <v>2118</v>
      </c>
      <c r="B2119" t="s">
        <v>220</v>
      </c>
      <c r="C2119" t="s">
        <v>221</v>
      </c>
      <c r="D2119">
        <v>2014</v>
      </c>
      <c r="E2119" s="1">
        <v>41820</v>
      </c>
      <c r="F2119">
        <v>6177505</v>
      </c>
      <c r="G2119" s="3">
        <v>0.1716</v>
      </c>
      <c r="H2119">
        <v>6</v>
      </c>
      <c r="I2119" s="4">
        <v>0.24897794255540401</v>
      </c>
      <c r="J2119" s="4">
        <v>4.1748828496701397E-2</v>
      </c>
    </row>
    <row r="2120" spans="1:10" x14ac:dyDescent="0.2">
      <c r="A2120">
        <v>2119</v>
      </c>
      <c r="B2120" t="s">
        <v>220</v>
      </c>
      <c r="C2120" t="s">
        <v>221</v>
      </c>
      <c r="D2120">
        <v>2015</v>
      </c>
      <c r="E2120" s="1">
        <v>42185</v>
      </c>
      <c r="F2120">
        <v>6470303</v>
      </c>
      <c r="G2120" s="3">
        <v>4.58E-2</v>
      </c>
      <c r="H2120">
        <v>6</v>
      </c>
      <c r="I2120" s="4">
        <v>7.0634068496525607E-2</v>
      </c>
      <c r="J2120" s="4">
        <v>1.6051658520505298E-2</v>
      </c>
    </row>
    <row r="2121" spans="1:10" x14ac:dyDescent="0.2">
      <c r="A2121">
        <v>2120</v>
      </c>
      <c r="B2121" t="s">
        <v>220</v>
      </c>
      <c r="C2121" t="s">
        <v>221</v>
      </c>
      <c r="D2121">
        <v>2016</v>
      </c>
      <c r="E2121" s="1">
        <v>42551</v>
      </c>
      <c r="F2121">
        <v>6787923</v>
      </c>
      <c r="G2121" s="3">
        <v>2.07E-2</v>
      </c>
      <c r="H2121">
        <v>6</v>
      </c>
      <c r="I2121" s="4">
        <v>2.1120256762729599E-2</v>
      </c>
      <c r="J2121" s="4">
        <v>6.0238140199533802E-2</v>
      </c>
    </row>
    <row r="2122" spans="1:10" x14ac:dyDescent="0.2">
      <c r="A2122">
        <v>2121</v>
      </c>
      <c r="B2122" t="s">
        <v>220</v>
      </c>
      <c r="C2122" t="s">
        <v>221</v>
      </c>
      <c r="D2122">
        <v>2017</v>
      </c>
      <c r="E2122" s="1">
        <v>42916</v>
      </c>
      <c r="F2122">
        <v>7578385</v>
      </c>
      <c r="G2122" s="3">
        <v>0.11940000000000001</v>
      </c>
      <c r="H2122">
        <v>6</v>
      </c>
      <c r="I2122" s="4">
        <v>0.18476129216242199</v>
      </c>
      <c r="J2122" s="4">
        <v>-5.38867080717342E-3</v>
      </c>
    </row>
    <row r="2123" spans="1:10" x14ac:dyDescent="0.2">
      <c r="A2123">
        <v>2122</v>
      </c>
      <c r="B2123" t="s">
        <v>220</v>
      </c>
      <c r="C2123" t="s">
        <v>221</v>
      </c>
      <c r="D2123">
        <v>2018</v>
      </c>
      <c r="E2123" s="1">
        <v>43281</v>
      </c>
      <c r="F2123">
        <v>7730084</v>
      </c>
      <c r="G2123" s="3">
        <v>8.8499999999999995E-2</v>
      </c>
      <c r="H2123">
        <v>6</v>
      </c>
      <c r="I2123" s="4">
        <v>0.147441951647899</v>
      </c>
      <c r="J2123" s="4">
        <v>-6.0586377884168704E-3</v>
      </c>
    </row>
    <row r="2124" spans="1:10" x14ac:dyDescent="0.2">
      <c r="A2124">
        <v>2123</v>
      </c>
      <c r="B2124" t="s">
        <v>220</v>
      </c>
      <c r="C2124" t="s">
        <v>221</v>
      </c>
      <c r="D2124">
        <v>2019</v>
      </c>
      <c r="E2124" s="1">
        <v>43646</v>
      </c>
      <c r="F2124">
        <v>7957038</v>
      </c>
      <c r="G2124" s="3">
        <v>5.7099999999999998E-2</v>
      </c>
      <c r="H2124">
        <v>6</v>
      </c>
      <c r="I2124" s="4">
        <v>8.8061582629648694E-2</v>
      </c>
      <c r="J2124" s="4">
        <v>7.7573320562100104E-2</v>
      </c>
    </row>
    <row r="2125" spans="1:10" x14ac:dyDescent="0.2">
      <c r="A2125">
        <v>2124</v>
      </c>
      <c r="B2125" t="s">
        <v>220</v>
      </c>
      <c r="C2125" t="s">
        <v>221</v>
      </c>
      <c r="D2125">
        <v>2020</v>
      </c>
      <c r="E2125" s="1">
        <v>44012</v>
      </c>
      <c r="F2125">
        <v>8234003</v>
      </c>
      <c r="G2125" s="3">
        <v>2.7199999999999998E-2</v>
      </c>
      <c r="H2125">
        <v>6</v>
      </c>
      <c r="I2125" s="4">
        <v>6.3716990304805807E-2</v>
      </c>
      <c r="J2125" s="4">
        <v>8.8738677855373801E-2</v>
      </c>
    </row>
    <row r="2126" spans="1:10" x14ac:dyDescent="0.2">
      <c r="A2126">
        <v>2125</v>
      </c>
      <c r="B2126" t="s">
        <v>222</v>
      </c>
      <c r="C2126" t="s">
        <v>223</v>
      </c>
      <c r="D2126">
        <v>2001</v>
      </c>
      <c r="E2126" s="1">
        <v>37072</v>
      </c>
      <c r="F2126" t="s">
        <v>21</v>
      </c>
      <c r="G2126" s="3">
        <v>-5.0500000000000003E-2</v>
      </c>
      <c r="H2126">
        <v>6</v>
      </c>
      <c r="I2126" s="4">
        <v>-0.14976751514473</v>
      </c>
      <c r="J2126" s="4">
        <v>0.11593702130420799</v>
      </c>
    </row>
    <row r="2127" spans="1:10" x14ac:dyDescent="0.2">
      <c r="A2127">
        <v>2126</v>
      </c>
      <c r="B2127" t="s">
        <v>222</v>
      </c>
      <c r="C2127" t="s">
        <v>223</v>
      </c>
      <c r="D2127">
        <v>2002</v>
      </c>
      <c r="E2127" s="1">
        <v>37437</v>
      </c>
      <c r="F2127">
        <v>2980100</v>
      </c>
      <c r="G2127" s="3">
        <v>-7.1999999999999995E-2</v>
      </c>
      <c r="H2127">
        <v>6</v>
      </c>
      <c r="I2127" s="4">
        <v>-0.16137746257152799</v>
      </c>
      <c r="J2127" s="4">
        <v>7.2495878320161494E-2</v>
      </c>
    </row>
    <row r="2128" spans="1:10" x14ac:dyDescent="0.2">
      <c r="A2128">
        <v>2127</v>
      </c>
      <c r="B2128" t="s">
        <v>222</v>
      </c>
      <c r="C2128" t="s">
        <v>223</v>
      </c>
      <c r="D2128">
        <v>2003</v>
      </c>
      <c r="E2128" s="1">
        <v>37802</v>
      </c>
      <c r="F2128">
        <v>3169650</v>
      </c>
      <c r="G2128" s="3">
        <v>6.4600000000000005E-2</v>
      </c>
      <c r="H2128">
        <v>6</v>
      </c>
      <c r="I2128" s="4">
        <v>8.4073633717065607E-3</v>
      </c>
      <c r="J2128" s="4">
        <v>9.4138682118862796E-2</v>
      </c>
    </row>
    <row r="2129" spans="1:10" x14ac:dyDescent="0.2">
      <c r="A2129">
        <v>2128</v>
      </c>
      <c r="B2129" t="s">
        <v>222</v>
      </c>
      <c r="C2129" t="s">
        <v>223</v>
      </c>
      <c r="D2129">
        <v>2004</v>
      </c>
      <c r="E2129" s="1">
        <v>38168</v>
      </c>
      <c r="F2129">
        <v>3359200</v>
      </c>
      <c r="G2129" s="3">
        <v>0.1351</v>
      </c>
      <c r="H2129">
        <v>6</v>
      </c>
      <c r="I2129" s="4">
        <v>0.21004491184353799</v>
      </c>
      <c r="J2129" s="4">
        <v>1.5178744448662901E-3</v>
      </c>
    </row>
    <row r="2130" spans="1:10" x14ac:dyDescent="0.2">
      <c r="A2130">
        <v>2129</v>
      </c>
      <c r="B2130" t="s">
        <v>222</v>
      </c>
      <c r="C2130" t="s">
        <v>223</v>
      </c>
      <c r="D2130">
        <v>2005</v>
      </c>
      <c r="E2130" s="1">
        <v>38533</v>
      </c>
      <c r="F2130">
        <v>3527000</v>
      </c>
      <c r="G2130" s="3">
        <v>8.1900000000000001E-2</v>
      </c>
      <c r="H2130">
        <v>6</v>
      </c>
      <c r="I2130" s="4">
        <v>8.3450790005188194E-2</v>
      </c>
      <c r="J2130" s="4">
        <v>6.7182672167049901E-2</v>
      </c>
    </row>
    <row r="2131" spans="1:10" x14ac:dyDescent="0.2">
      <c r="A2131">
        <v>2130</v>
      </c>
      <c r="B2131" t="s">
        <v>222</v>
      </c>
      <c r="C2131" t="s">
        <v>223</v>
      </c>
      <c r="D2131">
        <v>2006</v>
      </c>
      <c r="E2131" s="1">
        <v>38898</v>
      </c>
      <c r="F2131">
        <v>3733600</v>
      </c>
      <c r="G2131" s="3">
        <v>9.0499999999999997E-2</v>
      </c>
      <c r="H2131">
        <v>6</v>
      </c>
      <c r="I2131" s="4">
        <v>9.5863563641276794E-2</v>
      </c>
      <c r="J2131" s="4">
        <v>-1.00681436787651E-2</v>
      </c>
    </row>
    <row r="2132" spans="1:10" x14ac:dyDescent="0.2">
      <c r="A2132">
        <v>2131</v>
      </c>
      <c r="B2132" t="s">
        <v>222</v>
      </c>
      <c r="C2132" t="s">
        <v>223</v>
      </c>
      <c r="D2132">
        <v>2007</v>
      </c>
      <c r="E2132" s="1">
        <v>39263</v>
      </c>
      <c r="F2132">
        <v>3928500</v>
      </c>
      <c r="G2132" s="3">
        <v>0.1794</v>
      </c>
      <c r="H2132">
        <v>6</v>
      </c>
      <c r="I2132" s="4">
        <v>0.20172518677159501</v>
      </c>
      <c r="J2132" s="4">
        <v>6.1049847632546297E-2</v>
      </c>
    </row>
    <row r="2133" spans="1:10" x14ac:dyDescent="0.2">
      <c r="A2133">
        <v>2132</v>
      </c>
      <c r="B2133" t="s">
        <v>222</v>
      </c>
      <c r="C2133" t="s">
        <v>223</v>
      </c>
      <c r="D2133">
        <v>2008</v>
      </c>
      <c r="E2133" s="1">
        <v>39629</v>
      </c>
      <c r="F2133">
        <v>4110800</v>
      </c>
      <c r="G2133" s="3">
        <v>-4.8899999999999999E-2</v>
      </c>
      <c r="H2133">
        <v>6</v>
      </c>
      <c r="I2133" s="4">
        <v>-0.12667265686562099</v>
      </c>
      <c r="J2133" s="4">
        <v>7.2736541862282705E-2</v>
      </c>
    </row>
    <row r="2134" spans="1:10" x14ac:dyDescent="0.2">
      <c r="A2134">
        <v>2133</v>
      </c>
      <c r="B2134" t="s">
        <v>222</v>
      </c>
      <c r="C2134" t="s">
        <v>223</v>
      </c>
      <c r="D2134">
        <v>2009</v>
      </c>
      <c r="E2134" s="1">
        <v>39994</v>
      </c>
      <c r="F2134">
        <v>4331000</v>
      </c>
      <c r="G2134" s="3">
        <v>-0.20669999999999999</v>
      </c>
      <c r="H2134">
        <v>6</v>
      </c>
      <c r="I2134" s="4">
        <v>-0.25700810464609603</v>
      </c>
      <c r="J2134" s="4">
        <v>6.1544018499208202E-2</v>
      </c>
    </row>
    <row r="2135" spans="1:10" x14ac:dyDescent="0.2">
      <c r="A2135">
        <v>2134</v>
      </c>
      <c r="B2135" t="s">
        <v>222</v>
      </c>
      <c r="C2135" t="s">
        <v>223</v>
      </c>
      <c r="D2135">
        <v>2010</v>
      </c>
      <c r="E2135" s="1">
        <v>40359</v>
      </c>
      <c r="F2135">
        <v>4518168</v>
      </c>
      <c r="G2135" s="3">
        <v>0.12839999999999999</v>
      </c>
      <c r="H2135">
        <v>6</v>
      </c>
      <c r="I2135" s="4">
        <v>0.159958780629437</v>
      </c>
      <c r="J2135" s="4">
        <v>9.1652687525142398E-2</v>
      </c>
    </row>
    <row r="2136" spans="1:10" x14ac:dyDescent="0.2">
      <c r="A2136">
        <v>2135</v>
      </c>
      <c r="B2136" t="s">
        <v>222</v>
      </c>
      <c r="C2136" t="s">
        <v>223</v>
      </c>
      <c r="D2136">
        <v>2011</v>
      </c>
      <c r="E2136" s="1">
        <v>40724</v>
      </c>
      <c r="F2136">
        <v>4658600</v>
      </c>
      <c r="G2136" s="3">
        <v>0.21829999999999999</v>
      </c>
      <c r="H2136">
        <v>6</v>
      </c>
      <c r="I2136" s="4">
        <v>0.32330509841180899</v>
      </c>
      <c r="J2136" s="4">
        <v>3.5635936547355501E-2</v>
      </c>
    </row>
    <row r="2137" spans="1:10" x14ac:dyDescent="0.2">
      <c r="A2137">
        <v>2136</v>
      </c>
      <c r="B2137" t="s">
        <v>222</v>
      </c>
      <c r="C2137" t="s">
        <v>223</v>
      </c>
      <c r="D2137">
        <v>2012</v>
      </c>
      <c r="E2137" s="1">
        <v>41090</v>
      </c>
      <c r="F2137">
        <v>4814726</v>
      </c>
      <c r="G2137" s="3">
        <v>2.4199999999999999E-2</v>
      </c>
      <c r="H2137">
        <v>6</v>
      </c>
      <c r="I2137" s="4">
        <v>1.4392632296640799E-2</v>
      </c>
      <c r="J2137" s="4">
        <v>7.4825819670876606E-2</v>
      </c>
    </row>
    <row r="2138" spans="1:10" x14ac:dyDescent="0.2">
      <c r="A2138">
        <v>2137</v>
      </c>
      <c r="B2138" t="s">
        <v>222</v>
      </c>
      <c r="C2138" t="s">
        <v>223</v>
      </c>
      <c r="D2138">
        <v>2013</v>
      </c>
      <c r="E2138" s="1">
        <v>41455</v>
      </c>
      <c r="F2138">
        <v>4592658</v>
      </c>
      <c r="G2138" s="3">
        <v>0.13059999999999999</v>
      </c>
      <c r="H2138">
        <v>6</v>
      </c>
      <c r="I2138" s="4">
        <v>0.24517848723001601</v>
      </c>
      <c r="J2138" s="4">
        <v>-9.43590428279939E-3</v>
      </c>
    </row>
    <row r="2139" spans="1:10" x14ac:dyDescent="0.2">
      <c r="A2139">
        <v>2138</v>
      </c>
      <c r="B2139" t="s">
        <v>222</v>
      </c>
      <c r="C2139" t="s">
        <v>223</v>
      </c>
      <c r="D2139">
        <v>2014</v>
      </c>
      <c r="E2139" s="1">
        <v>41820</v>
      </c>
      <c r="F2139">
        <v>5191069</v>
      </c>
      <c r="G2139" s="3">
        <v>0.17169999999999999</v>
      </c>
      <c r="H2139">
        <v>6</v>
      </c>
      <c r="I2139" s="4">
        <v>0.24897794255540401</v>
      </c>
      <c r="J2139" s="4">
        <v>4.1748828496701397E-2</v>
      </c>
    </row>
    <row r="2140" spans="1:10" x14ac:dyDescent="0.2">
      <c r="A2140">
        <v>2139</v>
      </c>
      <c r="B2140" t="s">
        <v>222</v>
      </c>
      <c r="C2140" t="s">
        <v>223</v>
      </c>
      <c r="D2140">
        <v>2015</v>
      </c>
      <c r="E2140" s="1">
        <v>42185</v>
      </c>
      <c r="F2140">
        <v>5351392</v>
      </c>
      <c r="G2140" s="3">
        <v>4.5999999999999999E-2</v>
      </c>
      <c r="H2140">
        <v>6</v>
      </c>
      <c r="I2140" s="4">
        <v>7.0634068496525607E-2</v>
      </c>
      <c r="J2140" s="4">
        <v>1.6051658520505298E-2</v>
      </c>
    </row>
    <row r="2141" spans="1:10" x14ac:dyDescent="0.2">
      <c r="A2141">
        <v>2140</v>
      </c>
      <c r="B2141" t="s">
        <v>222</v>
      </c>
      <c r="C2141" t="s">
        <v>223</v>
      </c>
      <c r="D2141">
        <v>2016</v>
      </c>
      <c r="E2141" s="1">
        <v>42551</v>
      </c>
      <c r="F2141">
        <v>5483674</v>
      </c>
      <c r="G2141" s="3">
        <v>2.0799999999999999E-2</v>
      </c>
      <c r="H2141">
        <v>6</v>
      </c>
      <c r="I2141" s="4">
        <v>2.1120256762729599E-2</v>
      </c>
      <c r="J2141" s="4">
        <v>6.0238140199533802E-2</v>
      </c>
    </row>
    <row r="2142" spans="1:10" x14ac:dyDescent="0.2">
      <c r="A2142">
        <v>2141</v>
      </c>
      <c r="B2142" t="s">
        <v>222</v>
      </c>
      <c r="C2142" t="s">
        <v>223</v>
      </c>
      <c r="D2142">
        <v>2017</v>
      </c>
      <c r="E2142" s="1">
        <v>42916</v>
      </c>
      <c r="F2142">
        <v>5636842</v>
      </c>
      <c r="G2142" s="3">
        <v>0.1192</v>
      </c>
      <c r="H2142">
        <v>6</v>
      </c>
      <c r="I2142" s="4">
        <v>0.18476129216242199</v>
      </c>
      <c r="J2142" s="4">
        <v>-5.38867080717342E-3</v>
      </c>
    </row>
    <row r="2143" spans="1:10" x14ac:dyDescent="0.2">
      <c r="A2143">
        <v>2142</v>
      </c>
      <c r="B2143" t="s">
        <v>222</v>
      </c>
      <c r="C2143" t="s">
        <v>223</v>
      </c>
      <c r="D2143">
        <v>2018</v>
      </c>
      <c r="E2143" s="1">
        <v>43281</v>
      </c>
      <c r="F2143">
        <v>6004434</v>
      </c>
      <c r="G2143" s="3">
        <v>8.8200000000000001E-2</v>
      </c>
      <c r="H2143">
        <v>6</v>
      </c>
      <c r="I2143" s="4">
        <v>0.147441951647899</v>
      </c>
      <c r="J2143" s="4">
        <v>-6.0586377884168704E-3</v>
      </c>
    </row>
    <row r="2144" spans="1:10" x14ac:dyDescent="0.2">
      <c r="A2144">
        <v>2143</v>
      </c>
      <c r="B2144" t="s">
        <v>222</v>
      </c>
      <c r="C2144" t="s">
        <v>223</v>
      </c>
      <c r="D2144">
        <v>2019</v>
      </c>
      <c r="E2144" s="1">
        <v>43646</v>
      </c>
      <c r="F2144">
        <v>6148556</v>
      </c>
      <c r="G2144" s="3">
        <v>5.6899999999999999E-2</v>
      </c>
      <c r="H2144">
        <v>6</v>
      </c>
      <c r="I2144" s="4">
        <v>8.8061582629648694E-2</v>
      </c>
      <c r="J2144" s="4">
        <v>7.7573320562100104E-2</v>
      </c>
    </row>
    <row r="2145" spans="1:10" x14ac:dyDescent="0.2">
      <c r="A2145">
        <v>2144</v>
      </c>
      <c r="B2145" t="s">
        <v>222</v>
      </c>
      <c r="C2145" t="s">
        <v>223</v>
      </c>
      <c r="D2145">
        <v>2020</v>
      </c>
      <c r="E2145" s="1">
        <v>44012</v>
      </c>
      <c r="F2145">
        <v>6310005</v>
      </c>
      <c r="G2145" s="3">
        <v>2.7300000000000001E-2</v>
      </c>
      <c r="H2145">
        <v>6</v>
      </c>
      <c r="I2145" s="4">
        <v>6.3716990304805807E-2</v>
      </c>
      <c r="J2145" s="4">
        <v>8.8738677855373801E-2</v>
      </c>
    </row>
    <row r="2146" spans="1:10" x14ac:dyDescent="0.2">
      <c r="A2146">
        <v>2145</v>
      </c>
      <c r="B2146" t="s">
        <v>224</v>
      </c>
      <c r="C2146" t="s">
        <v>225</v>
      </c>
      <c r="D2146">
        <v>2001</v>
      </c>
      <c r="E2146" s="1">
        <v>37072</v>
      </c>
      <c r="F2146">
        <v>1704201.5</v>
      </c>
      <c r="G2146" s="3">
        <v>-4.2290000000000001E-2</v>
      </c>
      <c r="H2146">
        <v>6</v>
      </c>
      <c r="I2146" s="4">
        <v>-0.14976751514473</v>
      </c>
      <c r="J2146" s="4">
        <v>0.11593702130420799</v>
      </c>
    </row>
    <row r="2147" spans="1:10" x14ac:dyDescent="0.2">
      <c r="A2147">
        <v>2146</v>
      </c>
      <c r="B2147" t="s">
        <v>224</v>
      </c>
      <c r="C2147" t="s">
        <v>225</v>
      </c>
      <c r="D2147">
        <v>2002</v>
      </c>
      <c r="E2147" s="1">
        <v>37437</v>
      </c>
      <c r="F2147">
        <v>5055868</v>
      </c>
      <c r="G2147" s="3">
        <v>-4.2000000000000003E-2</v>
      </c>
      <c r="H2147">
        <v>6</v>
      </c>
      <c r="I2147" s="4">
        <v>-0.16137746257152799</v>
      </c>
      <c r="J2147" s="4">
        <v>7.2495878320161494E-2</v>
      </c>
    </row>
    <row r="2148" spans="1:10" x14ac:dyDescent="0.2">
      <c r="A2148">
        <v>2147</v>
      </c>
      <c r="B2148" t="s">
        <v>224</v>
      </c>
      <c r="C2148" t="s">
        <v>225</v>
      </c>
      <c r="D2148">
        <v>2003</v>
      </c>
      <c r="E2148" s="1">
        <v>37802</v>
      </c>
      <c r="F2148">
        <v>5464573</v>
      </c>
      <c r="G2148" s="3">
        <v>-8.7999999999999995E-2</v>
      </c>
      <c r="H2148">
        <v>6</v>
      </c>
      <c r="I2148" s="4">
        <v>8.4073633717065607E-3</v>
      </c>
      <c r="J2148" s="4">
        <v>9.4138682118862796E-2</v>
      </c>
    </row>
    <row r="2149" spans="1:10" x14ac:dyDescent="0.2">
      <c r="A2149">
        <v>2148</v>
      </c>
      <c r="B2149" t="s">
        <v>224</v>
      </c>
      <c r="C2149" t="s">
        <v>225</v>
      </c>
      <c r="D2149">
        <v>2004</v>
      </c>
      <c r="E2149" s="1">
        <v>38168</v>
      </c>
      <c r="F2149">
        <v>5868267</v>
      </c>
      <c r="G2149" s="3">
        <v>0.23599999999999999</v>
      </c>
      <c r="H2149">
        <v>6</v>
      </c>
      <c r="I2149" s="4">
        <v>0.21004491184353799</v>
      </c>
      <c r="J2149" s="4">
        <v>1.5178744448662901E-3</v>
      </c>
    </row>
    <row r="2150" spans="1:10" x14ac:dyDescent="0.2">
      <c r="A2150">
        <v>2149</v>
      </c>
      <c r="B2150" t="s">
        <v>224</v>
      </c>
      <c r="C2150" t="s">
        <v>225</v>
      </c>
      <c r="D2150">
        <v>2005</v>
      </c>
      <c r="E2150" s="1">
        <v>38533</v>
      </c>
      <c r="F2150">
        <v>6234658</v>
      </c>
      <c r="G2150" s="3">
        <v>0.114</v>
      </c>
      <c r="H2150">
        <v>6</v>
      </c>
      <c r="I2150" s="4">
        <v>8.3450790005188194E-2</v>
      </c>
      <c r="J2150" s="4">
        <v>6.7182672167049901E-2</v>
      </c>
    </row>
    <row r="2151" spans="1:10" x14ac:dyDescent="0.2">
      <c r="A2151">
        <v>2150</v>
      </c>
      <c r="B2151" t="s">
        <v>224</v>
      </c>
      <c r="C2151" t="s">
        <v>225</v>
      </c>
      <c r="D2151">
        <v>2006</v>
      </c>
      <c r="E2151" s="1">
        <v>38898</v>
      </c>
      <c r="F2151">
        <v>6584275.5</v>
      </c>
      <c r="G2151" s="3">
        <v>7.0000000000000007E-2</v>
      </c>
      <c r="H2151">
        <v>6</v>
      </c>
      <c r="I2151" s="4">
        <v>9.5863563641276794E-2</v>
      </c>
      <c r="J2151" s="4">
        <v>-1.00681436787651E-2</v>
      </c>
    </row>
    <row r="2152" spans="1:10" x14ac:dyDescent="0.2">
      <c r="A2152">
        <v>2151</v>
      </c>
      <c r="B2152" t="s">
        <v>224</v>
      </c>
      <c r="C2152" t="s">
        <v>225</v>
      </c>
      <c r="D2152">
        <v>2007</v>
      </c>
      <c r="E2152" s="1">
        <v>39263</v>
      </c>
      <c r="F2152">
        <v>7070308.5</v>
      </c>
      <c r="G2152" s="3">
        <v>0.152</v>
      </c>
      <c r="H2152">
        <v>6</v>
      </c>
      <c r="I2152" s="4">
        <v>0.20172518677159501</v>
      </c>
      <c r="J2152" s="4">
        <v>6.1049847632546297E-2</v>
      </c>
    </row>
    <row r="2153" spans="1:10" x14ac:dyDescent="0.2">
      <c r="A2153">
        <v>2152</v>
      </c>
      <c r="B2153" t="s">
        <v>224</v>
      </c>
      <c r="C2153" t="s">
        <v>225</v>
      </c>
      <c r="D2153">
        <v>2008</v>
      </c>
      <c r="E2153" s="1">
        <v>39629</v>
      </c>
      <c r="F2153">
        <v>7654536.5</v>
      </c>
      <c r="G2153" s="3">
        <v>7.8E-2</v>
      </c>
      <c r="H2153">
        <v>6</v>
      </c>
      <c r="I2153" s="4">
        <v>-0.12667265686562099</v>
      </c>
      <c r="J2153" s="4">
        <v>7.2736541862282705E-2</v>
      </c>
    </row>
    <row r="2154" spans="1:10" x14ac:dyDescent="0.2">
      <c r="A2154">
        <v>2153</v>
      </c>
      <c r="B2154" t="s">
        <v>224</v>
      </c>
      <c r="C2154" t="s">
        <v>225</v>
      </c>
      <c r="D2154">
        <v>2009</v>
      </c>
      <c r="E2154" s="1">
        <v>39994</v>
      </c>
      <c r="F2154">
        <v>8092339.5</v>
      </c>
      <c r="G2154" s="3">
        <v>-0.27800000000000002</v>
      </c>
      <c r="H2154">
        <v>6</v>
      </c>
      <c r="I2154" s="4">
        <v>-0.25700810464609603</v>
      </c>
      <c r="J2154" s="4">
        <v>6.1544018499208202E-2</v>
      </c>
    </row>
    <row r="2155" spans="1:10" x14ac:dyDescent="0.2">
      <c r="A2155">
        <v>2154</v>
      </c>
      <c r="B2155" t="s">
        <v>224</v>
      </c>
      <c r="C2155" t="s">
        <v>225</v>
      </c>
      <c r="D2155">
        <v>2010</v>
      </c>
      <c r="E2155" s="1">
        <v>40359</v>
      </c>
      <c r="F2155">
        <v>8542119</v>
      </c>
      <c r="G2155" s="3">
        <v>0.221</v>
      </c>
      <c r="H2155">
        <v>6</v>
      </c>
      <c r="I2155" s="4">
        <v>0.159958780629437</v>
      </c>
      <c r="J2155" s="4">
        <v>9.1652687525142398E-2</v>
      </c>
    </row>
    <row r="2156" spans="1:10" x14ac:dyDescent="0.2">
      <c r="A2156">
        <v>2155</v>
      </c>
      <c r="B2156" t="s">
        <v>224</v>
      </c>
      <c r="C2156" t="s">
        <v>225</v>
      </c>
      <c r="D2156">
        <v>2011</v>
      </c>
      <c r="E2156" s="1">
        <v>40724</v>
      </c>
      <c r="F2156">
        <v>9039745</v>
      </c>
      <c r="G2156" s="3">
        <v>0.13400000000000001</v>
      </c>
      <c r="H2156">
        <v>6</v>
      </c>
      <c r="I2156" s="4">
        <v>0.32330509841180899</v>
      </c>
      <c r="J2156" s="4">
        <v>3.5635936547355501E-2</v>
      </c>
    </row>
    <row r="2157" spans="1:10" x14ac:dyDescent="0.2">
      <c r="A2157">
        <v>2156</v>
      </c>
      <c r="B2157" t="s">
        <v>224</v>
      </c>
      <c r="C2157" t="s">
        <v>225</v>
      </c>
      <c r="D2157">
        <v>2012</v>
      </c>
      <c r="E2157" s="1">
        <v>41090</v>
      </c>
      <c r="F2157">
        <v>9609157</v>
      </c>
      <c r="G2157" s="3">
        <v>0</v>
      </c>
      <c r="H2157">
        <v>6</v>
      </c>
      <c r="I2157" s="4">
        <v>1.4392632296640799E-2</v>
      </c>
      <c r="J2157" s="4">
        <v>7.4825819670876606E-2</v>
      </c>
    </row>
    <row r="2158" spans="1:10" x14ac:dyDescent="0.2">
      <c r="A2158">
        <v>2157</v>
      </c>
      <c r="B2158" t="s">
        <v>224</v>
      </c>
      <c r="C2158" t="s">
        <v>225</v>
      </c>
      <c r="D2158">
        <v>2013</v>
      </c>
      <c r="E2158" s="1">
        <v>41455</v>
      </c>
      <c r="F2158">
        <v>9984899</v>
      </c>
      <c r="G2158" s="3">
        <v>0.129</v>
      </c>
      <c r="H2158">
        <v>6</v>
      </c>
      <c r="I2158" s="4">
        <v>0.24517848723001601</v>
      </c>
      <c r="J2158" s="4">
        <v>-9.43590428279939E-3</v>
      </c>
    </row>
    <row r="2159" spans="1:10" x14ac:dyDescent="0.2">
      <c r="A2159">
        <v>2158</v>
      </c>
      <c r="B2159" t="s">
        <v>224</v>
      </c>
      <c r="C2159" t="s">
        <v>225</v>
      </c>
      <c r="D2159">
        <v>2014</v>
      </c>
      <c r="E2159" s="1">
        <v>41820</v>
      </c>
      <c r="F2159">
        <v>10426113</v>
      </c>
      <c r="G2159" s="3">
        <v>0.183</v>
      </c>
      <c r="H2159">
        <v>6</v>
      </c>
      <c r="I2159" s="4">
        <v>0.24897794255540401</v>
      </c>
      <c r="J2159" s="4">
        <v>4.1748828496701397E-2</v>
      </c>
    </row>
    <row r="2160" spans="1:10" x14ac:dyDescent="0.2">
      <c r="A2160">
        <v>2159</v>
      </c>
      <c r="B2160" t="s">
        <v>224</v>
      </c>
      <c r="C2160" t="s">
        <v>225</v>
      </c>
      <c r="D2160">
        <v>2015</v>
      </c>
      <c r="E2160" s="1">
        <v>42185</v>
      </c>
      <c r="F2160">
        <v>10778304</v>
      </c>
      <c r="G2160" s="3">
        <v>6.9000000000000006E-2</v>
      </c>
      <c r="H2160">
        <v>6</v>
      </c>
      <c r="I2160" s="4">
        <v>7.0634068496525607E-2</v>
      </c>
      <c r="J2160" s="4">
        <v>1.6051658520505298E-2</v>
      </c>
    </row>
    <row r="2161" spans="1:10" x14ac:dyDescent="0.2">
      <c r="A2161">
        <v>2160</v>
      </c>
      <c r="B2161" t="s">
        <v>224</v>
      </c>
      <c r="C2161" t="s">
        <v>225</v>
      </c>
      <c r="D2161">
        <v>2016</v>
      </c>
      <c r="E2161" s="1">
        <v>42551</v>
      </c>
      <c r="F2161">
        <v>11207298</v>
      </c>
      <c r="G2161" s="3">
        <v>1.0999999999999999E-2</v>
      </c>
      <c r="H2161">
        <v>6</v>
      </c>
      <c r="I2161" s="4">
        <v>2.1120256762729599E-2</v>
      </c>
      <c r="J2161" s="4">
        <v>6.0238140199533802E-2</v>
      </c>
    </row>
    <row r="2162" spans="1:10" x14ac:dyDescent="0.2">
      <c r="A2162">
        <v>2161</v>
      </c>
      <c r="B2162" t="s">
        <v>224</v>
      </c>
      <c r="C2162" t="s">
        <v>225</v>
      </c>
      <c r="D2162">
        <v>2017</v>
      </c>
      <c r="E2162" s="1">
        <v>42916</v>
      </c>
      <c r="F2162">
        <v>12466140</v>
      </c>
      <c r="G2162" s="3">
        <v>8.5999999999999993E-2</v>
      </c>
      <c r="H2162">
        <v>6</v>
      </c>
      <c r="I2162" s="4">
        <v>0.18476129216242199</v>
      </c>
      <c r="J2162" s="4">
        <v>-5.38867080717342E-3</v>
      </c>
    </row>
    <row r="2163" spans="1:10" x14ac:dyDescent="0.2">
      <c r="A2163">
        <v>2162</v>
      </c>
      <c r="B2163" t="s">
        <v>224</v>
      </c>
      <c r="C2163" t="s">
        <v>225</v>
      </c>
      <c r="D2163">
        <v>2018</v>
      </c>
      <c r="E2163" s="1">
        <v>43281</v>
      </c>
      <c r="F2163">
        <v>13001288</v>
      </c>
      <c r="G2163" s="3">
        <v>0.16600000000000001</v>
      </c>
      <c r="H2163">
        <v>6</v>
      </c>
      <c r="I2163" s="4">
        <v>0.147441951647899</v>
      </c>
      <c r="J2163" s="4">
        <v>-6.0586377884168704E-3</v>
      </c>
    </row>
    <row r="2164" spans="1:10" x14ac:dyDescent="0.2">
      <c r="A2164">
        <v>2163</v>
      </c>
      <c r="B2164" t="s">
        <v>224</v>
      </c>
      <c r="C2164" t="s">
        <v>225</v>
      </c>
      <c r="D2164">
        <v>2019</v>
      </c>
      <c r="E2164" s="1">
        <v>43646</v>
      </c>
      <c r="F2164">
        <v>13435710</v>
      </c>
      <c r="G2164" s="3">
        <v>-4.2000000000000003E-2</v>
      </c>
      <c r="H2164">
        <v>6</v>
      </c>
      <c r="I2164" s="4">
        <v>8.8061582629648694E-2</v>
      </c>
      <c r="J2164" s="4">
        <v>7.7573320562100104E-2</v>
      </c>
    </row>
    <row r="2165" spans="1:10" x14ac:dyDescent="0.2">
      <c r="A2165">
        <v>2164</v>
      </c>
      <c r="B2165" t="s">
        <v>224</v>
      </c>
      <c r="C2165" t="s">
        <v>225</v>
      </c>
      <c r="D2165">
        <v>2020</v>
      </c>
      <c r="E2165" s="1">
        <v>44012</v>
      </c>
      <c r="F2165">
        <v>13849194</v>
      </c>
      <c r="G2165" s="3">
        <v>0.127</v>
      </c>
      <c r="H2165">
        <v>6</v>
      </c>
      <c r="I2165" s="4">
        <v>6.3716990304805807E-2</v>
      </c>
      <c r="J2165" s="4">
        <v>8.8738677855373801E-2</v>
      </c>
    </row>
    <row r="2166" spans="1:10" x14ac:dyDescent="0.2">
      <c r="A2166">
        <v>2165</v>
      </c>
      <c r="B2166" t="s">
        <v>226</v>
      </c>
      <c r="C2166" t="s">
        <v>227</v>
      </c>
      <c r="D2166">
        <v>2001</v>
      </c>
      <c r="E2166" s="1">
        <v>37072</v>
      </c>
      <c r="F2166">
        <v>13449985</v>
      </c>
      <c r="G2166" s="3">
        <v>-1.4999999999999999E-2</v>
      </c>
      <c r="H2166">
        <v>6</v>
      </c>
      <c r="I2166" s="4">
        <v>-0.14976751514473</v>
      </c>
      <c r="J2166" s="4">
        <v>0.11593702130420799</v>
      </c>
    </row>
    <row r="2167" spans="1:10" x14ac:dyDescent="0.2">
      <c r="A2167">
        <v>2166</v>
      </c>
      <c r="B2167" t="s">
        <v>226</v>
      </c>
      <c r="C2167" t="s">
        <v>227</v>
      </c>
      <c r="D2167">
        <v>2002</v>
      </c>
      <c r="E2167" s="1">
        <v>37437</v>
      </c>
      <c r="F2167">
        <v>14722878</v>
      </c>
      <c r="G2167" s="3">
        <v>-2.7E-2</v>
      </c>
      <c r="H2167">
        <v>6</v>
      </c>
      <c r="I2167" s="4">
        <v>-0.16137746257152799</v>
      </c>
      <c r="J2167" s="4">
        <v>7.2495878320161494E-2</v>
      </c>
    </row>
    <row r="2168" spans="1:10" x14ac:dyDescent="0.2">
      <c r="A2168">
        <v>2167</v>
      </c>
      <c r="B2168" t="s">
        <v>226</v>
      </c>
      <c r="C2168" t="s">
        <v>227</v>
      </c>
      <c r="D2168">
        <v>2003</v>
      </c>
      <c r="E2168" s="1">
        <v>37802</v>
      </c>
      <c r="F2168">
        <v>15541298</v>
      </c>
      <c r="G2168" s="3">
        <v>0.05</v>
      </c>
      <c r="H2168">
        <v>6</v>
      </c>
      <c r="I2168" s="4">
        <v>8.4073633717065607E-3</v>
      </c>
      <c r="J2168" s="4">
        <v>9.4138682118862796E-2</v>
      </c>
    </row>
    <row r="2169" spans="1:10" x14ac:dyDescent="0.2">
      <c r="A2169">
        <v>2168</v>
      </c>
      <c r="B2169" t="s">
        <v>226</v>
      </c>
      <c r="C2169" t="s">
        <v>227</v>
      </c>
      <c r="D2169">
        <v>2004</v>
      </c>
      <c r="E2169" s="1">
        <v>38168</v>
      </c>
      <c r="F2169">
        <v>16977008</v>
      </c>
      <c r="G2169" s="3">
        <v>0.121</v>
      </c>
      <c r="H2169">
        <v>6</v>
      </c>
      <c r="I2169" s="4">
        <v>0.21004491184353799</v>
      </c>
      <c r="J2169" s="4">
        <v>1.5178744448662901E-3</v>
      </c>
    </row>
    <row r="2170" spans="1:10" x14ac:dyDescent="0.2">
      <c r="A2170">
        <v>2169</v>
      </c>
      <c r="B2170" t="s">
        <v>226</v>
      </c>
      <c r="C2170" t="s">
        <v>227</v>
      </c>
      <c r="D2170">
        <v>2005</v>
      </c>
      <c r="E2170" s="1">
        <v>38533</v>
      </c>
      <c r="F2170">
        <v>18744126</v>
      </c>
      <c r="G2170" s="3">
        <v>9.2999999999999999E-2</v>
      </c>
      <c r="H2170">
        <v>6</v>
      </c>
      <c r="I2170" s="4">
        <v>8.3450790005188194E-2</v>
      </c>
      <c r="J2170" s="4">
        <v>6.7182672167049901E-2</v>
      </c>
    </row>
    <row r="2171" spans="1:10" x14ac:dyDescent="0.2">
      <c r="A2171">
        <v>2170</v>
      </c>
      <c r="B2171" t="s">
        <v>226</v>
      </c>
      <c r="C2171" t="s">
        <v>227</v>
      </c>
      <c r="D2171">
        <v>2006</v>
      </c>
      <c r="E2171" s="1">
        <v>38898</v>
      </c>
      <c r="F2171">
        <v>20344634</v>
      </c>
      <c r="G2171" s="3">
        <v>8.7999999999999995E-2</v>
      </c>
      <c r="H2171">
        <v>6</v>
      </c>
      <c r="I2171" s="4">
        <v>9.5863563641276794E-2</v>
      </c>
      <c r="J2171" s="4">
        <v>-1.00681436787651E-2</v>
      </c>
    </row>
    <row r="2172" spans="1:10" x14ac:dyDescent="0.2">
      <c r="A2172">
        <v>2171</v>
      </c>
      <c r="B2172" t="s">
        <v>226</v>
      </c>
      <c r="C2172" t="s">
        <v>227</v>
      </c>
      <c r="D2172">
        <v>2007</v>
      </c>
      <c r="E2172" s="1">
        <v>39263</v>
      </c>
      <c r="F2172">
        <v>21804988</v>
      </c>
      <c r="G2172" s="3">
        <v>0.15</v>
      </c>
      <c r="H2172">
        <v>6</v>
      </c>
      <c r="I2172" s="4">
        <v>0.20172518677159501</v>
      </c>
      <c r="J2172" s="4">
        <v>6.1049847632546297E-2</v>
      </c>
    </row>
    <row r="2173" spans="1:10" x14ac:dyDescent="0.2">
      <c r="A2173">
        <v>2172</v>
      </c>
      <c r="B2173" t="s">
        <v>226</v>
      </c>
      <c r="C2173" t="s">
        <v>227</v>
      </c>
      <c r="D2173">
        <v>2008</v>
      </c>
      <c r="E2173" s="1">
        <v>39629</v>
      </c>
      <c r="F2173">
        <v>24001040</v>
      </c>
      <c r="G2173" s="3">
        <v>-3.2000000000000001E-2</v>
      </c>
      <c r="H2173">
        <v>6</v>
      </c>
      <c r="I2173" s="4">
        <v>-0.12667265686562099</v>
      </c>
      <c r="J2173" s="4">
        <v>7.2736541862282705E-2</v>
      </c>
    </row>
    <row r="2174" spans="1:10" x14ac:dyDescent="0.2">
      <c r="A2174">
        <v>2173</v>
      </c>
      <c r="B2174" t="s">
        <v>226</v>
      </c>
      <c r="C2174" t="s">
        <v>227</v>
      </c>
      <c r="D2174">
        <v>2009</v>
      </c>
      <c r="E2174" s="1">
        <v>39994</v>
      </c>
      <c r="F2174">
        <v>26087620</v>
      </c>
      <c r="G2174" s="3">
        <v>-0.156</v>
      </c>
      <c r="H2174">
        <v>6</v>
      </c>
      <c r="I2174" s="4">
        <v>-0.25700810464609603</v>
      </c>
      <c r="J2174" s="4">
        <v>6.1544018499208202E-2</v>
      </c>
    </row>
    <row r="2175" spans="1:10" x14ac:dyDescent="0.2">
      <c r="A2175">
        <v>2174</v>
      </c>
      <c r="B2175" t="s">
        <v>226</v>
      </c>
      <c r="C2175" t="s">
        <v>227</v>
      </c>
      <c r="D2175">
        <v>2010</v>
      </c>
      <c r="E2175" s="1">
        <v>40359</v>
      </c>
      <c r="F2175">
        <v>27616270</v>
      </c>
      <c r="G2175" s="3">
        <v>0.11</v>
      </c>
      <c r="H2175">
        <v>6</v>
      </c>
      <c r="I2175" s="4">
        <v>0.159958780629437</v>
      </c>
      <c r="J2175" s="4">
        <v>9.1652687525142398E-2</v>
      </c>
    </row>
    <row r="2176" spans="1:10" x14ac:dyDescent="0.2">
      <c r="A2176">
        <v>2175</v>
      </c>
      <c r="B2176" t="s">
        <v>226</v>
      </c>
      <c r="C2176" t="s">
        <v>227</v>
      </c>
      <c r="D2176">
        <v>2011</v>
      </c>
      <c r="E2176" s="1">
        <v>40724</v>
      </c>
      <c r="F2176">
        <v>28988788</v>
      </c>
      <c r="G2176" s="3">
        <v>0.21099999999999999</v>
      </c>
      <c r="H2176">
        <v>6</v>
      </c>
      <c r="I2176" s="4">
        <v>0.32330509841180899</v>
      </c>
      <c r="J2176" s="4">
        <v>3.5635936547355501E-2</v>
      </c>
    </row>
    <row r="2177" spans="1:10" x14ac:dyDescent="0.2">
      <c r="A2177">
        <v>2176</v>
      </c>
      <c r="B2177" t="s">
        <v>226</v>
      </c>
      <c r="C2177" t="s">
        <v>227</v>
      </c>
      <c r="D2177">
        <v>2012</v>
      </c>
      <c r="E2177" s="1">
        <v>41090</v>
      </c>
      <c r="F2177">
        <v>30322446</v>
      </c>
      <c r="G2177" s="3">
        <v>3.1E-2</v>
      </c>
      <c r="H2177">
        <v>6</v>
      </c>
      <c r="I2177" s="4">
        <v>1.4392632296640799E-2</v>
      </c>
      <c r="J2177" s="4">
        <v>7.4825819670876606E-2</v>
      </c>
    </row>
    <row r="2178" spans="1:10" x14ac:dyDescent="0.2">
      <c r="A2178">
        <v>2177</v>
      </c>
      <c r="B2178" t="s">
        <v>226</v>
      </c>
      <c r="C2178" t="s">
        <v>227</v>
      </c>
      <c r="D2178">
        <v>2013</v>
      </c>
      <c r="E2178" s="1">
        <v>41455</v>
      </c>
      <c r="F2178">
        <v>33178566</v>
      </c>
      <c r="G2178" s="3">
        <v>0.124</v>
      </c>
      <c r="H2178">
        <v>6</v>
      </c>
      <c r="I2178" s="4">
        <v>0.24517848723001601</v>
      </c>
      <c r="J2178" s="4">
        <v>-9.43590428279939E-3</v>
      </c>
    </row>
    <row r="2179" spans="1:10" x14ac:dyDescent="0.2">
      <c r="A2179">
        <v>2178</v>
      </c>
      <c r="B2179" t="s">
        <v>226</v>
      </c>
      <c r="C2179" t="s">
        <v>227</v>
      </c>
      <c r="D2179">
        <v>2014</v>
      </c>
      <c r="E2179" s="1">
        <v>41820</v>
      </c>
      <c r="F2179">
        <v>34774340</v>
      </c>
      <c r="G2179" s="3">
        <v>0.17599999999999999</v>
      </c>
      <c r="H2179">
        <v>6</v>
      </c>
      <c r="I2179" s="4">
        <v>0.24897794255540401</v>
      </c>
      <c r="J2179" s="4">
        <v>4.1748828496701397E-2</v>
      </c>
    </row>
    <row r="2180" spans="1:10" x14ac:dyDescent="0.2">
      <c r="A2180">
        <v>2179</v>
      </c>
      <c r="B2180" t="s">
        <v>226</v>
      </c>
      <c r="C2180" t="s">
        <v>227</v>
      </c>
      <c r="D2180">
        <v>2015</v>
      </c>
      <c r="E2180" s="1">
        <v>42185</v>
      </c>
      <c r="F2180">
        <v>36318260</v>
      </c>
      <c r="G2180" s="3">
        <v>4.2000000000000003E-2</v>
      </c>
      <c r="H2180">
        <v>6</v>
      </c>
      <c r="I2180" s="4">
        <v>7.0634068496525607E-2</v>
      </c>
      <c r="J2180" s="4">
        <v>1.6051658520505298E-2</v>
      </c>
    </row>
    <row r="2181" spans="1:10" x14ac:dyDescent="0.2">
      <c r="A2181">
        <v>2180</v>
      </c>
      <c r="B2181" t="s">
        <v>226</v>
      </c>
      <c r="C2181" t="s">
        <v>227</v>
      </c>
      <c r="D2181">
        <v>2016</v>
      </c>
      <c r="E2181" s="1">
        <v>42551</v>
      </c>
      <c r="F2181">
        <v>38114384</v>
      </c>
      <c r="G2181" s="3">
        <v>2.3E-2</v>
      </c>
      <c r="H2181">
        <v>6</v>
      </c>
      <c r="I2181" s="4">
        <v>2.1120256762729599E-2</v>
      </c>
      <c r="J2181" s="4">
        <v>6.0238140199533802E-2</v>
      </c>
    </row>
    <row r="2182" spans="1:10" x14ac:dyDescent="0.2">
      <c r="A2182">
        <v>2181</v>
      </c>
      <c r="B2182" t="s">
        <v>226</v>
      </c>
      <c r="C2182" t="s">
        <v>227</v>
      </c>
      <c r="D2182">
        <v>2017</v>
      </c>
      <c r="E2182" s="1">
        <v>42916</v>
      </c>
      <c r="F2182">
        <v>40651652</v>
      </c>
      <c r="G2182" s="3">
        <v>0.11899999999999999</v>
      </c>
      <c r="H2182">
        <v>6</v>
      </c>
      <c r="I2182" s="4">
        <v>0.18476129216242199</v>
      </c>
      <c r="J2182" s="4">
        <v>-5.38867080717342E-3</v>
      </c>
    </row>
    <row r="2183" spans="1:10" x14ac:dyDescent="0.2">
      <c r="A2183">
        <v>2182</v>
      </c>
      <c r="B2183" t="s">
        <v>226</v>
      </c>
      <c r="C2183" t="s">
        <v>227</v>
      </c>
      <c r="D2183">
        <v>2018</v>
      </c>
      <c r="E2183" s="1">
        <v>43281</v>
      </c>
      <c r="F2183">
        <v>42912828</v>
      </c>
      <c r="G2183" s="3">
        <v>8.5999999999999993E-2</v>
      </c>
      <c r="H2183">
        <v>6</v>
      </c>
      <c r="I2183" s="4">
        <v>0.147441951647899</v>
      </c>
      <c r="J2183" s="4">
        <v>-6.0586377884168704E-3</v>
      </c>
    </row>
    <row r="2184" spans="1:10" x14ac:dyDescent="0.2">
      <c r="A2184">
        <v>2183</v>
      </c>
      <c r="B2184" t="s">
        <v>226</v>
      </c>
      <c r="C2184" t="s">
        <v>227</v>
      </c>
      <c r="D2184">
        <v>2019</v>
      </c>
      <c r="E2184" s="1">
        <v>43646</v>
      </c>
      <c r="F2184">
        <v>44994436</v>
      </c>
      <c r="G2184" s="3">
        <v>8.5000000000000006E-2</v>
      </c>
      <c r="H2184">
        <v>6</v>
      </c>
      <c r="I2184" s="4">
        <v>8.8061582629648694E-2</v>
      </c>
      <c r="J2184" s="4">
        <v>7.7573320562100104E-2</v>
      </c>
    </row>
    <row r="2185" spans="1:10" x14ac:dyDescent="0.2">
      <c r="A2185">
        <v>2184</v>
      </c>
      <c r="B2185" t="s">
        <v>226</v>
      </c>
      <c r="C2185" t="s">
        <v>227</v>
      </c>
      <c r="D2185">
        <v>2020</v>
      </c>
      <c r="E2185" s="1">
        <v>44012</v>
      </c>
      <c r="F2185">
        <v>47057708</v>
      </c>
      <c r="G2185" s="3">
        <v>7.1999999999999995E-2</v>
      </c>
      <c r="H2185">
        <v>6</v>
      </c>
      <c r="I2185" s="4">
        <v>6.3716990304805807E-2</v>
      </c>
      <c r="J2185" s="4">
        <v>8.8738677855373801E-2</v>
      </c>
    </row>
    <row r="2186" spans="1:10" x14ac:dyDescent="0.2">
      <c r="A2186">
        <v>2185</v>
      </c>
      <c r="B2186" t="s">
        <v>228</v>
      </c>
      <c r="C2186" t="s">
        <v>229</v>
      </c>
      <c r="D2186">
        <v>2001</v>
      </c>
      <c r="E2186" s="1">
        <v>37072</v>
      </c>
      <c r="F2186">
        <v>32745358</v>
      </c>
      <c r="G2186" s="3">
        <v>-0.104</v>
      </c>
      <c r="H2186">
        <v>6</v>
      </c>
      <c r="I2186" s="4">
        <v>-0.14976751514473</v>
      </c>
      <c r="J2186" s="4">
        <v>0.11593702130420799</v>
      </c>
    </row>
    <row r="2187" spans="1:10" x14ac:dyDescent="0.2">
      <c r="A2187">
        <v>2186</v>
      </c>
      <c r="B2187" t="s">
        <v>228</v>
      </c>
      <c r="C2187" t="s">
        <v>229</v>
      </c>
      <c r="D2187">
        <v>2002</v>
      </c>
      <c r="E2187" s="1">
        <v>37437</v>
      </c>
      <c r="F2187">
        <v>35146592</v>
      </c>
      <c r="G2187" s="3">
        <v>-0.09</v>
      </c>
      <c r="H2187">
        <v>6</v>
      </c>
      <c r="I2187" s="4">
        <v>-0.16137746257152799</v>
      </c>
      <c r="J2187" s="4">
        <v>7.2495878320161494E-2</v>
      </c>
    </row>
    <row r="2188" spans="1:10" x14ac:dyDescent="0.2">
      <c r="A2188">
        <v>2187</v>
      </c>
      <c r="B2188" t="s">
        <v>228</v>
      </c>
      <c r="C2188" t="s">
        <v>229</v>
      </c>
      <c r="D2188">
        <v>2003</v>
      </c>
      <c r="E2188" s="1">
        <v>37802</v>
      </c>
      <c r="F2188">
        <v>37383732</v>
      </c>
      <c r="G2188" s="3">
        <v>3.3000000000000002E-2</v>
      </c>
      <c r="H2188">
        <v>6</v>
      </c>
      <c r="I2188" s="4">
        <v>8.4073633717065607E-3</v>
      </c>
      <c r="J2188" s="4">
        <v>9.4138682118862796E-2</v>
      </c>
    </row>
    <row r="2189" spans="1:10" x14ac:dyDescent="0.2">
      <c r="A2189">
        <v>2188</v>
      </c>
      <c r="B2189" t="s">
        <v>228</v>
      </c>
      <c r="C2189" t="s">
        <v>229</v>
      </c>
      <c r="D2189">
        <v>2004</v>
      </c>
      <c r="E2189" s="1">
        <v>38168</v>
      </c>
      <c r="F2189">
        <v>40447692</v>
      </c>
      <c r="G2189" s="3">
        <v>0.14099999999999999</v>
      </c>
      <c r="H2189">
        <v>6</v>
      </c>
      <c r="I2189" s="4">
        <v>0.21004491184353799</v>
      </c>
      <c r="J2189" s="4">
        <v>1.5178744448662901E-3</v>
      </c>
    </row>
    <row r="2190" spans="1:10" x14ac:dyDescent="0.2">
      <c r="A2190">
        <v>2189</v>
      </c>
      <c r="B2190" t="s">
        <v>228</v>
      </c>
      <c r="C2190" t="s">
        <v>229</v>
      </c>
      <c r="D2190">
        <v>2005</v>
      </c>
      <c r="E2190" s="1">
        <v>38533</v>
      </c>
      <c r="F2190">
        <v>43967928</v>
      </c>
      <c r="G2190" s="3">
        <v>8.6999999999999994E-2</v>
      </c>
      <c r="H2190">
        <v>6</v>
      </c>
      <c r="I2190" s="4">
        <v>8.3450790005188194E-2</v>
      </c>
      <c r="J2190" s="4">
        <v>6.7182672167049901E-2</v>
      </c>
    </row>
    <row r="2191" spans="1:10" x14ac:dyDescent="0.2">
      <c r="A2191">
        <v>2190</v>
      </c>
      <c r="B2191" t="s">
        <v>228</v>
      </c>
      <c r="C2191" t="s">
        <v>229</v>
      </c>
      <c r="D2191">
        <v>2006</v>
      </c>
      <c r="E2191" s="1">
        <v>38898</v>
      </c>
      <c r="F2191">
        <v>46539868</v>
      </c>
      <c r="G2191" s="3">
        <v>9.8000000000000004E-2</v>
      </c>
      <c r="H2191">
        <v>6</v>
      </c>
      <c r="I2191" s="4">
        <v>9.5863563641276794E-2</v>
      </c>
      <c r="J2191" s="4">
        <v>-1.00681436787651E-2</v>
      </c>
    </row>
    <row r="2192" spans="1:10" x14ac:dyDescent="0.2">
      <c r="A2192">
        <v>2191</v>
      </c>
      <c r="B2192" t="s">
        <v>228</v>
      </c>
      <c r="C2192" t="s">
        <v>229</v>
      </c>
      <c r="D2192">
        <v>2007</v>
      </c>
      <c r="E2192" s="1">
        <v>39263</v>
      </c>
      <c r="F2192">
        <v>49161248</v>
      </c>
      <c r="G2192" s="3">
        <v>0.17100000000000001</v>
      </c>
      <c r="H2192">
        <v>6</v>
      </c>
      <c r="I2192" s="4">
        <v>0.20172518677159501</v>
      </c>
      <c r="J2192" s="4">
        <v>6.1049847632546297E-2</v>
      </c>
    </row>
    <row r="2193" spans="1:10" x14ac:dyDescent="0.2">
      <c r="A2193">
        <v>2192</v>
      </c>
      <c r="B2193" t="s">
        <v>228</v>
      </c>
      <c r="C2193" t="s">
        <v>229</v>
      </c>
      <c r="D2193">
        <v>2008</v>
      </c>
      <c r="E2193" s="1">
        <v>39629</v>
      </c>
      <c r="F2193">
        <v>51754816</v>
      </c>
      <c r="G2193" s="3">
        <v>-2.6599999999999999E-2</v>
      </c>
      <c r="H2193">
        <v>6</v>
      </c>
      <c r="I2193" s="4">
        <v>-0.12667265686562099</v>
      </c>
      <c r="J2193" s="4">
        <v>7.2736541862282705E-2</v>
      </c>
    </row>
    <row r="2194" spans="1:10" x14ac:dyDescent="0.2">
      <c r="A2194">
        <v>2193</v>
      </c>
      <c r="B2194" t="s">
        <v>228</v>
      </c>
      <c r="C2194" t="s">
        <v>229</v>
      </c>
      <c r="D2194">
        <v>2009</v>
      </c>
      <c r="E2194" s="1">
        <v>39994</v>
      </c>
      <c r="F2194">
        <v>54576060</v>
      </c>
      <c r="G2194" s="3">
        <v>-0.14269999999999999</v>
      </c>
      <c r="H2194">
        <v>6</v>
      </c>
      <c r="I2194" s="4">
        <v>-0.25700810464609603</v>
      </c>
      <c r="J2194" s="4">
        <v>6.1544018499208202E-2</v>
      </c>
    </row>
    <row r="2195" spans="1:10" x14ac:dyDescent="0.2">
      <c r="A2195">
        <v>2194</v>
      </c>
      <c r="B2195" t="s">
        <v>228</v>
      </c>
      <c r="C2195" t="s">
        <v>229</v>
      </c>
      <c r="D2195">
        <v>2010</v>
      </c>
      <c r="E2195" s="1">
        <v>40359</v>
      </c>
      <c r="F2195">
        <v>49543348</v>
      </c>
      <c r="G2195" s="3">
        <v>0.1336</v>
      </c>
      <c r="H2195">
        <v>6</v>
      </c>
      <c r="I2195" s="4">
        <v>0.159958780629437</v>
      </c>
      <c r="J2195" s="4">
        <v>9.1652687525142398E-2</v>
      </c>
    </row>
    <row r="2196" spans="1:10" x14ac:dyDescent="0.2">
      <c r="A2196">
        <v>2195</v>
      </c>
      <c r="B2196" t="s">
        <v>228</v>
      </c>
      <c r="C2196" t="s">
        <v>229</v>
      </c>
      <c r="D2196">
        <v>2011</v>
      </c>
      <c r="E2196" s="1">
        <v>40724</v>
      </c>
      <c r="F2196">
        <v>51406540</v>
      </c>
      <c r="G2196" s="3">
        <v>0.18029999999999999</v>
      </c>
      <c r="H2196">
        <v>6</v>
      </c>
      <c r="I2196" s="4">
        <v>0.32330509841180899</v>
      </c>
      <c r="J2196" s="4">
        <v>3.5635936547355501E-2</v>
      </c>
    </row>
    <row r="2197" spans="1:10" x14ac:dyDescent="0.2">
      <c r="A2197">
        <v>2196</v>
      </c>
      <c r="B2197" t="s">
        <v>228</v>
      </c>
      <c r="C2197" t="s">
        <v>229</v>
      </c>
      <c r="D2197">
        <v>2012</v>
      </c>
      <c r="E2197" s="1">
        <v>41090</v>
      </c>
      <c r="F2197">
        <v>52417752</v>
      </c>
      <c r="G2197" s="3">
        <v>2.52E-2</v>
      </c>
      <c r="H2197">
        <v>6</v>
      </c>
      <c r="I2197" s="4">
        <v>1.4392632296640799E-2</v>
      </c>
      <c r="J2197" s="4">
        <v>7.4825819670876606E-2</v>
      </c>
    </row>
    <row r="2198" spans="1:10" x14ac:dyDescent="0.2">
      <c r="A2198">
        <v>2197</v>
      </c>
      <c r="B2198" t="s">
        <v>228</v>
      </c>
      <c r="C2198" t="s">
        <v>229</v>
      </c>
      <c r="D2198">
        <v>2013</v>
      </c>
      <c r="E2198" s="1">
        <v>41455</v>
      </c>
      <c r="F2198">
        <v>53645476</v>
      </c>
      <c r="G2198" s="3">
        <v>0.1178</v>
      </c>
      <c r="H2198">
        <v>6</v>
      </c>
      <c r="I2198" s="4">
        <v>0.24517848723001601</v>
      </c>
      <c r="J2198" s="4">
        <v>-9.43590428279939E-3</v>
      </c>
    </row>
    <row r="2199" spans="1:10" x14ac:dyDescent="0.2">
      <c r="A2199">
        <v>2198</v>
      </c>
      <c r="B2199" t="s">
        <v>228</v>
      </c>
      <c r="C2199" t="s">
        <v>229</v>
      </c>
      <c r="D2199">
        <v>2014</v>
      </c>
      <c r="E2199" s="1">
        <v>41820</v>
      </c>
      <c r="F2199">
        <v>53749976</v>
      </c>
      <c r="G2199" s="3">
        <v>0.16869999999999999</v>
      </c>
      <c r="H2199">
        <v>6</v>
      </c>
      <c r="I2199" s="4">
        <v>0.24897794255540401</v>
      </c>
      <c r="J2199" s="4">
        <v>4.1748828496701397E-2</v>
      </c>
    </row>
    <row r="2200" spans="1:10" x14ac:dyDescent="0.2">
      <c r="A2200">
        <v>2199</v>
      </c>
      <c r="B2200" t="s">
        <v>228</v>
      </c>
      <c r="C2200" t="s">
        <v>229</v>
      </c>
      <c r="D2200">
        <v>2015</v>
      </c>
      <c r="E2200" s="1">
        <v>42185</v>
      </c>
      <c r="F2200">
        <v>55359376</v>
      </c>
      <c r="G2200" s="3">
        <v>4.1599999999999998E-2</v>
      </c>
      <c r="H2200">
        <v>6</v>
      </c>
      <c r="I2200" s="4">
        <v>7.0634068496525607E-2</v>
      </c>
      <c r="J2200" s="4">
        <v>1.6051658520505298E-2</v>
      </c>
    </row>
    <row r="2201" spans="1:10" x14ac:dyDescent="0.2">
      <c r="A2201">
        <v>2200</v>
      </c>
      <c r="B2201" t="s">
        <v>228</v>
      </c>
      <c r="C2201" t="s">
        <v>229</v>
      </c>
      <c r="D2201">
        <v>2016</v>
      </c>
      <c r="E2201" s="1">
        <v>42551</v>
      </c>
      <c r="F2201">
        <v>57865972</v>
      </c>
      <c r="G2201" s="3">
        <v>-9.2999999999999992E-3</v>
      </c>
      <c r="H2201">
        <v>6</v>
      </c>
      <c r="I2201" s="4">
        <v>2.1120256762729599E-2</v>
      </c>
      <c r="J2201" s="4">
        <v>6.0238140199533802E-2</v>
      </c>
    </row>
    <row r="2202" spans="1:10" x14ac:dyDescent="0.2">
      <c r="A2202">
        <v>2201</v>
      </c>
      <c r="B2202" t="s">
        <v>228</v>
      </c>
      <c r="C2202" t="s">
        <v>229</v>
      </c>
      <c r="D2202">
        <v>2017</v>
      </c>
      <c r="E2202" s="1">
        <v>42916</v>
      </c>
      <c r="F2202">
        <v>63028940</v>
      </c>
      <c r="G2202" s="3">
        <v>0.13070000000000001</v>
      </c>
      <c r="H2202">
        <v>6</v>
      </c>
      <c r="I2202" s="4">
        <v>0.18476129216242199</v>
      </c>
      <c r="J2202" s="4">
        <v>-5.38867080717342E-3</v>
      </c>
    </row>
    <row r="2203" spans="1:10" x14ac:dyDescent="0.2">
      <c r="A2203">
        <v>2202</v>
      </c>
      <c r="B2203" t="s">
        <v>228</v>
      </c>
      <c r="C2203" t="s">
        <v>229</v>
      </c>
      <c r="D2203">
        <v>2018</v>
      </c>
      <c r="E2203" s="1">
        <v>43281</v>
      </c>
      <c r="F2203">
        <v>60971920</v>
      </c>
      <c r="G2203" s="3">
        <v>9.06E-2</v>
      </c>
      <c r="H2203">
        <v>6</v>
      </c>
      <c r="I2203" s="4">
        <v>0.147441951647899</v>
      </c>
      <c r="J2203" s="4">
        <v>-6.0586377884168704E-3</v>
      </c>
    </row>
    <row r="2204" spans="1:10" x14ac:dyDescent="0.2">
      <c r="A2204">
        <v>2203</v>
      </c>
      <c r="B2204" t="s">
        <v>228</v>
      </c>
      <c r="C2204" t="s">
        <v>229</v>
      </c>
      <c r="D2204">
        <v>2019</v>
      </c>
      <c r="E2204" s="1">
        <v>43646</v>
      </c>
      <c r="F2204">
        <v>65470848</v>
      </c>
      <c r="G2204" s="3">
        <v>6.2700000000000006E-2</v>
      </c>
      <c r="H2204">
        <v>6</v>
      </c>
      <c r="I2204" s="4">
        <v>8.8061582629648694E-2</v>
      </c>
      <c r="J2204" s="4">
        <v>7.7573320562100104E-2</v>
      </c>
    </row>
    <row r="2205" spans="1:10" x14ac:dyDescent="0.2">
      <c r="A2205">
        <v>2204</v>
      </c>
      <c r="B2205" t="s">
        <v>228</v>
      </c>
      <c r="C2205" t="s">
        <v>229</v>
      </c>
      <c r="D2205">
        <v>2020</v>
      </c>
      <c r="E2205" s="1">
        <v>44012</v>
      </c>
      <c r="F2205">
        <v>66877320</v>
      </c>
      <c r="G2205" s="3">
        <v>1.21E-2</v>
      </c>
      <c r="H2205">
        <v>6</v>
      </c>
      <c r="I2205" s="4">
        <v>6.3716990304805807E-2</v>
      </c>
      <c r="J2205" s="4">
        <v>8.8738677855373801E-2</v>
      </c>
    </row>
    <row r="2206" spans="1:10" x14ac:dyDescent="0.2">
      <c r="A2206">
        <v>2205</v>
      </c>
      <c r="B2206" t="s">
        <v>230</v>
      </c>
      <c r="C2206" t="s">
        <v>231</v>
      </c>
      <c r="D2206">
        <v>2001</v>
      </c>
      <c r="E2206" s="1">
        <v>37072</v>
      </c>
      <c r="F2206">
        <v>8070300</v>
      </c>
      <c r="G2206" s="3">
        <v>-0.10100000000000001</v>
      </c>
      <c r="H2206">
        <v>6</v>
      </c>
      <c r="I2206" s="4">
        <v>-0.14976751514473</v>
      </c>
      <c r="J2206" s="4">
        <v>0.11593702130420799</v>
      </c>
    </row>
    <row r="2207" spans="1:10" x14ac:dyDescent="0.2">
      <c r="A2207">
        <v>2206</v>
      </c>
      <c r="B2207" t="s">
        <v>230</v>
      </c>
      <c r="C2207" t="s">
        <v>231</v>
      </c>
      <c r="D2207">
        <v>2002</v>
      </c>
      <c r="E2207" s="1">
        <v>37437</v>
      </c>
      <c r="F2207">
        <v>8748000</v>
      </c>
      <c r="G2207" s="3">
        <v>-8.7300000000000003E-2</v>
      </c>
      <c r="H2207">
        <v>6</v>
      </c>
      <c r="I2207" s="4">
        <v>-0.16137746257152799</v>
      </c>
      <c r="J2207" s="4">
        <v>7.2495878320161494E-2</v>
      </c>
    </row>
    <row r="2208" spans="1:10" x14ac:dyDescent="0.2">
      <c r="A2208">
        <v>2207</v>
      </c>
      <c r="B2208" t="s">
        <v>230</v>
      </c>
      <c r="C2208" t="s">
        <v>231</v>
      </c>
      <c r="D2208">
        <v>2003</v>
      </c>
      <c r="E2208" s="1">
        <v>37802</v>
      </c>
      <c r="F2208">
        <v>9266600</v>
      </c>
      <c r="G2208" s="3">
        <v>2.8000000000000001E-2</v>
      </c>
      <c r="H2208">
        <v>6</v>
      </c>
      <c r="I2208" s="4">
        <v>8.4073633717065607E-3</v>
      </c>
      <c r="J2208" s="4">
        <v>9.4138682118862796E-2</v>
      </c>
    </row>
    <row r="2209" spans="1:10" x14ac:dyDescent="0.2">
      <c r="A2209">
        <v>2208</v>
      </c>
      <c r="B2209" t="s">
        <v>230</v>
      </c>
      <c r="C2209" t="s">
        <v>231</v>
      </c>
      <c r="D2209">
        <v>2004</v>
      </c>
      <c r="E2209" s="1">
        <v>38168</v>
      </c>
      <c r="F2209">
        <v>9927100</v>
      </c>
      <c r="G2209" s="3">
        <v>0.15390000000000001</v>
      </c>
      <c r="H2209">
        <v>6</v>
      </c>
      <c r="I2209" s="4">
        <v>0.21004491184353799</v>
      </c>
      <c r="J2209" s="4">
        <v>1.5178744448662901E-3</v>
      </c>
    </row>
    <row r="2210" spans="1:10" x14ac:dyDescent="0.2">
      <c r="A2210">
        <v>2209</v>
      </c>
      <c r="B2210" t="s">
        <v>230</v>
      </c>
      <c r="C2210" t="s">
        <v>231</v>
      </c>
      <c r="D2210">
        <v>2005</v>
      </c>
      <c r="E2210" s="1">
        <v>38533</v>
      </c>
      <c r="F2210">
        <v>10591800</v>
      </c>
      <c r="G2210" s="3">
        <v>9.8599999999999993E-2</v>
      </c>
      <c r="H2210">
        <v>6</v>
      </c>
      <c r="I2210" s="4">
        <v>8.3450790005188194E-2</v>
      </c>
      <c r="J2210" s="4">
        <v>6.7182672167049901E-2</v>
      </c>
    </row>
    <row r="2211" spans="1:10" x14ac:dyDescent="0.2">
      <c r="A2211">
        <v>2210</v>
      </c>
      <c r="B2211" t="s">
        <v>230</v>
      </c>
      <c r="C2211" t="s">
        <v>231</v>
      </c>
      <c r="D2211">
        <v>2006</v>
      </c>
      <c r="E2211" s="1">
        <v>38898</v>
      </c>
      <c r="F2211">
        <v>11436300</v>
      </c>
      <c r="G2211" s="3">
        <v>0.123</v>
      </c>
      <c r="H2211">
        <v>6</v>
      </c>
      <c r="I2211" s="4">
        <v>9.5863563641276794E-2</v>
      </c>
      <c r="J2211" s="4">
        <v>-1.00681436787651E-2</v>
      </c>
    </row>
    <row r="2212" spans="1:10" x14ac:dyDescent="0.2">
      <c r="A2212">
        <v>2211</v>
      </c>
      <c r="B2212" t="s">
        <v>230</v>
      </c>
      <c r="C2212" t="s">
        <v>231</v>
      </c>
      <c r="D2212">
        <v>2007</v>
      </c>
      <c r="E2212" s="1">
        <v>39263</v>
      </c>
      <c r="F2212">
        <v>12190081</v>
      </c>
      <c r="G2212" s="3">
        <v>0.17599999999999999</v>
      </c>
      <c r="H2212">
        <v>6</v>
      </c>
      <c r="I2212" s="4">
        <v>0.20172518677159501</v>
      </c>
      <c r="J2212" s="4">
        <v>6.1049847632546297E-2</v>
      </c>
    </row>
    <row r="2213" spans="1:10" x14ac:dyDescent="0.2">
      <c r="A2213">
        <v>2212</v>
      </c>
      <c r="B2213" t="s">
        <v>230</v>
      </c>
      <c r="C2213" t="s">
        <v>231</v>
      </c>
      <c r="D2213">
        <v>2008</v>
      </c>
      <c r="E2213" s="1">
        <v>39629</v>
      </c>
      <c r="F2213">
        <v>12966995</v>
      </c>
      <c r="G2213" s="3">
        <v>-6.2E-2</v>
      </c>
      <c r="H2213">
        <v>6</v>
      </c>
      <c r="I2213" s="4">
        <v>-0.12667265686562099</v>
      </c>
      <c r="J2213" s="4">
        <v>7.2736541862282705E-2</v>
      </c>
    </row>
    <row r="2214" spans="1:10" x14ac:dyDescent="0.2">
      <c r="A2214">
        <v>2213</v>
      </c>
      <c r="B2214" t="s">
        <v>230</v>
      </c>
      <c r="C2214" t="s">
        <v>231</v>
      </c>
      <c r="D2214">
        <v>2009</v>
      </c>
      <c r="E2214" s="1">
        <v>39994</v>
      </c>
      <c r="F2214">
        <v>13883273</v>
      </c>
      <c r="G2214" s="3">
        <v>-0.17299999999999999</v>
      </c>
      <c r="H2214">
        <v>6</v>
      </c>
      <c r="I2214" s="4">
        <v>-0.25700810464609603</v>
      </c>
      <c r="J2214" s="4">
        <v>6.1544018499208202E-2</v>
      </c>
    </row>
    <row r="2215" spans="1:10" x14ac:dyDescent="0.2">
      <c r="A2215">
        <v>2214</v>
      </c>
      <c r="B2215" t="s">
        <v>230</v>
      </c>
      <c r="C2215" t="s">
        <v>231</v>
      </c>
      <c r="D2215">
        <v>2010</v>
      </c>
      <c r="E2215" s="1">
        <v>40359</v>
      </c>
      <c r="F2215">
        <v>14353509</v>
      </c>
      <c r="G2215" s="3">
        <v>0.182</v>
      </c>
      <c r="H2215">
        <v>6</v>
      </c>
      <c r="I2215" s="4">
        <v>0.159958780629437</v>
      </c>
      <c r="J2215" s="4">
        <v>9.1652687525142398E-2</v>
      </c>
    </row>
    <row r="2216" spans="1:10" x14ac:dyDescent="0.2">
      <c r="A2216">
        <v>2215</v>
      </c>
      <c r="B2216" t="s">
        <v>230</v>
      </c>
      <c r="C2216" t="s">
        <v>231</v>
      </c>
      <c r="D2216">
        <v>2011</v>
      </c>
      <c r="E2216" s="1">
        <v>40724</v>
      </c>
      <c r="F2216">
        <v>15293072</v>
      </c>
      <c r="G2216" s="3">
        <v>0.19700000000000001</v>
      </c>
      <c r="H2216">
        <v>6</v>
      </c>
      <c r="I2216" s="4">
        <v>0.32330509841180899</v>
      </c>
      <c r="J2216" s="4">
        <v>3.5635936547355501E-2</v>
      </c>
    </row>
    <row r="2217" spans="1:10" x14ac:dyDescent="0.2">
      <c r="A2217">
        <v>2216</v>
      </c>
      <c r="B2217" t="s">
        <v>230</v>
      </c>
      <c r="C2217" t="s">
        <v>231</v>
      </c>
      <c r="D2217">
        <v>2012</v>
      </c>
      <c r="E2217" s="1">
        <v>41090</v>
      </c>
      <c r="F2217">
        <v>15836973</v>
      </c>
      <c r="G2217" s="3">
        <v>0.02</v>
      </c>
      <c r="H2217">
        <v>6</v>
      </c>
      <c r="I2217" s="4">
        <v>1.4392632296640799E-2</v>
      </c>
      <c r="J2217" s="4">
        <v>7.4825819670876606E-2</v>
      </c>
    </row>
    <row r="2218" spans="1:10" x14ac:dyDescent="0.2">
      <c r="A2218">
        <v>2217</v>
      </c>
      <c r="B2218" t="s">
        <v>230</v>
      </c>
      <c r="C2218" t="s">
        <v>231</v>
      </c>
      <c r="D2218">
        <v>2013</v>
      </c>
      <c r="E2218" s="1">
        <v>41455</v>
      </c>
      <c r="F2218">
        <v>16362279</v>
      </c>
      <c r="G2218" s="3">
        <v>0.11</v>
      </c>
      <c r="H2218">
        <v>6</v>
      </c>
      <c r="I2218" s="4">
        <v>0.24517848723001601</v>
      </c>
      <c r="J2218" s="4">
        <v>-9.43590428279939E-3</v>
      </c>
    </row>
    <row r="2219" spans="1:10" x14ac:dyDescent="0.2">
      <c r="A2219">
        <v>2218</v>
      </c>
      <c r="B2219" t="s">
        <v>230</v>
      </c>
      <c r="C2219" t="s">
        <v>231</v>
      </c>
      <c r="D2219">
        <v>2014</v>
      </c>
      <c r="E2219" s="1">
        <v>41820</v>
      </c>
      <c r="F2219">
        <v>16971322</v>
      </c>
      <c r="G2219" s="3">
        <v>0.14599999999999999</v>
      </c>
      <c r="H2219">
        <v>6</v>
      </c>
      <c r="I2219" s="4">
        <v>0.24897794255540401</v>
      </c>
      <c r="J2219" s="4">
        <v>4.1748828496701397E-2</v>
      </c>
    </row>
    <row r="2220" spans="1:10" x14ac:dyDescent="0.2">
      <c r="A2220">
        <v>2219</v>
      </c>
      <c r="B2220" t="s">
        <v>230</v>
      </c>
      <c r="C2220" t="s">
        <v>231</v>
      </c>
      <c r="D2220">
        <v>2015</v>
      </c>
      <c r="E2220" s="1">
        <v>42185</v>
      </c>
      <c r="F2220">
        <v>18014426</v>
      </c>
      <c r="G2220" s="3">
        <v>0.04</v>
      </c>
      <c r="H2220">
        <v>6</v>
      </c>
      <c r="I2220" s="4">
        <v>7.0634068496525607E-2</v>
      </c>
      <c r="J2220" s="4">
        <v>1.6051658520505298E-2</v>
      </c>
    </row>
    <row r="2221" spans="1:10" x14ac:dyDescent="0.2">
      <c r="A2221">
        <v>2220</v>
      </c>
      <c r="B2221" t="s">
        <v>230</v>
      </c>
      <c r="C2221" t="s">
        <v>231</v>
      </c>
      <c r="D2221">
        <v>2016</v>
      </c>
      <c r="E2221" s="1">
        <v>42551</v>
      </c>
      <c r="F2221">
        <v>18536428</v>
      </c>
      <c r="G2221" s="3">
        <v>2.5999999999999999E-2</v>
      </c>
      <c r="H2221">
        <v>6</v>
      </c>
      <c r="I2221" s="4">
        <v>2.1120256762729599E-2</v>
      </c>
      <c r="J2221" s="4">
        <v>6.0238140199533802E-2</v>
      </c>
    </row>
    <row r="2222" spans="1:10" x14ac:dyDescent="0.2">
      <c r="A2222">
        <v>2221</v>
      </c>
      <c r="B2222" t="s">
        <v>230</v>
      </c>
      <c r="C2222" t="s">
        <v>231</v>
      </c>
      <c r="D2222">
        <v>2017</v>
      </c>
      <c r="E2222" s="1">
        <v>42916</v>
      </c>
      <c r="F2222">
        <v>19870698</v>
      </c>
      <c r="G2222" s="3">
        <v>0.12</v>
      </c>
      <c r="H2222">
        <v>6</v>
      </c>
      <c r="I2222" s="4">
        <v>0.18476129216242199</v>
      </c>
      <c r="J2222" s="4">
        <v>-5.38867080717342E-3</v>
      </c>
    </row>
    <row r="2223" spans="1:10" x14ac:dyDescent="0.2">
      <c r="A2223">
        <v>2222</v>
      </c>
      <c r="B2223" t="s">
        <v>230</v>
      </c>
      <c r="C2223" t="s">
        <v>231</v>
      </c>
      <c r="D2223">
        <v>2018</v>
      </c>
      <c r="E2223" s="1">
        <v>43281</v>
      </c>
      <c r="F2223">
        <v>20457996</v>
      </c>
      <c r="G2223" s="3">
        <v>8.3000000000000004E-2</v>
      </c>
      <c r="H2223">
        <v>6</v>
      </c>
      <c r="I2223" s="4">
        <v>0.147441951647899</v>
      </c>
      <c r="J2223" s="4">
        <v>-6.0586377884168704E-3</v>
      </c>
    </row>
    <row r="2224" spans="1:10" x14ac:dyDescent="0.2">
      <c r="A2224">
        <v>2223</v>
      </c>
      <c r="B2224" t="s">
        <v>230</v>
      </c>
      <c r="C2224" t="s">
        <v>231</v>
      </c>
      <c r="D2224">
        <v>2019</v>
      </c>
      <c r="E2224" s="1">
        <v>43646</v>
      </c>
      <c r="F2224">
        <v>21287572</v>
      </c>
      <c r="G2224" s="3">
        <v>7.2999999999999995E-2</v>
      </c>
      <c r="H2224">
        <v>6</v>
      </c>
      <c r="I2224" s="4">
        <v>8.8061582629648694E-2</v>
      </c>
      <c r="J2224" s="4">
        <v>7.7573320562100104E-2</v>
      </c>
    </row>
    <row r="2225" spans="1:10" x14ac:dyDescent="0.2">
      <c r="A2225">
        <v>2224</v>
      </c>
      <c r="B2225" t="s">
        <v>230</v>
      </c>
      <c r="C2225" t="s">
        <v>231</v>
      </c>
      <c r="D2225">
        <v>2020</v>
      </c>
      <c r="E2225" s="1">
        <v>44012</v>
      </c>
      <c r="F2225">
        <v>22711576</v>
      </c>
      <c r="G2225" s="3">
        <v>-9.7000000000000003E-3</v>
      </c>
      <c r="H2225">
        <v>6</v>
      </c>
      <c r="I2225" s="4">
        <v>6.3716990304805807E-2</v>
      </c>
      <c r="J2225" s="4">
        <v>8.8738677855373801E-2</v>
      </c>
    </row>
    <row r="2226" spans="1:10" x14ac:dyDescent="0.2">
      <c r="A2226">
        <v>2225</v>
      </c>
      <c r="B2226" t="s">
        <v>232</v>
      </c>
      <c r="C2226" t="s">
        <v>233</v>
      </c>
      <c r="D2226">
        <v>2001</v>
      </c>
      <c r="E2226" s="1">
        <v>37072</v>
      </c>
      <c r="F2226">
        <v>69836240</v>
      </c>
      <c r="G2226" s="3">
        <v>-5.7000000000000002E-2</v>
      </c>
      <c r="H2226">
        <v>6</v>
      </c>
      <c r="I2226" s="4">
        <v>-0.14976751514473</v>
      </c>
      <c r="J2226" s="4">
        <v>0.11593702130420799</v>
      </c>
    </row>
    <row r="2227" spans="1:10" x14ac:dyDescent="0.2">
      <c r="A2227">
        <v>2226</v>
      </c>
      <c r="B2227" t="s">
        <v>232</v>
      </c>
      <c r="C2227" t="s">
        <v>233</v>
      </c>
      <c r="D2227">
        <v>2002</v>
      </c>
      <c r="E2227" s="1">
        <v>37437</v>
      </c>
      <c r="F2227">
        <v>71661040</v>
      </c>
      <c r="G2227" s="3">
        <v>-6.8000000000000005E-2</v>
      </c>
      <c r="H2227">
        <v>6</v>
      </c>
      <c r="I2227" s="4">
        <v>-0.16137746257152799</v>
      </c>
      <c r="J2227" s="4">
        <v>7.2495878320161494E-2</v>
      </c>
    </row>
    <row r="2228" spans="1:10" x14ac:dyDescent="0.2">
      <c r="A2228">
        <v>2227</v>
      </c>
      <c r="B2228" t="s">
        <v>232</v>
      </c>
      <c r="C2228" t="s">
        <v>233</v>
      </c>
      <c r="D2228">
        <v>2003</v>
      </c>
      <c r="E2228" s="1">
        <v>37802</v>
      </c>
      <c r="F2228">
        <v>72213680</v>
      </c>
      <c r="G2228" s="3">
        <v>0.04</v>
      </c>
      <c r="H2228">
        <v>6</v>
      </c>
      <c r="I2228" s="4">
        <v>8.4073633717065607E-3</v>
      </c>
      <c r="J2228" s="4">
        <v>9.4138682118862796E-2</v>
      </c>
    </row>
    <row r="2229" spans="1:10" x14ac:dyDescent="0.2">
      <c r="A2229">
        <v>2228</v>
      </c>
      <c r="B2229" t="s">
        <v>232</v>
      </c>
      <c r="C2229" t="s">
        <v>233</v>
      </c>
      <c r="D2229">
        <v>2004</v>
      </c>
      <c r="E2229" s="1">
        <v>38168</v>
      </c>
      <c r="F2229">
        <v>72625400</v>
      </c>
      <c r="G2229" s="3">
        <v>0.161</v>
      </c>
      <c r="H2229">
        <v>6</v>
      </c>
      <c r="I2229" s="4">
        <v>0.21004491184353799</v>
      </c>
      <c r="J2229" s="4">
        <v>1.5178744448662901E-3</v>
      </c>
    </row>
    <row r="2230" spans="1:10" x14ac:dyDescent="0.2">
      <c r="A2230">
        <v>2229</v>
      </c>
      <c r="B2230" t="s">
        <v>232</v>
      </c>
      <c r="C2230" t="s">
        <v>233</v>
      </c>
      <c r="D2230">
        <v>2005</v>
      </c>
      <c r="E2230" s="1">
        <v>38533</v>
      </c>
      <c r="F2230">
        <v>74973992</v>
      </c>
      <c r="G2230" s="3">
        <v>0.106</v>
      </c>
      <c r="H2230">
        <v>6</v>
      </c>
      <c r="I2230" s="4">
        <v>8.3450790005188194E-2</v>
      </c>
      <c r="J2230" s="4">
        <v>6.7182672167049901E-2</v>
      </c>
    </row>
    <row r="2231" spans="1:10" x14ac:dyDescent="0.2">
      <c r="A2231">
        <v>2230</v>
      </c>
      <c r="B2231" t="s">
        <v>232</v>
      </c>
      <c r="C2231" t="s">
        <v>233</v>
      </c>
      <c r="D2231">
        <v>2006</v>
      </c>
      <c r="E2231" s="1">
        <v>38898</v>
      </c>
      <c r="F2231">
        <v>76353000</v>
      </c>
      <c r="G2231" s="3">
        <v>0.11799999999999999</v>
      </c>
      <c r="H2231">
        <v>6</v>
      </c>
      <c r="I2231" s="4">
        <v>9.5863563641276794E-2</v>
      </c>
      <c r="J2231" s="4">
        <v>-1.00681436787651E-2</v>
      </c>
    </row>
    <row r="2232" spans="1:10" x14ac:dyDescent="0.2">
      <c r="A2232">
        <v>2231</v>
      </c>
      <c r="B2232" t="s">
        <v>232</v>
      </c>
      <c r="C2232" t="s">
        <v>233</v>
      </c>
      <c r="D2232">
        <v>2007</v>
      </c>
      <c r="E2232" s="1">
        <v>39263</v>
      </c>
      <c r="F2232">
        <v>79537200</v>
      </c>
      <c r="G2232" s="3">
        <v>0.193</v>
      </c>
      <c r="H2232">
        <v>6</v>
      </c>
      <c r="I2232" s="4">
        <v>0.20172518677159501</v>
      </c>
      <c r="J2232" s="4">
        <v>6.1049847632546297E-2</v>
      </c>
    </row>
    <row r="2233" spans="1:10" x14ac:dyDescent="0.2">
      <c r="A2233">
        <v>2232</v>
      </c>
      <c r="B2233" t="s">
        <v>232</v>
      </c>
      <c r="C2233" t="s">
        <v>233</v>
      </c>
      <c r="D2233">
        <v>2008</v>
      </c>
      <c r="E2233" s="1">
        <v>39629</v>
      </c>
      <c r="F2233">
        <v>82777504</v>
      </c>
      <c r="G2233" s="3">
        <v>-6.4000000000000001E-2</v>
      </c>
      <c r="H2233">
        <v>6</v>
      </c>
      <c r="I2233" s="4">
        <v>-0.12667265686562099</v>
      </c>
      <c r="J2233" s="4">
        <v>7.2736541862282705E-2</v>
      </c>
    </row>
    <row r="2234" spans="1:10" x14ac:dyDescent="0.2">
      <c r="A2234">
        <v>2233</v>
      </c>
      <c r="B2234" t="s">
        <v>232</v>
      </c>
      <c r="C2234" t="s">
        <v>233</v>
      </c>
      <c r="D2234">
        <v>2009</v>
      </c>
      <c r="E2234" s="1">
        <v>39994</v>
      </c>
      <c r="F2234">
        <v>86062000</v>
      </c>
      <c r="G2234" s="3">
        <v>-0.20499999999999999</v>
      </c>
      <c r="H2234">
        <v>6</v>
      </c>
      <c r="I2234" s="4">
        <v>-0.25700810464609603</v>
      </c>
      <c r="J2234" s="4">
        <v>6.1544018499208202E-2</v>
      </c>
    </row>
    <row r="2235" spans="1:10" x14ac:dyDescent="0.2">
      <c r="A2235">
        <v>2234</v>
      </c>
      <c r="B2235" t="s">
        <v>232</v>
      </c>
      <c r="C2235" t="s">
        <v>233</v>
      </c>
      <c r="D2235">
        <v>2010</v>
      </c>
      <c r="E2235" s="1">
        <v>40359</v>
      </c>
      <c r="F2235">
        <v>88318800</v>
      </c>
      <c r="G2235" s="3">
        <v>0.121</v>
      </c>
      <c r="H2235">
        <v>6</v>
      </c>
      <c r="I2235" s="4">
        <v>0.159958780629437</v>
      </c>
      <c r="J2235" s="4">
        <v>9.1652687525142398E-2</v>
      </c>
    </row>
    <row r="2236" spans="1:10" x14ac:dyDescent="0.2">
      <c r="A2236">
        <v>2235</v>
      </c>
      <c r="B2236" t="s">
        <v>232</v>
      </c>
      <c r="C2236" t="s">
        <v>233</v>
      </c>
      <c r="D2236">
        <v>2011</v>
      </c>
      <c r="E2236" s="1">
        <v>40724</v>
      </c>
      <c r="F2236">
        <v>89824896</v>
      </c>
      <c r="G2236" s="3">
        <v>0.23200000000000001</v>
      </c>
      <c r="H2236">
        <v>6</v>
      </c>
      <c r="I2236" s="4">
        <v>0.32330509841180899</v>
      </c>
      <c r="J2236" s="4">
        <v>3.5635936547355501E-2</v>
      </c>
    </row>
    <row r="2237" spans="1:10" x14ac:dyDescent="0.2">
      <c r="A2237">
        <v>2236</v>
      </c>
      <c r="B2237" t="s">
        <v>232</v>
      </c>
      <c r="C2237" t="s">
        <v>233</v>
      </c>
      <c r="D2237">
        <v>2012</v>
      </c>
      <c r="E2237" s="1">
        <v>41090</v>
      </c>
      <c r="F2237">
        <v>92250896</v>
      </c>
      <c r="G2237" s="3">
        <v>2.8000000000000001E-2</v>
      </c>
      <c r="H2237">
        <v>6</v>
      </c>
      <c r="I2237" s="4">
        <v>1.4392632296640799E-2</v>
      </c>
      <c r="J2237" s="4">
        <v>7.4825819670876606E-2</v>
      </c>
    </row>
    <row r="2238" spans="1:10" x14ac:dyDescent="0.2">
      <c r="A2238">
        <v>2237</v>
      </c>
      <c r="B2238" t="s">
        <v>232</v>
      </c>
      <c r="C2238" t="s">
        <v>233</v>
      </c>
      <c r="D2238">
        <v>2013</v>
      </c>
      <c r="E2238" s="1">
        <v>41455</v>
      </c>
      <c r="F2238">
        <v>94538800</v>
      </c>
      <c r="G2238" s="3">
        <v>0.13700000000000001</v>
      </c>
      <c r="H2238">
        <v>6</v>
      </c>
      <c r="I2238" s="4">
        <v>0.24517848723001601</v>
      </c>
      <c r="J2238" s="4">
        <v>-9.43590428279939E-3</v>
      </c>
    </row>
    <row r="2239" spans="1:10" x14ac:dyDescent="0.2">
      <c r="A2239">
        <v>2238</v>
      </c>
      <c r="B2239" t="s">
        <v>232</v>
      </c>
      <c r="C2239" t="s">
        <v>233</v>
      </c>
      <c r="D2239">
        <v>2014</v>
      </c>
      <c r="E2239" s="1">
        <v>41820</v>
      </c>
      <c r="F2239">
        <v>96904496</v>
      </c>
      <c r="G2239" s="3">
        <v>0.182</v>
      </c>
      <c r="H2239">
        <v>6</v>
      </c>
      <c r="I2239" s="4">
        <v>0.24897794255540401</v>
      </c>
      <c r="J2239" s="4">
        <v>4.1748828496701397E-2</v>
      </c>
    </row>
    <row r="2240" spans="1:10" x14ac:dyDescent="0.2">
      <c r="A2240">
        <v>2239</v>
      </c>
      <c r="B2240" t="s">
        <v>232</v>
      </c>
      <c r="C2240" t="s">
        <v>233</v>
      </c>
      <c r="D2240">
        <v>2015</v>
      </c>
      <c r="E2240" s="1">
        <v>42185</v>
      </c>
      <c r="F2240">
        <v>105401800</v>
      </c>
      <c r="G2240" s="3">
        <v>5.1999999999999998E-2</v>
      </c>
      <c r="H2240">
        <v>6</v>
      </c>
      <c r="I2240" s="4">
        <v>7.0634068496525607E-2</v>
      </c>
      <c r="J2240" s="4">
        <v>1.6051658520505298E-2</v>
      </c>
    </row>
    <row r="2241" spans="1:10" x14ac:dyDescent="0.2">
      <c r="A2241">
        <v>2240</v>
      </c>
      <c r="B2241" t="s">
        <v>232</v>
      </c>
      <c r="C2241" t="s">
        <v>233</v>
      </c>
      <c r="D2241">
        <v>2016</v>
      </c>
      <c r="E2241" s="1">
        <v>42551</v>
      </c>
      <c r="F2241">
        <v>109305104</v>
      </c>
      <c r="G2241" s="3">
        <v>2.3E-2</v>
      </c>
      <c r="H2241">
        <v>6</v>
      </c>
      <c r="I2241" s="4">
        <v>2.1120256762729599E-2</v>
      </c>
      <c r="J2241" s="4">
        <v>6.0238140199533802E-2</v>
      </c>
    </row>
    <row r="2242" spans="1:10" x14ac:dyDescent="0.2">
      <c r="A2242">
        <v>2241</v>
      </c>
      <c r="B2242" t="s">
        <v>232</v>
      </c>
      <c r="C2242" t="s">
        <v>233</v>
      </c>
      <c r="D2242">
        <v>2017</v>
      </c>
      <c r="E2242" s="1">
        <v>42916</v>
      </c>
      <c r="F2242">
        <v>115672496</v>
      </c>
      <c r="G2242" s="3">
        <v>0.125</v>
      </c>
      <c r="H2242">
        <v>6</v>
      </c>
      <c r="I2242" s="4">
        <v>0.18476129216242199</v>
      </c>
      <c r="J2242" s="4">
        <v>-5.38867080717342E-3</v>
      </c>
    </row>
    <row r="2243" spans="1:10" x14ac:dyDescent="0.2">
      <c r="A2243">
        <v>2242</v>
      </c>
      <c r="B2243" t="s">
        <v>232</v>
      </c>
      <c r="C2243" t="s">
        <v>233</v>
      </c>
      <c r="D2243">
        <v>2018</v>
      </c>
      <c r="E2243" s="1">
        <v>43281</v>
      </c>
      <c r="F2243">
        <v>118861104</v>
      </c>
      <c r="G2243" s="3">
        <v>0.09</v>
      </c>
      <c r="H2243">
        <v>6</v>
      </c>
      <c r="I2243" s="4">
        <v>0.147441951647899</v>
      </c>
      <c r="J2243" s="4">
        <v>-6.0586377884168704E-3</v>
      </c>
    </row>
    <row r="2244" spans="1:10" x14ac:dyDescent="0.2">
      <c r="A2244">
        <v>2243</v>
      </c>
      <c r="B2244" t="s">
        <v>232</v>
      </c>
      <c r="C2244" t="s">
        <v>233</v>
      </c>
      <c r="D2244">
        <v>2019</v>
      </c>
      <c r="E2244" s="1">
        <v>43646</v>
      </c>
      <c r="F2244">
        <v>121049296</v>
      </c>
      <c r="G2244" s="3">
        <v>7.0999999999999994E-2</v>
      </c>
      <c r="H2244">
        <v>6</v>
      </c>
      <c r="I2244" s="4">
        <v>8.8061582629648694E-2</v>
      </c>
      <c r="J2244" s="4">
        <v>7.7573320562100104E-2</v>
      </c>
    </row>
    <row r="2245" spans="1:10" x14ac:dyDescent="0.2">
      <c r="A2245">
        <v>2244</v>
      </c>
      <c r="B2245" t="s">
        <v>232</v>
      </c>
      <c r="C2245" t="s">
        <v>233</v>
      </c>
      <c r="D2245">
        <v>2020</v>
      </c>
      <c r="E2245" s="1">
        <v>44012</v>
      </c>
      <c r="F2245">
        <v>123801696</v>
      </c>
      <c r="G2245" s="3">
        <v>3.5000000000000003E-2</v>
      </c>
      <c r="H2245">
        <v>6</v>
      </c>
      <c r="I2245" s="4">
        <v>6.3716990304805807E-2</v>
      </c>
      <c r="J2245" s="4">
        <v>8.8738677855373801E-2</v>
      </c>
    </row>
    <row r="2246" spans="1:10" x14ac:dyDescent="0.2">
      <c r="A2246">
        <v>2245</v>
      </c>
      <c r="B2246" t="s">
        <v>234</v>
      </c>
      <c r="C2246" t="s">
        <v>235</v>
      </c>
      <c r="D2246">
        <v>2001</v>
      </c>
      <c r="E2246" s="1">
        <v>37072</v>
      </c>
      <c r="F2246">
        <v>1467700</v>
      </c>
      <c r="G2246" s="3">
        <v>-7.2999999999999995E-2</v>
      </c>
      <c r="H2246">
        <v>6</v>
      </c>
      <c r="I2246" s="4">
        <v>-0.14976751514473</v>
      </c>
      <c r="J2246" s="4">
        <v>0.11593702130420799</v>
      </c>
    </row>
    <row r="2247" spans="1:10" x14ac:dyDescent="0.2">
      <c r="A2247">
        <v>2246</v>
      </c>
      <c r="B2247" t="s">
        <v>234</v>
      </c>
      <c r="C2247" t="s">
        <v>235</v>
      </c>
      <c r="D2247">
        <v>2002</v>
      </c>
      <c r="E2247" s="1">
        <v>37437</v>
      </c>
      <c r="F2247">
        <v>1575800</v>
      </c>
      <c r="G2247" s="3">
        <v>-8.8800000000000004E-2</v>
      </c>
      <c r="H2247">
        <v>6</v>
      </c>
      <c r="I2247" s="4">
        <v>-0.16137746257152799</v>
      </c>
      <c r="J2247" s="4">
        <v>7.2495878320161494E-2</v>
      </c>
    </row>
    <row r="2248" spans="1:10" x14ac:dyDescent="0.2">
      <c r="A2248">
        <v>2247</v>
      </c>
      <c r="B2248" t="s">
        <v>234</v>
      </c>
      <c r="C2248" t="s">
        <v>235</v>
      </c>
      <c r="D2248">
        <v>2003</v>
      </c>
      <c r="E2248" s="1">
        <v>37802</v>
      </c>
      <c r="F2248">
        <v>1690300</v>
      </c>
      <c r="G2248" s="3">
        <v>2.2800000000000001E-2</v>
      </c>
      <c r="H2248">
        <v>6</v>
      </c>
      <c r="I2248" s="4">
        <v>8.4073633717065607E-3</v>
      </c>
      <c r="J2248" s="4">
        <v>9.4138682118862796E-2</v>
      </c>
    </row>
    <row r="2249" spans="1:10" x14ac:dyDescent="0.2">
      <c r="A2249">
        <v>2248</v>
      </c>
      <c r="B2249" t="s">
        <v>234</v>
      </c>
      <c r="C2249" t="s">
        <v>235</v>
      </c>
      <c r="D2249">
        <v>2004</v>
      </c>
      <c r="E2249" s="1">
        <v>38168</v>
      </c>
      <c r="F2249">
        <v>1800400</v>
      </c>
      <c r="G2249" s="3">
        <v>0.193</v>
      </c>
      <c r="H2249">
        <v>6</v>
      </c>
      <c r="I2249" s="4">
        <v>0.21004491184353799</v>
      </c>
      <c r="J2249" s="4">
        <v>1.5178744448662901E-3</v>
      </c>
    </row>
    <row r="2250" spans="1:10" x14ac:dyDescent="0.2">
      <c r="A2250">
        <v>2249</v>
      </c>
      <c r="B2250" t="s">
        <v>234</v>
      </c>
      <c r="C2250" t="s">
        <v>235</v>
      </c>
      <c r="D2250">
        <v>2005</v>
      </c>
      <c r="E2250" s="1">
        <v>38533</v>
      </c>
      <c r="F2250">
        <v>1965200</v>
      </c>
      <c r="G2250" s="3">
        <v>0.1336</v>
      </c>
      <c r="H2250">
        <v>6</v>
      </c>
      <c r="I2250" s="4">
        <v>8.3450790005188194E-2</v>
      </c>
      <c r="J2250" s="4">
        <v>6.7182672167049901E-2</v>
      </c>
    </row>
    <row r="2251" spans="1:10" x14ac:dyDescent="0.2">
      <c r="A2251">
        <v>2250</v>
      </c>
      <c r="B2251" t="s">
        <v>234</v>
      </c>
      <c r="C2251" t="s">
        <v>235</v>
      </c>
      <c r="D2251">
        <v>2006</v>
      </c>
      <c r="E2251" s="1">
        <v>38898</v>
      </c>
      <c r="F2251">
        <v>2073900</v>
      </c>
      <c r="G2251" s="3">
        <v>0.1479</v>
      </c>
      <c r="H2251">
        <v>6</v>
      </c>
      <c r="I2251" s="4">
        <v>9.5863563641276794E-2</v>
      </c>
      <c r="J2251" s="4">
        <v>-1.00681436787651E-2</v>
      </c>
    </row>
    <row r="2252" spans="1:10" x14ac:dyDescent="0.2">
      <c r="A2252">
        <v>2251</v>
      </c>
      <c r="B2252" t="s">
        <v>234</v>
      </c>
      <c r="C2252" t="s">
        <v>235</v>
      </c>
      <c r="D2252">
        <v>2007</v>
      </c>
      <c r="E2252" s="1">
        <v>39263</v>
      </c>
      <c r="F2252">
        <v>2209300</v>
      </c>
      <c r="G2252" s="3">
        <v>0.20039999999999999</v>
      </c>
      <c r="H2252">
        <v>6</v>
      </c>
      <c r="I2252" s="4">
        <v>0.20172518677159501</v>
      </c>
      <c r="J2252" s="4">
        <v>6.1049847632546297E-2</v>
      </c>
    </row>
    <row r="2253" spans="1:10" x14ac:dyDescent="0.2">
      <c r="A2253">
        <v>2252</v>
      </c>
      <c r="B2253" t="s">
        <v>234</v>
      </c>
      <c r="C2253" t="s">
        <v>235</v>
      </c>
      <c r="D2253">
        <v>2008</v>
      </c>
      <c r="E2253" s="1">
        <v>39629</v>
      </c>
      <c r="F2253">
        <v>2330600</v>
      </c>
      <c r="G2253" s="3">
        <v>-7.51E-2</v>
      </c>
      <c r="H2253">
        <v>6</v>
      </c>
      <c r="I2253" s="4">
        <v>-0.12667265686562099</v>
      </c>
      <c r="J2253" s="4">
        <v>7.2736541862282705E-2</v>
      </c>
    </row>
    <row r="2254" spans="1:10" x14ac:dyDescent="0.2">
      <c r="A2254">
        <v>2253</v>
      </c>
      <c r="B2254" t="s">
        <v>234</v>
      </c>
      <c r="C2254" t="s">
        <v>235</v>
      </c>
      <c r="D2254">
        <v>2009</v>
      </c>
      <c r="E2254" s="1">
        <v>39994</v>
      </c>
      <c r="F2254">
        <v>2445896.7999999998</v>
      </c>
      <c r="G2254" s="3">
        <v>-0.27329999999999999</v>
      </c>
      <c r="H2254">
        <v>6</v>
      </c>
      <c r="I2254" s="4">
        <v>-0.25700810464609603</v>
      </c>
      <c r="J2254" s="4">
        <v>6.1544018499208202E-2</v>
      </c>
    </row>
    <row r="2255" spans="1:10" x14ac:dyDescent="0.2">
      <c r="A2255">
        <v>2254</v>
      </c>
      <c r="B2255" t="s">
        <v>234</v>
      </c>
      <c r="C2255" t="s">
        <v>235</v>
      </c>
      <c r="D2255">
        <v>2010</v>
      </c>
      <c r="E2255" s="1">
        <v>40359</v>
      </c>
      <c r="F2255">
        <v>2637165</v>
      </c>
      <c r="G2255" s="3">
        <v>0.13869999999999999</v>
      </c>
      <c r="H2255">
        <v>6</v>
      </c>
      <c r="I2255" s="4">
        <v>0.159958780629437</v>
      </c>
      <c r="J2255" s="4">
        <v>9.1652687525142398E-2</v>
      </c>
    </row>
    <row r="2256" spans="1:10" x14ac:dyDescent="0.2">
      <c r="A2256">
        <v>2255</v>
      </c>
      <c r="B2256" t="s">
        <v>234</v>
      </c>
      <c r="C2256" t="s">
        <v>235</v>
      </c>
      <c r="D2256">
        <v>2011</v>
      </c>
      <c r="E2256" s="1">
        <v>40724</v>
      </c>
      <c r="F2256">
        <v>2749751.8</v>
      </c>
      <c r="G2256" s="3">
        <v>0.24210000000000001</v>
      </c>
      <c r="H2256">
        <v>6</v>
      </c>
      <c r="I2256" s="4">
        <v>0.32330509841180899</v>
      </c>
      <c r="J2256" s="4">
        <v>3.5635936547355501E-2</v>
      </c>
    </row>
    <row r="2257" spans="1:10" x14ac:dyDescent="0.2">
      <c r="A2257">
        <v>2256</v>
      </c>
      <c r="B2257" t="s">
        <v>234</v>
      </c>
      <c r="C2257" t="s">
        <v>235</v>
      </c>
      <c r="D2257">
        <v>2012</v>
      </c>
      <c r="E2257" s="1">
        <v>41090</v>
      </c>
      <c r="F2257">
        <v>2871870.3</v>
      </c>
      <c r="G2257" s="3">
        <v>-9.7000000000000003E-3</v>
      </c>
      <c r="H2257">
        <v>6</v>
      </c>
      <c r="I2257" s="4">
        <v>1.4392632296640799E-2</v>
      </c>
      <c r="J2257" s="4">
        <v>7.4825819670876606E-2</v>
      </c>
    </row>
    <row r="2258" spans="1:10" x14ac:dyDescent="0.2">
      <c r="A2258">
        <v>2257</v>
      </c>
      <c r="B2258" t="s">
        <v>234</v>
      </c>
      <c r="C2258" t="s">
        <v>235</v>
      </c>
      <c r="D2258">
        <v>2013</v>
      </c>
      <c r="E2258" s="1">
        <v>41455</v>
      </c>
      <c r="F2258">
        <v>2997139</v>
      </c>
      <c r="G2258" s="3">
        <v>0.1363</v>
      </c>
      <c r="H2258">
        <v>6</v>
      </c>
      <c r="I2258" s="4">
        <v>0.24517848723001601</v>
      </c>
      <c r="J2258" s="4">
        <v>-9.43590428279939E-3</v>
      </c>
    </row>
    <row r="2259" spans="1:10" x14ac:dyDescent="0.2">
      <c r="A2259">
        <v>2258</v>
      </c>
      <c r="B2259" t="s">
        <v>234</v>
      </c>
      <c r="C2259" t="s">
        <v>235</v>
      </c>
      <c r="D2259">
        <v>2014</v>
      </c>
      <c r="E2259" s="1">
        <v>41820</v>
      </c>
      <c r="F2259">
        <v>3138799.8</v>
      </c>
      <c r="G2259" s="3">
        <v>0.1653</v>
      </c>
      <c r="H2259">
        <v>6</v>
      </c>
      <c r="I2259" s="4">
        <v>0.24897794255540401</v>
      </c>
      <c r="J2259" s="4">
        <v>4.1748828496701397E-2</v>
      </c>
    </row>
    <row r="2260" spans="1:10" x14ac:dyDescent="0.2">
      <c r="A2260">
        <v>2259</v>
      </c>
      <c r="B2260" t="s">
        <v>234</v>
      </c>
      <c r="C2260" t="s">
        <v>235</v>
      </c>
      <c r="D2260">
        <v>2015</v>
      </c>
      <c r="E2260" s="1">
        <v>42185</v>
      </c>
      <c r="F2260">
        <v>3449776</v>
      </c>
      <c r="G2260" s="3">
        <v>3.5200000000000002E-2</v>
      </c>
      <c r="H2260">
        <v>6</v>
      </c>
      <c r="I2260" s="4">
        <v>7.0634068496525607E-2</v>
      </c>
      <c r="J2260" s="4">
        <v>1.6051658520505298E-2</v>
      </c>
    </row>
    <row r="2261" spans="1:10" x14ac:dyDescent="0.2">
      <c r="A2261">
        <v>2260</v>
      </c>
      <c r="B2261" t="s">
        <v>234</v>
      </c>
      <c r="C2261" t="s">
        <v>235</v>
      </c>
      <c r="D2261">
        <v>2016</v>
      </c>
      <c r="E2261" s="1">
        <v>42551</v>
      </c>
      <c r="F2261">
        <v>3589393.8</v>
      </c>
      <c r="G2261" s="3">
        <v>2.8E-3</v>
      </c>
      <c r="H2261">
        <v>6</v>
      </c>
      <c r="I2261" s="4">
        <v>2.1120256762729599E-2</v>
      </c>
      <c r="J2261" s="4">
        <v>6.0238140199533802E-2</v>
      </c>
    </row>
    <row r="2262" spans="1:10" x14ac:dyDescent="0.2">
      <c r="A2262">
        <v>2261</v>
      </c>
      <c r="B2262" t="s">
        <v>234</v>
      </c>
      <c r="C2262" t="s">
        <v>235</v>
      </c>
      <c r="D2262">
        <v>2017</v>
      </c>
      <c r="E2262" s="1">
        <v>42916</v>
      </c>
      <c r="F2262">
        <v>3734016.8</v>
      </c>
      <c r="G2262" s="3">
        <v>0.12920000000000001</v>
      </c>
      <c r="H2262">
        <v>6</v>
      </c>
      <c r="I2262" s="4">
        <v>0.18476129216242199</v>
      </c>
      <c r="J2262" s="4">
        <v>-5.38867080717342E-3</v>
      </c>
    </row>
    <row r="2263" spans="1:10" x14ac:dyDescent="0.2">
      <c r="A2263">
        <v>2262</v>
      </c>
      <c r="B2263" t="s">
        <v>234</v>
      </c>
      <c r="C2263" t="s">
        <v>235</v>
      </c>
      <c r="D2263">
        <v>2018</v>
      </c>
      <c r="E2263" s="1">
        <v>43281</v>
      </c>
      <c r="F2263">
        <v>3863515.8</v>
      </c>
      <c r="G2263" s="3">
        <v>9.11E-2</v>
      </c>
      <c r="H2263">
        <v>6</v>
      </c>
      <c r="I2263" s="4">
        <v>0.147441951647899</v>
      </c>
      <c r="J2263" s="4">
        <v>-6.0586377884168704E-3</v>
      </c>
    </row>
    <row r="2264" spans="1:10" x14ac:dyDescent="0.2">
      <c r="A2264">
        <v>2263</v>
      </c>
      <c r="B2264" t="s">
        <v>234</v>
      </c>
      <c r="C2264" t="s">
        <v>235</v>
      </c>
      <c r="D2264">
        <v>2019</v>
      </c>
      <c r="E2264" s="1">
        <v>43646</v>
      </c>
      <c r="F2264">
        <v>3993424.3</v>
      </c>
      <c r="G2264" s="3">
        <v>5.5399999999999998E-2</v>
      </c>
      <c r="H2264">
        <v>6</v>
      </c>
      <c r="I2264" s="4">
        <v>8.8061582629648694E-2</v>
      </c>
      <c r="J2264" s="4">
        <v>7.7573320562100104E-2</v>
      </c>
    </row>
    <row r="2265" spans="1:10" x14ac:dyDescent="0.2">
      <c r="A2265">
        <v>2264</v>
      </c>
      <c r="B2265" t="s">
        <v>234</v>
      </c>
      <c r="C2265" t="s">
        <v>235</v>
      </c>
      <c r="D2265">
        <v>2020</v>
      </c>
      <c r="E2265" s="1">
        <v>44012</v>
      </c>
      <c r="F2265">
        <v>4181035.8</v>
      </c>
      <c r="G2265" s="3">
        <v>3.4500000000000003E-2</v>
      </c>
      <c r="H2265">
        <v>6</v>
      </c>
      <c r="I2265" s="4">
        <v>6.3716990304805807E-2</v>
      </c>
      <c r="J2265" s="4">
        <v>8.8738677855373801E-2</v>
      </c>
    </row>
    <row r="2266" spans="1:10" x14ac:dyDescent="0.2">
      <c r="A2266">
        <v>2265</v>
      </c>
      <c r="B2266" t="s">
        <v>236</v>
      </c>
      <c r="C2266" t="s">
        <v>237</v>
      </c>
      <c r="D2266">
        <v>2001</v>
      </c>
      <c r="E2266" s="1">
        <v>36981</v>
      </c>
      <c r="F2266">
        <v>84113376</v>
      </c>
      <c r="G2266" s="3">
        <v>-8.6499999999999994E-2</v>
      </c>
      <c r="H2266">
        <v>3</v>
      </c>
      <c r="I2266" s="4">
        <v>-0.24475056769884199</v>
      </c>
      <c r="J2266" s="4">
        <v>0.123447016521882</v>
      </c>
    </row>
    <row r="2267" spans="1:10" x14ac:dyDescent="0.2">
      <c r="A2267">
        <v>2266</v>
      </c>
      <c r="B2267" t="s">
        <v>236</v>
      </c>
      <c r="C2267" t="s">
        <v>237</v>
      </c>
      <c r="D2267">
        <v>2002</v>
      </c>
      <c r="E2267" s="1">
        <v>37346</v>
      </c>
      <c r="F2267">
        <v>89052640</v>
      </c>
      <c r="G2267" s="3">
        <v>2.76E-2</v>
      </c>
      <c r="H2267">
        <v>3</v>
      </c>
      <c r="I2267" s="4">
        <v>2.8357531615277799E-2</v>
      </c>
      <c r="J2267" s="4">
        <v>5.1489420498294698E-2</v>
      </c>
    </row>
    <row r="2268" spans="1:10" x14ac:dyDescent="0.2">
      <c r="A2268">
        <v>2267</v>
      </c>
      <c r="B2268" t="s">
        <v>236</v>
      </c>
      <c r="C2268" t="s">
        <v>237</v>
      </c>
      <c r="D2268">
        <v>2003</v>
      </c>
      <c r="E2268" s="1">
        <v>37711</v>
      </c>
      <c r="F2268">
        <v>91576968</v>
      </c>
      <c r="G2268" s="3">
        <v>-0.10199999999999999</v>
      </c>
      <c r="H2268">
        <v>3</v>
      </c>
      <c r="I2268" s="4">
        <v>-0.236906940107868</v>
      </c>
      <c r="J2268" s="4">
        <v>9.6794931907310006E-2</v>
      </c>
    </row>
    <row r="2269" spans="1:10" x14ac:dyDescent="0.2">
      <c r="A2269">
        <v>2268</v>
      </c>
      <c r="B2269" t="s">
        <v>236</v>
      </c>
      <c r="C2269" t="s">
        <v>237</v>
      </c>
      <c r="D2269">
        <v>2004</v>
      </c>
      <c r="E2269" s="1">
        <v>38077</v>
      </c>
      <c r="F2269">
        <v>99135664</v>
      </c>
      <c r="G2269" s="3">
        <v>0.2883</v>
      </c>
      <c r="H2269">
        <v>3</v>
      </c>
      <c r="I2269" s="4">
        <v>0.38527968480637698</v>
      </c>
      <c r="J2269" s="4">
        <v>5.3412672984431302E-2</v>
      </c>
    </row>
    <row r="2270" spans="1:10" x14ac:dyDescent="0.2">
      <c r="A2270">
        <v>2269</v>
      </c>
      <c r="B2270" t="s">
        <v>236</v>
      </c>
      <c r="C2270" t="s">
        <v>237</v>
      </c>
      <c r="D2270">
        <v>2005</v>
      </c>
      <c r="E2270" s="1">
        <v>38442</v>
      </c>
      <c r="F2270">
        <v>102224000</v>
      </c>
      <c r="G2270" s="3">
        <v>8.5099999999999995E-2</v>
      </c>
      <c r="H2270">
        <v>3</v>
      </c>
      <c r="I2270" s="4">
        <v>7.2001913550880495E-2</v>
      </c>
      <c r="J2270" s="4">
        <v>1.04178065136493E-2</v>
      </c>
    </row>
    <row r="2271" spans="1:10" x14ac:dyDescent="0.2">
      <c r="A2271">
        <v>2270</v>
      </c>
      <c r="B2271" t="s">
        <v>236</v>
      </c>
      <c r="C2271" t="s">
        <v>237</v>
      </c>
      <c r="D2271">
        <v>2006</v>
      </c>
      <c r="E2271" s="1">
        <v>38807</v>
      </c>
      <c r="F2271">
        <v>107785000</v>
      </c>
      <c r="G2271" s="3">
        <v>0.1459</v>
      </c>
      <c r="H2271">
        <v>3</v>
      </c>
      <c r="I2271" s="4">
        <v>0.14309518418509001</v>
      </c>
      <c r="J2271" s="4">
        <v>2.15383303487677E-2</v>
      </c>
    </row>
    <row r="2272" spans="1:10" x14ac:dyDescent="0.2">
      <c r="A2272">
        <v>2271</v>
      </c>
      <c r="B2272" t="s">
        <v>236</v>
      </c>
      <c r="C2272" t="s">
        <v>237</v>
      </c>
      <c r="D2272">
        <v>2007</v>
      </c>
      <c r="E2272" s="1">
        <v>39172</v>
      </c>
      <c r="F2272">
        <v>114525000</v>
      </c>
      <c r="G2272" s="3">
        <v>0.1258</v>
      </c>
      <c r="H2272">
        <v>3</v>
      </c>
      <c r="I2272" s="4">
        <v>0.112695819456128</v>
      </c>
      <c r="J2272" s="4">
        <v>6.5986119713712807E-2</v>
      </c>
    </row>
    <row r="2273" spans="1:10" x14ac:dyDescent="0.2">
      <c r="A2273">
        <v>2272</v>
      </c>
      <c r="B2273" t="s">
        <v>236</v>
      </c>
      <c r="C2273" t="s">
        <v>237</v>
      </c>
      <c r="D2273">
        <v>2008</v>
      </c>
      <c r="E2273" s="1">
        <v>39538</v>
      </c>
      <c r="F2273">
        <v>120183000</v>
      </c>
      <c r="G2273" s="3">
        <v>2.5600000000000001E-2</v>
      </c>
      <c r="H2273">
        <v>3</v>
      </c>
      <c r="I2273" s="4">
        <v>-5.79396350952626E-2</v>
      </c>
      <c r="J2273" s="4">
        <v>7.7503436552324806E-2</v>
      </c>
    </row>
    <row r="2274" spans="1:10" x14ac:dyDescent="0.2">
      <c r="A2274">
        <v>2273</v>
      </c>
      <c r="B2274" t="s">
        <v>236</v>
      </c>
      <c r="C2274" t="s">
        <v>237</v>
      </c>
      <c r="D2274">
        <v>2009</v>
      </c>
      <c r="E2274" s="1">
        <v>39903</v>
      </c>
      <c r="F2274">
        <v>125136000</v>
      </c>
      <c r="G2274" s="3">
        <v>-0.26379999999999998</v>
      </c>
      <c r="H2274">
        <v>3</v>
      </c>
      <c r="I2274" s="4">
        <v>-0.37169895564984401</v>
      </c>
      <c r="J2274" s="4">
        <v>3.1778246615682203E-2</v>
      </c>
    </row>
    <row r="2275" spans="1:10" x14ac:dyDescent="0.2">
      <c r="A2275">
        <v>2274</v>
      </c>
      <c r="B2275" t="s">
        <v>236</v>
      </c>
      <c r="C2275" t="s">
        <v>237</v>
      </c>
      <c r="D2275">
        <v>2010</v>
      </c>
      <c r="E2275" s="1">
        <v>40268</v>
      </c>
      <c r="F2275">
        <v>133574000</v>
      </c>
      <c r="G2275" s="3">
        <v>0.25869999999999999</v>
      </c>
      <c r="H2275">
        <v>3</v>
      </c>
      <c r="I2275" s="4">
        <v>0.51632584165897799</v>
      </c>
      <c r="J2275" s="4">
        <v>7.3836033001780904E-2</v>
      </c>
    </row>
    <row r="2276" spans="1:10" x14ac:dyDescent="0.2">
      <c r="A2276">
        <v>2275</v>
      </c>
      <c r="B2276" t="s">
        <v>236</v>
      </c>
      <c r="C2276" t="s">
        <v>237</v>
      </c>
      <c r="D2276">
        <v>2011</v>
      </c>
      <c r="E2276" s="1">
        <v>40633</v>
      </c>
      <c r="F2276">
        <v>140087008</v>
      </c>
      <c r="G2276" s="3">
        <v>0.1457</v>
      </c>
      <c r="H2276">
        <v>3</v>
      </c>
      <c r="I2276" s="4">
        <v>0.175720767816957</v>
      </c>
      <c r="J2276" s="4">
        <v>4.7903269373537102E-2</v>
      </c>
    </row>
    <row r="2277" spans="1:10" x14ac:dyDescent="0.2">
      <c r="A2277">
        <v>2276</v>
      </c>
      <c r="B2277" t="s">
        <v>236</v>
      </c>
      <c r="C2277" t="s">
        <v>237</v>
      </c>
      <c r="D2277">
        <v>2012</v>
      </c>
      <c r="E2277" s="1">
        <v>40999</v>
      </c>
      <c r="F2277">
        <v>144170000</v>
      </c>
      <c r="G2277" s="3">
        <v>5.96E-2</v>
      </c>
      <c r="H2277">
        <v>3</v>
      </c>
      <c r="I2277" s="4">
        <v>7.3761928029248303E-2</v>
      </c>
      <c r="J2277" s="4">
        <v>7.5877059061171301E-2</v>
      </c>
    </row>
    <row r="2278" spans="1:10" x14ac:dyDescent="0.2">
      <c r="A2278">
        <v>2277</v>
      </c>
      <c r="B2278" t="s">
        <v>236</v>
      </c>
      <c r="C2278" t="s">
        <v>237</v>
      </c>
      <c r="D2278">
        <v>2013</v>
      </c>
      <c r="E2278" s="1">
        <v>41364</v>
      </c>
      <c r="F2278">
        <v>149280992</v>
      </c>
      <c r="G2278" s="3">
        <v>0.1038</v>
      </c>
      <c r="H2278">
        <v>3</v>
      </c>
      <c r="I2278" s="4">
        <v>0.144868052955408</v>
      </c>
      <c r="J2278" s="4">
        <v>3.7244583188947897E-2</v>
      </c>
    </row>
    <row r="2279" spans="1:10" x14ac:dyDescent="0.2">
      <c r="A2279">
        <v>2278</v>
      </c>
      <c r="B2279" t="s">
        <v>236</v>
      </c>
      <c r="C2279" t="s">
        <v>237</v>
      </c>
      <c r="D2279">
        <v>2014</v>
      </c>
      <c r="E2279" s="1">
        <v>41729</v>
      </c>
      <c r="F2279">
        <v>158700000</v>
      </c>
      <c r="G2279" s="3">
        <v>0.13020000000000001</v>
      </c>
      <c r="H2279">
        <v>3</v>
      </c>
      <c r="I2279" s="4">
        <v>0.224766514845228</v>
      </c>
      <c r="J2279" s="4">
        <v>-3.2526472492056002E-3</v>
      </c>
    </row>
    <row r="2280" spans="1:10" x14ac:dyDescent="0.2">
      <c r="A2280">
        <v>2279</v>
      </c>
      <c r="B2280" t="s">
        <v>236</v>
      </c>
      <c r="C2280" t="s">
        <v>237</v>
      </c>
      <c r="D2280">
        <v>2015</v>
      </c>
      <c r="E2280" s="1">
        <v>42094</v>
      </c>
      <c r="F2280">
        <v>167064992</v>
      </c>
      <c r="G2280" s="3">
        <v>7.1599999999999997E-2</v>
      </c>
      <c r="H2280">
        <v>3</v>
      </c>
      <c r="I2280" s="4">
        <v>0.121836666440127</v>
      </c>
      <c r="J2280" s="4">
        <v>5.49285670552178E-2</v>
      </c>
    </row>
    <row r="2281" spans="1:10" x14ac:dyDescent="0.2">
      <c r="A2281">
        <v>2280</v>
      </c>
      <c r="B2281" t="s">
        <v>236</v>
      </c>
      <c r="C2281" t="s">
        <v>237</v>
      </c>
      <c r="D2281">
        <v>2016</v>
      </c>
      <c r="E2281" s="1">
        <v>42460</v>
      </c>
      <c r="F2281">
        <v>172246000</v>
      </c>
      <c r="G2281" s="3">
        <v>1.9E-3</v>
      </c>
      <c r="H2281">
        <v>3</v>
      </c>
      <c r="I2281" s="4">
        <v>-4.0309799080127098E-3</v>
      </c>
      <c r="J2281" s="4">
        <v>1.7278431753283301E-2</v>
      </c>
    </row>
    <row r="2282" spans="1:10" x14ac:dyDescent="0.2">
      <c r="A2282">
        <v>2281</v>
      </c>
      <c r="B2282" t="s">
        <v>236</v>
      </c>
      <c r="C2282" t="s">
        <v>237</v>
      </c>
      <c r="D2282">
        <v>2017</v>
      </c>
      <c r="E2282" s="1">
        <v>42825</v>
      </c>
      <c r="F2282">
        <v>178216000</v>
      </c>
      <c r="G2282" s="3">
        <v>0.1148</v>
      </c>
      <c r="H2282">
        <v>3</v>
      </c>
      <c r="I2282" s="4">
        <v>0.180273889703991</v>
      </c>
      <c r="J2282" s="4">
        <v>3.2957642428928001E-3</v>
      </c>
    </row>
    <row r="2283" spans="1:10" x14ac:dyDescent="0.2">
      <c r="A2283">
        <v>2282</v>
      </c>
      <c r="B2283" t="s">
        <v>236</v>
      </c>
      <c r="C2283" t="s">
        <v>237</v>
      </c>
      <c r="D2283">
        <v>2018</v>
      </c>
      <c r="E2283" s="1">
        <v>43190</v>
      </c>
      <c r="F2283">
        <v>184504000</v>
      </c>
      <c r="G2283" s="3">
        <v>0.1135</v>
      </c>
      <c r="H2283">
        <v>3</v>
      </c>
      <c r="I2283" s="4">
        <v>0.13774687872762401</v>
      </c>
      <c r="J2283" s="4">
        <v>1.0382180699074499E-2</v>
      </c>
    </row>
    <row r="2284" spans="1:10" x14ac:dyDescent="0.2">
      <c r="A2284">
        <v>2283</v>
      </c>
      <c r="B2284" t="s">
        <v>236</v>
      </c>
      <c r="C2284" t="s">
        <v>237</v>
      </c>
      <c r="D2284">
        <v>2019</v>
      </c>
      <c r="E2284" s="1">
        <v>43555</v>
      </c>
      <c r="F2284">
        <v>189751008</v>
      </c>
      <c r="G2284" s="3">
        <v>5.2299999999999999E-2</v>
      </c>
      <c r="H2284">
        <v>3</v>
      </c>
      <c r="I2284" s="4">
        <v>8.58695210264495E-2</v>
      </c>
      <c r="J2284" s="4">
        <v>4.3560375434357597E-2</v>
      </c>
    </row>
    <row r="2285" spans="1:10" x14ac:dyDescent="0.2">
      <c r="A2285">
        <v>2284</v>
      </c>
      <c r="B2285" t="s">
        <v>236</v>
      </c>
      <c r="C2285" t="s">
        <v>237</v>
      </c>
      <c r="D2285">
        <v>2020</v>
      </c>
      <c r="E2285" s="1">
        <v>43921</v>
      </c>
      <c r="F2285">
        <v>189751008</v>
      </c>
      <c r="G2285" s="3">
        <v>-2.6800000000000001E-2</v>
      </c>
      <c r="H2285">
        <v>3</v>
      </c>
      <c r="I2285" s="4">
        <v>-9.3019327424908801E-2</v>
      </c>
      <c r="J2285" s="4">
        <v>8.9762979226317902E-2</v>
      </c>
    </row>
    <row r="2286" spans="1:10" x14ac:dyDescent="0.2">
      <c r="A2286">
        <v>2285</v>
      </c>
      <c r="B2286" t="s">
        <v>238</v>
      </c>
      <c r="C2286" t="s">
        <v>239</v>
      </c>
      <c r="D2286">
        <v>2001</v>
      </c>
      <c r="E2286" s="1">
        <v>36981</v>
      </c>
      <c r="F2286">
        <v>13882738</v>
      </c>
      <c r="G2286" s="3">
        <v>-8.6499999999999994E-2</v>
      </c>
      <c r="H2286">
        <v>3</v>
      </c>
      <c r="I2286" s="4">
        <v>-0.24475056769884199</v>
      </c>
      <c r="J2286" s="4">
        <v>0.123447016521882</v>
      </c>
    </row>
    <row r="2287" spans="1:10" x14ac:dyDescent="0.2">
      <c r="A2287">
        <v>2286</v>
      </c>
      <c r="B2287" t="s">
        <v>238</v>
      </c>
      <c r="C2287" t="s">
        <v>239</v>
      </c>
      <c r="D2287">
        <v>2002</v>
      </c>
      <c r="E2287" s="1">
        <v>37346</v>
      </c>
      <c r="F2287">
        <v>14887813</v>
      </c>
      <c r="G2287" s="3">
        <v>2.76E-2</v>
      </c>
      <c r="H2287">
        <v>3</v>
      </c>
      <c r="I2287" s="4">
        <v>2.8357531615277799E-2</v>
      </c>
      <c r="J2287" s="4">
        <v>5.1489420498294698E-2</v>
      </c>
    </row>
    <row r="2288" spans="1:10" x14ac:dyDescent="0.2">
      <c r="A2288">
        <v>2287</v>
      </c>
      <c r="B2288" t="s">
        <v>238</v>
      </c>
      <c r="C2288" t="s">
        <v>239</v>
      </c>
      <c r="D2288">
        <v>2003</v>
      </c>
      <c r="E2288" s="1">
        <v>37711</v>
      </c>
      <c r="F2288">
        <v>15707364</v>
      </c>
      <c r="G2288" s="3">
        <v>-0.10199999999999999</v>
      </c>
      <c r="H2288">
        <v>3</v>
      </c>
      <c r="I2288" s="4">
        <v>-0.236906940107868</v>
      </c>
      <c r="J2288" s="4">
        <v>9.6794931907310006E-2</v>
      </c>
    </row>
    <row r="2289" spans="1:10" x14ac:dyDescent="0.2">
      <c r="A2289">
        <v>2288</v>
      </c>
      <c r="B2289" t="s">
        <v>238</v>
      </c>
      <c r="C2289" t="s">
        <v>239</v>
      </c>
      <c r="D2289">
        <v>2004</v>
      </c>
      <c r="E2289" s="1">
        <v>38077</v>
      </c>
      <c r="F2289">
        <v>17056044</v>
      </c>
      <c r="G2289" s="3">
        <v>0.2883</v>
      </c>
      <c r="H2289">
        <v>3</v>
      </c>
      <c r="I2289" s="4">
        <v>0.38527968480637698</v>
      </c>
      <c r="J2289" s="4">
        <v>5.3412672984431302E-2</v>
      </c>
    </row>
    <row r="2290" spans="1:10" x14ac:dyDescent="0.2">
      <c r="A2290">
        <v>2289</v>
      </c>
      <c r="B2290" t="s">
        <v>238</v>
      </c>
      <c r="C2290" t="s">
        <v>239</v>
      </c>
      <c r="D2290">
        <v>2005</v>
      </c>
      <c r="E2290" s="1">
        <v>38442</v>
      </c>
      <c r="F2290">
        <v>17802000</v>
      </c>
      <c r="G2290" s="3">
        <v>8.5099999999999995E-2</v>
      </c>
      <c r="H2290">
        <v>3</v>
      </c>
      <c r="I2290" s="4">
        <v>7.2001913550880495E-2</v>
      </c>
      <c r="J2290" s="4">
        <v>1.04178065136493E-2</v>
      </c>
    </row>
    <row r="2291" spans="1:10" x14ac:dyDescent="0.2">
      <c r="A2291">
        <v>2290</v>
      </c>
      <c r="B2291" t="s">
        <v>238</v>
      </c>
      <c r="C2291" t="s">
        <v>239</v>
      </c>
      <c r="D2291">
        <v>2006</v>
      </c>
      <c r="E2291" s="1">
        <v>38807</v>
      </c>
      <c r="F2291">
        <v>18853000</v>
      </c>
      <c r="G2291" s="3">
        <v>0.1459</v>
      </c>
      <c r="H2291">
        <v>3</v>
      </c>
      <c r="I2291" s="4">
        <v>0.14309518418509001</v>
      </c>
      <c r="J2291" s="4">
        <v>2.15383303487677E-2</v>
      </c>
    </row>
    <row r="2292" spans="1:10" x14ac:dyDescent="0.2">
      <c r="A2292">
        <v>2291</v>
      </c>
      <c r="B2292" t="s">
        <v>238</v>
      </c>
      <c r="C2292" t="s">
        <v>239</v>
      </c>
      <c r="D2292">
        <v>2007</v>
      </c>
      <c r="E2292" s="1">
        <v>39172</v>
      </c>
      <c r="F2292">
        <v>20074000</v>
      </c>
      <c r="G2292" s="3">
        <v>0.1258</v>
      </c>
      <c r="H2292">
        <v>3</v>
      </c>
      <c r="I2292" s="4">
        <v>0.112695819456128</v>
      </c>
      <c r="J2292" s="4">
        <v>6.5986119713712807E-2</v>
      </c>
    </row>
    <row r="2293" spans="1:10" x14ac:dyDescent="0.2">
      <c r="A2293">
        <v>2292</v>
      </c>
      <c r="B2293" t="s">
        <v>238</v>
      </c>
      <c r="C2293" t="s">
        <v>239</v>
      </c>
      <c r="D2293">
        <v>2008</v>
      </c>
      <c r="E2293" s="1">
        <v>39538</v>
      </c>
      <c r="F2293">
        <v>21072000</v>
      </c>
      <c r="G2293" s="3">
        <v>2.5600000000000001E-2</v>
      </c>
      <c r="H2293">
        <v>3</v>
      </c>
      <c r="I2293" s="4">
        <v>-5.79396350952626E-2</v>
      </c>
      <c r="J2293" s="4">
        <v>7.7503436552324806E-2</v>
      </c>
    </row>
    <row r="2294" spans="1:10" x14ac:dyDescent="0.2">
      <c r="A2294">
        <v>2293</v>
      </c>
      <c r="B2294" t="s">
        <v>238</v>
      </c>
      <c r="C2294" t="s">
        <v>239</v>
      </c>
      <c r="D2294">
        <v>2009</v>
      </c>
      <c r="E2294" s="1">
        <v>39903</v>
      </c>
      <c r="F2294">
        <v>21597000</v>
      </c>
      <c r="G2294" s="3">
        <v>-0.26379999999999998</v>
      </c>
      <c r="H2294">
        <v>3</v>
      </c>
      <c r="I2294" s="4">
        <v>-0.37169895564984401</v>
      </c>
      <c r="J2294" s="4">
        <v>3.1778246615682203E-2</v>
      </c>
    </row>
    <row r="2295" spans="1:10" x14ac:dyDescent="0.2">
      <c r="A2295">
        <v>2294</v>
      </c>
      <c r="B2295" t="s">
        <v>238</v>
      </c>
      <c r="C2295" t="s">
        <v>239</v>
      </c>
      <c r="D2295">
        <v>2010</v>
      </c>
      <c r="E2295" s="1">
        <v>40268</v>
      </c>
      <c r="F2295">
        <v>22998000</v>
      </c>
      <c r="G2295" s="3">
        <v>0.25869999999999999</v>
      </c>
      <c r="H2295">
        <v>3</v>
      </c>
      <c r="I2295" s="4">
        <v>0.51632584165897799</v>
      </c>
      <c r="J2295" s="4">
        <v>7.3836033001780904E-2</v>
      </c>
    </row>
    <row r="2296" spans="1:10" x14ac:dyDescent="0.2">
      <c r="A2296">
        <v>2295</v>
      </c>
      <c r="B2296" t="s">
        <v>238</v>
      </c>
      <c r="C2296" t="s">
        <v>239</v>
      </c>
      <c r="D2296">
        <v>2011</v>
      </c>
      <c r="E2296" s="1">
        <v>40633</v>
      </c>
      <c r="F2296">
        <v>24169000</v>
      </c>
      <c r="G2296" s="3">
        <v>0.1457</v>
      </c>
      <c r="H2296">
        <v>3</v>
      </c>
      <c r="I2296" s="4">
        <v>0.175720767816957</v>
      </c>
      <c r="J2296" s="4">
        <v>4.7903269373537102E-2</v>
      </c>
    </row>
    <row r="2297" spans="1:10" x14ac:dyDescent="0.2">
      <c r="A2297">
        <v>2296</v>
      </c>
      <c r="B2297" t="s">
        <v>238</v>
      </c>
      <c r="C2297" t="s">
        <v>239</v>
      </c>
      <c r="D2297">
        <v>2012</v>
      </c>
      <c r="E2297" s="1">
        <v>40999</v>
      </c>
      <c r="F2297">
        <v>25096000</v>
      </c>
      <c r="G2297" s="3">
        <v>5.96E-2</v>
      </c>
      <c r="H2297">
        <v>3</v>
      </c>
      <c r="I2297" s="4">
        <v>7.3761928029248303E-2</v>
      </c>
      <c r="J2297" s="4">
        <v>7.5877059061171301E-2</v>
      </c>
    </row>
    <row r="2298" spans="1:10" x14ac:dyDescent="0.2">
      <c r="A2298">
        <v>2297</v>
      </c>
      <c r="B2298" t="s">
        <v>238</v>
      </c>
      <c r="C2298" t="s">
        <v>239</v>
      </c>
      <c r="D2298">
        <v>2013</v>
      </c>
      <c r="E2298" s="1">
        <v>41364</v>
      </c>
      <c r="F2298">
        <v>25850000</v>
      </c>
      <c r="G2298" s="3">
        <v>0.1038</v>
      </c>
      <c r="H2298">
        <v>3</v>
      </c>
      <c r="I2298" s="4">
        <v>0.144868052955408</v>
      </c>
      <c r="J2298" s="4">
        <v>3.7244583188947897E-2</v>
      </c>
    </row>
    <row r="2299" spans="1:10" x14ac:dyDescent="0.2">
      <c r="A2299">
        <v>2298</v>
      </c>
      <c r="B2299" t="s">
        <v>238</v>
      </c>
      <c r="C2299" t="s">
        <v>239</v>
      </c>
      <c r="D2299">
        <v>2014</v>
      </c>
      <c r="E2299" s="1">
        <v>41729</v>
      </c>
      <c r="F2299">
        <v>27415000</v>
      </c>
      <c r="G2299" s="3">
        <v>0.13020000000000001</v>
      </c>
      <c r="H2299">
        <v>3</v>
      </c>
      <c r="I2299" s="4">
        <v>0.224766514845228</v>
      </c>
      <c r="J2299" s="4">
        <v>-3.2526472492056002E-3</v>
      </c>
    </row>
    <row r="2300" spans="1:10" x14ac:dyDescent="0.2">
      <c r="A2300">
        <v>2299</v>
      </c>
      <c r="B2300" t="s">
        <v>238</v>
      </c>
      <c r="C2300" t="s">
        <v>239</v>
      </c>
      <c r="D2300">
        <v>2015</v>
      </c>
      <c r="E2300" s="1">
        <v>42094</v>
      </c>
      <c r="F2300">
        <v>29336000</v>
      </c>
      <c r="G2300" s="3">
        <v>7.1599999999999997E-2</v>
      </c>
      <c r="H2300">
        <v>3</v>
      </c>
      <c r="I2300" s="4">
        <v>0.121836666440127</v>
      </c>
      <c r="J2300" s="4">
        <v>5.49285670552178E-2</v>
      </c>
    </row>
    <row r="2301" spans="1:10" x14ac:dyDescent="0.2">
      <c r="A2301">
        <v>2300</v>
      </c>
      <c r="B2301" t="s">
        <v>238</v>
      </c>
      <c r="C2301" t="s">
        <v>239</v>
      </c>
      <c r="D2301">
        <v>2016</v>
      </c>
      <c r="E2301" s="1">
        <v>42460</v>
      </c>
      <c r="F2301">
        <v>30620000</v>
      </c>
      <c r="G2301" s="3">
        <v>1.9E-3</v>
      </c>
      <c r="H2301">
        <v>3</v>
      </c>
      <c r="I2301" s="4">
        <v>-4.0309799080127098E-3</v>
      </c>
      <c r="J2301" s="4">
        <v>1.7278431753283301E-2</v>
      </c>
    </row>
    <row r="2302" spans="1:10" x14ac:dyDescent="0.2">
      <c r="A2302">
        <v>2301</v>
      </c>
      <c r="B2302" t="s">
        <v>238</v>
      </c>
      <c r="C2302" t="s">
        <v>239</v>
      </c>
      <c r="D2302">
        <v>2017</v>
      </c>
      <c r="E2302" s="1">
        <v>42825</v>
      </c>
      <c r="F2302">
        <v>31776000</v>
      </c>
      <c r="G2302" s="3">
        <v>0.1148</v>
      </c>
      <c r="H2302">
        <v>3</v>
      </c>
      <c r="I2302" s="4">
        <v>0.180273889703991</v>
      </c>
      <c r="J2302" s="4">
        <v>3.2957642428928001E-3</v>
      </c>
    </row>
    <row r="2303" spans="1:10" x14ac:dyDescent="0.2">
      <c r="A2303">
        <v>2302</v>
      </c>
      <c r="B2303" t="s">
        <v>238</v>
      </c>
      <c r="C2303" t="s">
        <v>239</v>
      </c>
      <c r="D2303">
        <v>2018</v>
      </c>
      <c r="E2303" s="1">
        <v>43190</v>
      </c>
      <c r="F2303">
        <v>32989000</v>
      </c>
      <c r="G2303" s="3">
        <v>0.1135</v>
      </c>
      <c r="H2303">
        <v>3</v>
      </c>
      <c r="I2303" s="4">
        <v>0.13774687872762401</v>
      </c>
      <c r="J2303" s="4">
        <v>1.0382180699074499E-2</v>
      </c>
    </row>
    <row r="2304" spans="1:10" x14ac:dyDescent="0.2">
      <c r="A2304">
        <v>2303</v>
      </c>
      <c r="B2304" t="s">
        <v>238</v>
      </c>
      <c r="C2304" t="s">
        <v>239</v>
      </c>
      <c r="D2304">
        <v>2019</v>
      </c>
      <c r="E2304" s="1">
        <v>43555</v>
      </c>
      <c r="F2304">
        <v>34260000</v>
      </c>
      <c r="G2304" s="3">
        <v>5.2299999999999999E-2</v>
      </c>
      <c r="H2304">
        <v>3</v>
      </c>
      <c r="I2304" s="4">
        <v>8.58695210264495E-2</v>
      </c>
      <c r="J2304" s="4">
        <v>4.3560375434357597E-2</v>
      </c>
    </row>
    <row r="2305" spans="1:10" x14ac:dyDescent="0.2">
      <c r="A2305">
        <v>2304</v>
      </c>
      <c r="B2305" t="s">
        <v>238</v>
      </c>
      <c r="C2305" t="s">
        <v>239</v>
      </c>
      <c r="D2305">
        <v>2020</v>
      </c>
      <c r="E2305" s="1">
        <v>43921</v>
      </c>
      <c r="F2305">
        <v>34260000</v>
      </c>
      <c r="G2305" s="3">
        <v>-2.6800000000000001E-2</v>
      </c>
      <c r="H2305">
        <v>3</v>
      </c>
      <c r="I2305" s="4">
        <v>-9.3019327424908801E-2</v>
      </c>
      <c r="J2305" s="4">
        <v>8.9762979226317902E-2</v>
      </c>
    </row>
    <row r="2306" spans="1:10" x14ac:dyDescent="0.2">
      <c r="A2306">
        <v>2305</v>
      </c>
      <c r="B2306" t="s">
        <v>240</v>
      </c>
      <c r="C2306" t="s">
        <v>105</v>
      </c>
      <c r="D2306">
        <v>2001</v>
      </c>
      <c r="E2306" s="1">
        <v>37072</v>
      </c>
      <c r="F2306">
        <v>9109000</v>
      </c>
      <c r="G2306" s="3">
        <v>-6.8000000000000005E-2</v>
      </c>
      <c r="H2306">
        <v>6</v>
      </c>
      <c r="I2306" s="4">
        <v>-0.14976751514473</v>
      </c>
      <c r="J2306" s="4">
        <v>0.11593702130420799</v>
      </c>
    </row>
    <row r="2307" spans="1:10" x14ac:dyDescent="0.2">
      <c r="A2307">
        <v>2306</v>
      </c>
      <c r="B2307" t="s">
        <v>240</v>
      </c>
      <c r="C2307" t="s">
        <v>105</v>
      </c>
      <c r="D2307">
        <v>2002</v>
      </c>
      <c r="E2307" s="1">
        <v>37437</v>
      </c>
      <c r="F2307">
        <v>9692000</v>
      </c>
      <c r="G2307" s="3">
        <v>-7.8E-2</v>
      </c>
      <c r="H2307">
        <v>6</v>
      </c>
      <c r="I2307" s="4">
        <v>-0.16137746257152799</v>
      </c>
      <c r="J2307" s="4">
        <v>7.2495878320161494E-2</v>
      </c>
    </row>
    <row r="2308" spans="1:10" x14ac:dyDescent="0.2">
      <c r="A2308">
        <v>2307</v>
      </c>
      <c r="B2308" t="s">
        <v>240</v>
      </c>
      <c r="C2308" t="s">
        <v>105</v>
      </c>
      <c r="D2308">
        <v>2003</v>
      </c>
      <c r="E2308" s="1">
        <v>37802</v>
      </c>
      <c r="F2308">
        <v>10336000</v>
      </c>
      <c r="G2308" s="3">
        <v>1.7999999999999999E-2</v>
      </c>
      <c r="H2308">
        <v>6</v>
      </c>
      <c r="I2308" s="4">
        <v>8.4073633717065607E-3</v>
      </c>
      <c r="J2308" s="4">
        <v>9.4138682118862796E-2</v>
      </c>
    </row>
    <row r="2309" spans="1:10" x14ac:dyDescent="0.2">
      <c r="A2309">
        <v>2308</v>
      </c>
      <c r="B2309" t="s">
        <v>240</v>
      </c>
      <c r="C2309" t="s">
        <v>105</v>
      </c>
      <c r="D2309">
        <v>2004</v>
      </c>
      <c r="E2309" s="1">
        <v>38168</v>
      </c>
      <c r="F2309">
        <v>10953000</v>
      </c>
      <c r="G2309" s="3">
        <v>0.16500000000000001</v>
      </c>
      <c r="H2309">
        <v>6</v>
      </c>
      <c r="I2309" s="4">
        <v>0.21004491184353799</v>
      </c>
      <c r="J2309" s="4">
        <v>1.5178744448662901E-3</v>
      </c>
    </row>
    <row r="2310" spans="1:10" x14ac:dyDescent="0.2">
      <c r="A2310">
        <v>2309</v>
      </c>
      <c r="B2310" t="s">
        <v>240</v>
      </c>
      <c r="C2310" t="s">
        <v>105</v>
      </c>
      <c r="D2310">
        <v>2005</v>
      </c>
      <c r="E2310" s="1">
        <v>38533</v>
      </c>
      <c r="F2310">
        <v>11659000</v>
      </c>
      <c r="G2310" s="3">
        <v>0.105</v>
      </c>
      <c r="H2310">
        <v>6</v>
      </c>
      <c r="I2310" s="4">
        <v>8.3450790005188194E-2</v>
      </c>
      <c r="J2310" s="4">
        <v>6.7182672167049901E-2</v>
      </c>
    </row>
    <row r="2311" spans="1:10" x14ac:dyDescent="0.2">
      <c r="A2311">
        <v>2310</v>
      </c>
      <c r="B2311" t="s">
        <v>240</v>
      </c>
      <c r="C2311" t="s">
        <v>105</v>
      </c>
      <c r="D2311">
        <v>2006</v>
      </c>
      <c r="E2311" s="1">
        <v>38898</v>
      </c>
      <c r="F2311">
        <v>12327000</v>
      </c>
      <c r="G2311" s="3">
        <v>0.13200000000000001</v>
      </c>
      <c r="H2311">
        <v>6</v>
      </c>
      <c r="I2311" s="4">
        <v>9.5863563641276794E-2</v>
      </c>
      <c r="J2311" s="4">
        <v>-1.00681436787651E-2</v>
      </c>
    </row>
    <row r="2312" spans="1:10" x14ac:dyDescent="0.2">
      <c r="A2312">
        <v>2311</v>
      </c>
      <c r="B2312" t="s">
        <v>240</v>
      </c>
      <c r="C2312" t="s">
        <v>105</v>
      </c>
      <c r="D2312">
        <v>2007</v>
      </c>
      <c r="E2312" s="1">
        <v>39263</v>
      </c>
      <c r="F2312">
        <v>13004000</v>
      </c>
      <c r="G2312" s="3">
        <v>0.193</v>
      </c>
      <c r="H2312">
        <v>6</v>
      </c>
      <c r="I2312" s="4">
        <v>0.20172518677159501</v>
      </c>
      <c r="J2312" s="4">
        <v>6.1049847632546297E-2</v>
      </c>
    </row>
    <row r="2313" spans="1:10" x14ac:dyDescent="0.2">
      <c r="A2313">
        <v>2312</v>
      </c>
      <c r="B2313" t="s">
        <v>240</v>
      </c>
      <c r="C2313" t="s">
        <v>105</v>
      </c>
      <c r="D2313">
        <v>2008</v>
      </c>
      <c r="E2313" s="1">
        <v>39629</v>
      </c>
      <c r="F2313">
        <v>13674000</v>
      </c>
      <c r="G2313" s="3">
        <v>-5.2999999999999999E-2</v>
      </c>
      <c r="H2313">
        <v>6</v>
      </c>
      <c r="I2313" s="4">
        <v>-0.12667265686562099</v>
      </c>
      <c r="J2313" s="4">
        <v>7.2736541862282705E-2</v>
      </c>
    </row>
    <row r="2314" spans="1:10" x14ac:dyDescent="0.2">
      <c r="A2314">
        <v>2313</v>
      </c>
      <c r="B2314" t="s">
        <v>240</v>
      </c>
      <c r="C2314" t="s">
        <v>105</v>
      </c>
      <c r="D2314">
        <v>2009</v>
      </c>
      <c r="E2314" s="1">
        <v>39994</v>
      </c>
      <c r="F2314">
        <v>14190000</v>
      </c>
      <c r="G2314" s="3">
        <v>-0.218</v>
      </c>
      <c r="H2314">
        <v>6</v>
      </c>
      <c r="I2314" s="4">
        <v>-0.25700810464609603</v>
      </c>
      <c r="J2314" s="4">
        <v>6.1544018499208202E-2</v>
      </c>
    </row>
    <row r="2315" spans="1:10" x14ac:dyDescent="0.2">
      <c r="A2315">
        <v>2314</v>
      </c>
      <c r="B2315" t="s">
        <v>240</v>
      </c>
      <c r="C2315" t="s">
        <v>105</v>
      </c>
      <c r="D2315">
        <v>2010</v>
      </c>
      <c r="E2315" s="1">
        <v>40359</v>
      </c>
      <c r="F2315">
        <v>14823000</v>
      </c>
      <c r="G2315" s="3">
        <v>0.123</v>
      </c>
      <c r="H2315">
        <v>6</v>
      </c>
      <c r="I2315" s="4">
        <v>0.159958780629437</v>
      </c>
      <c r="J2315" s="4">
        <v>9.1652687525142398E-2</v>
      </c>
    </row>
    <row r="2316" spans="1:10" x14ac:dyDescent="0.2">
      <c r="A2316">
        <v>2315</v>
      </c>
      <c r="B2316" t="s">
        <v>240</v>
      </c>
      <c r="C2316" t="s">
        <v>105</v>
      </c>
      <c r="D2316">
        <v>2011</v>
      </c>
      <c r="E2316" s="1">
        <v>40724</v>
      </c>
      <c r="F2316">
        <v>15910000</v>
      </c>
      <c r="G2316" s="3">
        <v>0.20899999999999999</v>
      </c>
      <c r="H2316">
        <v>6</v>
      </c>
      <c r="I2316" s="4">
        <v>0.32330509841180899</v>
      </c>
      <c r="J2316" s="4">
        <v>3.5635936547355501E-2</v>
      </c>
    </row>
    <row r="2317" spans="1:10" x14ac:dyDescent="0.2">
      <c r="A2317">
        <v>2316</v>
      </c>
      <c r="B2317" t="s">
        <v>240</v>
      </c>
      <c r="C2317" t="s">
        <v>105</v>
      </c>
      <c r="D2317">
        <v>2012</v>
      </c>
      <c r="E2317" s="1">
        <v>41090</v>
      </c>
      <c r="F2317">
        <v>16338000</v>
      </c>
      <c r="G2317" s="3">
        <v>8.9999999999999993E-3</v>
      </c>
      <c r="H2317">
        <v>6</v>
      </c>
      <c r="I2317" s="4">
        <v>1.4392632296640799E-2</v>
      </c>
      <c r="J2317" s="4">
        <v>7.4825819670876606E-2</v>
      </c>
    </row>
    <row r="2318" spans="1:10" x14ac:dyDescent="0.2">
      <c r="A2318">
        <v>2317</v>
      </c>
      <c r="B2318" t="s">
        <v>240</v>
      </c>
      <c r="C2318" t="s">
        <v>105</v>
      </c>
      <c r="D2318">
        <v>2013</v>
      </c>
      <c r="E2318" s="1">
        <v>41455</v>
      </c>
      <c r="F2318">
        <v>16826000</v>
      </c>
      <c r="G2318" s="3">
        <v>0.13700000000000001</v>
      </c>
      <c r="H2318">
        <v>6</v>
      </c>
      <c r="I2318" s="4">
        <v>0.24517848723001601</v>
      </c>
      <c r="J2318" s="4">
        <v>-9.43590428279939E-3</v>
      </c>
    </row>
    <row r="2319" spans="1:10" x14ac:dyDescent="0.2">
      <c r="A2319">
        <v>2318</v>
      </c>
      <c r="B2319" t="s">
        <v>240</v>
      </c>
      <c r="C2319" t="s">
        <v>105</v>
      </c>
      <c r="D2319">
        <v>2014</v>
      </c>
      <c r="E2319" s="1">
        <v>41820</v>
      </c>
      <c r="F2319">
        <v>17457000</v>
      </c>
      <c r="G2319" s="3">
        <v>0.18</v>
      </c>
      <c r="H2319">
        <v>6</v>
      </c>
      <c r="I2319" s="4">
        <v>0.24897794255540401</v>
      </c>
      <c r="J2319" s="4">
        <v>4.1748828496701397E-2</v>
      </c>
    </row>
    <row r="2320" spans="1:10" x14ac:dyDescent="0.2">
      <c r="A2320">
        <v>2319</v>
      </c>
      <c r="B2320" t="s">
        <v>240</v>
      </c>
      <c r="C2320" t="s">
        <v>105</v>
      </c>
      <c r="D2320">
        <v>2015</v>
      </c>
      <c r="E2320" s="1">
        <v>42185</v>
      </c>
      <c r="F2320">
        <v>18087000</v>
      </c>
      <c r="G2320" s="3">
        <v>3.9E-2</v>
      </c>
      <c r="H2320">
        <v>6</v>
      </c>
      <c r="I2320" s="4">
        <v>7.0634068496525607E-2</v>
      </c>
      <c r="J2320" s="4">
        <v>1.6051658520505298E-2</v>
      </c>
    </row>
    <row r="2321" spans="1:10" x14ac:dyDescent="0.2">
      <c r="A2321">
        <v>2320</v>
      </c>
      <c r="B2321" t="s">
        <v>240</v>
      </c>
      <c r="C2321" t="s">
        <v>105</v>
      </c>
      <c r="D2321">
        <v>2016</v>
      </c>
      <c r="E2321" s="1">
        <v>42551</v>
      </c>
      <c r="F2321">
        <v>19331000</v>
      </c>
      <c r="G2321" s="3">
        <v>1.4E-2</v>
      </c>
      <c r="H2321">
        <v>6</v>
      </c>
      <c r="I2321" s="4">
        <v>2.1120256762729599E-2</v>
      </c>
      <c r="J2321" s="4">
        <v>6.0238140199533802E-2</v>
      </c>
    </row>
    <row r="2322" spans="1:10" x14ac:dyDescent="0.2">
      <c r="A2322">
        <v>2321</v>
      </c>
      <c r="B2322" t="s">
        <v>240</v>
      </c>
      <c r="C2322" t="s">
        <v>105</v>
      </c>
      <c r="D2322">
        <v>2017</v>
      </c>
      <c r="E2322" s="1">
        <v>42916</v>
      </c>
      <c r="F2322">
        <v>19148000</v>
      </c>
      <c r="G2322" s="3">
        <v>0.13200000000000001</v>
      </c>
      <c r="H2322">
        <v>6</v>
      </c>
      <c r="I2322" s="4">
        <v>0.18476129216242199</v>
      </c>
      <c r="J2322" s="4">
        <v>-5.38867080717342E-3</v>
      </c>
    </row>
    <row r="2323" spans="1:10" x14ac:dyDescent="0.2">
      <c r="A2323">
        <v>2322</v>
      </c>
      <c r="B2323" t="s">
        <v>240</v>
      </c>
      <c r="C2323" t="s">
        <v>105</v>
      </c>
      <c r="D2323">
        <v>2018</v>
      </c>
      <c r="E2323" s="1">
        <v>43281</v>
      </c>
      <c r="F2323">
        <v>19559000</v>
      </c>
      <c r="G2323" s="3">
        <v>9.1999999999999998E-2</v>
      </c>
      <c r="H2323">
        <v>6</v>
      </c>
      <c r="I2323" s="4">
        <v>0.147441951647899</v>
      </c>
      <c r="J2323" s="4">
        <v>-6.0586377884168704E-3</v>
      </c>
    </row>
    <row r="2324" spans="1:10" x14ac:dyDescent="0.2">
      <c r="A2324">
        <v>2323</v>
      </c>
      <c r="B2324" t="s">
        <v>240</v>
      </c>
      <c r="C2324" t="s">
        <v>105</v>
      </c>
      <c r="D2324">
        <v>2019</v>
      </c>
      <c r="E2324" s="1">
        <v>43646</v>
      </c>
      <c r="F2324">
        <v>20090000</v>
      </c>
      <c r="G2324" s="3">
        <v>6.6000000000000003E-2</v>
      </c>
      <c r="H2324">
        <v>6</v>
      </c>
      <c r="I2324" s="4">
        <v>8.8061582629648694E-2</v>
      </c>
      <c r="J2324" s="4">
        <v>7.7573320562100104E-2</v>
      </c>
    </row>
    <row r="2325" spans="1:10" x14ac:dyDescent="0.2">
      <c r="A2325">
        <v>2324</v>
      </c>
      <c r="B2325" t="s">
        <v>240</v>
      </c>
      <c r="C2325" t="s">
        <v>105</v>
      </c>
      <c r="D2325">
        <v>2020</v>
      </c>
      <c r="E2325" s="1">
        <v>44012</v>
      </c>
      <c r="F2325">
        <v>20601000</v>
      </c>
      <c r="G2325" s="3">
        <v>0.03</v>
      </c>
      <c r="H2325">
        <v>6</v>
      </c>
      <c r="I2325" s="4">
        <v>6.3716990304805807E-2</v>
      </c>
      <c r="J2325" s="4">
        <v>8.8738677855373801E-2</v>
      </c>
    </row>
    <row r="2326" spans="1:10" x14ac:dyDescent="0.2">
      <c r="A2326">
        <v>2325</v>
      </c>
      <c r="B2326" t="s">
        <v>241</v>
      </c>
      <c r="C2326" t="s">
        <v>242</v>
      </c>
      <c r="D2326">
        <v>2001</v>
      </c>
      <c r="E2326" s="1">
        <v>37072</v>
      </c>
      <c r="F2326">
        <v>11591100</v>
      </c>
      <c r="G2326" s="3">
        <v>-2.3E-2</v>
      </c>
      <c r="H2326">
        <v>6</v>
      </c>
      <c r="I2326" s="4">
        <v>-0.14976751514473</v>
      </c>
      <c r="J2326" s="4">
        <v>0.11593702130420799</v>
      </c>
    </row>
    <row r="2327" spans="1:10" x14ac:dyDescent="0.2">
      <c r="A2327">
        <v>2326</v>
      </c>
      <c r="B2327" t="s">
        <v>241</v>
      </c>
      <c r="C2327" t="s">
        <v>242</v>
      </c>
      <c r="D2327">
        <v>2002</v>
      </c>
      <c r="E2327" s="1">
        <v>37437</v>
      </c>
      <c r="F2327">
        <v>12275900</v>
      </c>
      <c r="G2327" s="3">
        <v>-5.3999999999999999E-2</v>
      </c>
      <c r="H2327">
        <v>6</v>
      </c>
      <c r="I2327" s="4">
        <v>-0.16137746257152799</v>
      </c>
      <c r="J2327" s="4">
        <v>7.2495878320161494E-2</v>
      </c>
    </row>
    <row r="2328" spans="1:10" x14ac:dyDescent="0.2">
      <c r="A2328">
        <v>2327</v>
      </c>
      <c r="B2328" t="s">
        <v>241</v>
      </c>
      <c r="C2328" t="s">
        <v>242</v>
      </c>
      <c r="D2328">
        <v>2003</v>
      </c>
      <c r="E2328" s="1">
        <v>37802</v>
      </c>
      <c r="F2328">
        <v>11925200</v>
      </c>
      <c r="G2328" s="3">
        <v>5.2999999999999999E-2</v>
      </c>
      <c r="H2328">
        <v>6</v>
      </c>
      <c r="I2328" s="4">
        <v>8.4073633717065607E-3</v>
      </c>
      <c r="J2328" s="4">
        <v>9.4138682118862796E-2</v>
      </c>
    </row>
    <row r="2329" spans="1:10" x14ac:dyDescent="0.2">
      <c r="A2329">
        <v>2328</v>
      </c>
      <c r="B2329" t="s">
        <v>241</v>
      </c>
      <c r="C2329" t="s">
        <v>242</v>
      </c>
      <c r="D2329">
        <v>2004</v>
      </c>
      <c r="E2329" s="1">
        <v>38168</v>
      </c>
      <c r="F2329">
        <v>14080100</v>
      </c>
      <c r="G2329" s="3">
        <v>0.20599999999999999</v>
      </c>
      <c r="H2329">
        <v>6</v>
      </c>
      <c r="I2329" s="4">
        <v>0.21004491184353799</v>
      </c>
      <c r="J2329" s="4">
        <v>1.5178744448662901E-3</v>
      </c>
    </row>
    <row r="2330" spans="1:10" x14ac:dyDescent="0.2">
      <c r="A2330">
        <v>2329</v>
      </c>
      <c r="B2330" t="s">
        <v>241</v>
      </c>
      <c r="C2330" t="s">
        <v>242</v>
      </c>
      <c r="D2330">
        <v>2005</v>
      </c>
      <c r="E2330" s="1">
        <v>38533</v>
      </c>
      <c r="F2330">
        <v>14052400</v>
      </c>
      <c r="G2330" s="3">
        <v>0.104</v>
      </c>
      <c r="H2330">
        <v>6</v>
      </c>
      <c r="I2330" s="4">
        <v>8.3450790005188194E-2</v>
      </c>
      <c r="J2330" s="4">
        <v>6.7182672167049901E-2</v>
      </c>
    </row>
    <row r="2331" spans="1:10" x14ac:dyDescent="0.2">
      <c r="A2331">
        <v>2330</v>
      </c>
      <c r="B2331" t="s">
        <v>241</v>
      </c>
      <c r="C2331" t="s">
        <v>242</v>
      </c>
      <c r="D2331">
        <v>2006</v>
      </c>
      <c r="E2331" s="1">
        <v>38898</v>
      </c>
      <c r="F2331">
        <v>15143400</v>
      </c>
      <c r="G2331" s="3">
        <v>9.7000000000000003E-2</v>
      </c>
      <c r="H2331">
        <v>6</v>
      </c>
      <c r="I2331" s="4">
        <v>9.5863563641276794E-2</v>
      </c>
      <c r="J2331" s="4">
        <v>-1.00681436787651E-2</v>
      </c>
    </row>
    <row r="2332" spans="1:10" x14ac:dyDescent="0.2">
      <c r="A2332">
        <v>2331</v>
      </c>
      <c r="B2332" t="s">
        <v>241</v>
      </c>
      <c r="C2332" t="s">
        <v>242</v>
      </c>
      <c r="D2332">
        <v>2007</v>
      </c>
      <c r="E2332" s="1">
        <v>39263</v>
      </c>
      <c r="F2332">
        <v>16024400</v>
      </c>
      <c r="G2332" s="3">
        <v>0.185</v>
      </c>
      <c r="H2332">
        <v>6</v>
      </c>
      <c r="I2332" s="4">
        <v>0.20172518677159501</v>
      </c>
      <c r="J2332" s="4">
        <v>6.1049847632546297E-2</v>
      </c>
    </row>
    <row r="2333" spans="1:10" x14ac:dyDescent="0.2">
      <c r="A2333">
        <v>2332</v>
      </c>
      <c r="B2333" t="s">
        <v>241</v>
      </c>
      <c r="C2333" t="s">
        <v>242</v>
      </c>
      <c r="D2333">
        <v>2008</v>
      </c>
      <c r="E2333" s="1">
        <v>39629</v>
      </c>
      <c r="F2333">
        <v>18346900</v>
      </c>
      <c r="G2333" s="3">
        <v>-7.1999999999999995E-2</v>
      </c>
      <c r="H2333">
        <v>6</v>
      </c>
      <c r="I2333" s="4">
        <v>-0.12667265686562099</v>
      </c>
      <c r="J2333" s="4">
        <v>7.2736541862282705E-2</v>
      </c>
    </row>
    <row r="2334" spans="1:10" x14ac:dyDescent="0.2">
      <c r="A2334">
        <v>2333</v>
      </c>
      <c r="B2334" t="s">
        <v>241</v>
      </c>
      <c r="C2334" t="s">
        <v>242</v>
      </c>
      <c r="D2334">
        <v>2009</v>
      </c>
      <c r="E2334" s="1">
        <v>39994</v>
      </c>
      <c r="F2334">
        <v>18950900</v>
      </c>
      <c r="G2334" s="3">
        <v>-0.15540000000000001</v>
      </c>
      <c r="H2334">
        <v>6</v>
      </c>
      <c r="I2334" s="4">
        <v>-0.25700810464609603</v>
      </c>
      <c r="J2334" s="4">
        <v>6.1544018499208202E-2</v>
      </c>
    </row>
    <row r="2335" spans="1:10" x14ac:dyDescent="0.2">
      <c r="A2335">
        <v>2334</v>
      </c>
      <c r="B2335" t="s">
        <v>241</v>
      </c>
      <c r="C2335" t="s">
        <v>242</v>
      </c>
      <c r="D2335">
        <v>2010</v>
      </c>
      <c r="E2335" s="1">
        <v>40359</v>
      </c>
      <c r="F2335">
        <v>19980600</v>
      </c>
      <c r="G2335" s="3">
        <v>0.17</v>
      </c>
      <c r="H2335">
        <v>6</v>
      </c>
      <c r="I2335" s="4">
        <v>0.159958780629437</v>
      </c>
      <c r="J2335" s="4">
        <v>9.1652687525142398E-2</v>
      </c>
    </row>
    <row r="2336" spans="1:10" x14ac:dyDescent="0.2">
      <c r="A2336">
        <v>2335</v>
      </c>
      <c r="B2336" t="s">
        <v>241</v>
      </c>
      <c r="C2336" t="s">
        <v>242</v>
      </c>
      <c r="D2336">
        <v>2011</v>
      </c>
      <c r="E2336" s="1">
        <v>40724</v>
      </c>
      <c r="F2336">
        <v>17560800</v>
      </c>
      <c r="G2336" s="3">
        <v>0.23499999999999999</v>
      </c>
      <c r="H2336">
        <v>6</v>
      </c>
      <c r="I2336" s="4">
        <v>0.32330509841180899</v>
      </c>
      <c r="J2336" s="4">
        <v>3.5635936547355501E-2</v>
      </c>
    </row>
    <row r="2337" spans="1:10" x14ac:dyDescent="0.2">
      <c r="A2337">
        <v>2336</v>
      </c>
      <c r="B2337" t="s">
        <v>241</v>
      </c>
      <c r="C2337" t="s">
        <v>242</v>
      </c>
      <c r="D2337">
        <v>2012</v>
      </c>
      <c r="E2337" s="1">
        <v>41090</v>
      </c>
      <c r="F2337">
        <v>18588000</v>
      </c>
      <c r="G2337" s="3">
        <v>1.7999999999999999E-2</v>
      </c>
      <c r="H2337">
        <v>6</v>
      </c>
      <c r="I2337" s="4">
        <v>1.4392632296640799E-2</v>
      </c>
      <c r="J2337" s="4">
        <v>7.4825819670876606E-2</v>
      </c>
    </row>
    <row r="2338" spans="1:10" x14ac:dyDescent="0.2">
      <c r="A2338">
        <v>2337</v>
      </c>
      <c r="B2338" t="s">
        <v>241</v>
      </c>
      <c r="C2338" t="s">
        <v>242</v>
      </c>
      <c r="D2338">
        <v>2013</v>
      </c>
      <c r="E2338" s="1">
        <v>41455</v>
      </c>
      <c r="F2338">
        <v>18973200</v>
      </c>
      <c r="G2338" s="3">
        <v>0.17799999999999999</v>
      </c>
      <c r="H2338">
        <v>6</v>
      </c>
      <c r="I2338" s="4">
        <v>0.24517848723001601</v>
      </c>
      <c r="J2338" s="4">
        <v>-9.43590428279939E-3</v>
      </c>
    </row>
    <row r="2339" spans="1:10" x14ac:dyDescent="0.2">
      <c r="A2339">
        <v>2338</v>
      </c>
      <c r="B2339" t="s">
        <v>241</v>
      </c>
      <c r="C2339" t="s">
        <v>242</v>
      </c>
      <c r="D2339">
        <v>2014</v>
      </c>
      <c r="E2339" s="1">
        <v>41820</v>
      </c>
      <c r="F2339">
        <v>19575552</v>
      </c>
      <c r="G2339" s="3">
        <v>0.224</v>
      </c>
      <c r="H2339">
        <v>6</v>
      </c>
      <c r="I2339" s="4">
        <v>0.24897794255540401</v>
      </c>
      <c r="J2339" s="4">
        <v>4.1748828496701397E-2</v>
      </c>
    </row>
    <row r="2340" spans="1:10" x14ac:dyDescent="0.2">
      <c r="A2340">
        <v>2339</v>
      </c>
      <c r="B2340" t="s">
        <v>241</v>
      </c>
      <c r="C2340" t="s">
        <v>242</v>
      </c>
      <c r="D2340">
        <v>2015</v>
      </c>
      <c r="E2340" s="1">
        <v>42185</v>
      </c>
      <c r="F2340">
        <v>20692630</v>
      </c>
      <c r="G2340" s="3">
        <v>3.5000000000000003E-2</v>
      </c>
      <c r="H2340">
        <v>6</v>
      </c>
      <c r="I2340" s="4">
        <v>7.0634068496525607E-2</v>
      </c>
      <c r="J2340" s="4">
        <v>1.6051658520505298E-2</v>
      </c>
    </row>
    <row r="2341" spans="1:10" x14ac:dyDescent="0.2">
      <c r="A2341">
        <v>2340</v>
      </c>
      <c r="B2341" t="s">
        <v>241</v>
      </c>
      <c r="C2341" t="s">
        <v>242</v>
      </c>
      <c r="D2341">
        <v>2016</v>
      </c>
      <c r="E2341" s="1">
        <v>42551</v>
      </c>
      <c r="F2341">
        <v>22193244</v>
      </c>
      <c r="G2341" s="3">
        <v>-0.02</v>
      </c>
      <c r="H2341">
        <v>6</v>
      </c>
      <c r="I2341" s="4">
        <v>2.1120256762729599E-2</v>
      </c>
      <c r="J2341" s="4">
        <v>6.0238140199533802E-2</v>
      </c>
    </row>
    <row r="2342" spans="1:10" x14ac:dyDescent="0.2">
      <c r="A2342">
        <v>2341</v>
      </c>
      <c r="B2342" t="s">
        <v>241</v>
      </c>
      <c r="C2342" t="s">
        <v>242</v>
      </c>
      <c r="D2342">
        <v>2017</v>
      </c>
      <c r="E2342" s="1">
        <v>42916</v>
      </c>
      <c r="F2342">
        <v>22054148</v>
      </c>
      <c r="G2342" s="3">
        <v>0.15279999999999999</v>
      </c>
      <c r="H2342">
        <v>6</v>
      </c>
      <c r="I2342" s="4">
        <v>0.18476129216242199</v>
      </c>
      <c r="J2342" s="4">
        <v>-5.38867080717342E-3</v>
      </c>
    </row>
    <row r="2343" spans="1:10" x14ac:dyDescent="0.2">
      <c r="A2343">
        <v>2342</v>
      </c>
      <c r="B2343" t="s">
        <v>241</v>
      </c>
      <c r="C2343" t="s">
        <v>242</v>
      </c>
      <c r="D2343">
        <v>2018</v>
      </c>
      <c r="E2343" s="1">
        <v>43281</v>
      </c>
      <c r="F2343">
        <v>22615886</v>
      </c>
      <c r="G2343" s="3">
        <v>9.7000000000000003E-2</v>
      </c>
      <c r="H2343">
        <v>6</v>
      </c>
      <c r="I2343" s="4">
        <v>0.147441951647899</v>
      </c>
      <c r="J2343" s="4">
        <v>-6.0586377884168704E-3</v>
      </c>
    </row>
    <row r="2344" spans="1:10" x14ac:dyDescent="0.2">
      <c r="A2344">
        <v>2343</v>
      </c>
      <c r="B2344" t="s">
        <v>241</v>
      </c>
      <c r="C2344" t="s">
        <v>242</v>
      </c>
      <c r="D2344">
        <v>2019</v>
      </c>
      <c r="E2344" s="1">
        <v>43646</v>
      </c>
      <c r="F2344">
        <v>23680202</v>
      </c>
      <c r="G2344" s="3">
        <v>5.1999999999999998E-2</v>
      </c>
      <c r="H2344">
        <v>6</v>
      </c>
      <c r="I2344" s="4">
        <v>8.8061582629648694E-2</v>
      </c>
      <c r="J2344" s="4">
        <v>7.7573320562100104E-2</v>
      </c>
    </row>
    <row r="2345" spans="1:10" x14ac:dyDescent="0.2">
      <c r="A2345">
        <v>2344</v>
      </c>
      <c r="B2345" t="s">
        <v>241</v>
      </c>
      <c r="C2345" t="s">
        <v>242</v>
      </c>
      <c r="D2345">
        <v>2020</v>
      </c>
      <c r="E2345" s="1">
        <v>44012</v>
      </c>
      <c r="F2345">
        <v>26409940</v>
      </c>
      <c r="G2345" s="3">
        <v>7.7000000000000002E-3</v>
      </c>
      <c r="H2345">
        <v>6</v>
      </c>
      <c r="I2345" s="4">
        <v>6.3716990304805807E-2</v>
      </c>
      <c r="J2345" s="4">
        <v>8.8738677855373801E-2</v>
      </c>
    </row>
    <row r="2346" spans="1:10" x14ac:dyDescent="0.2">
      <c r="A2346">
        <v>2345</v>
      </c>
      <c r="B2346" t="s">
        <v>243</v>
      </c>
      <c r="C2346" t="s">
        <v>244</v>
      </c>
      <c r="D2346">
        <v>2001</v>
      </c>
      <c r="E2346" s="1">
        <v>37072</v>
      </c>
      <c r="F2346">
        <v>758089.75</v>
      </c>
      <c r="G2346" s="3">
        <v>-0.11</v>
      </c>
      <c r="H2346">
        <v>6</v>
      </c>
      <c r="I2346" s="4">
        <v>-0.14976751514473</v>
      </c>
      <c r="J2346" s="4">
        <v>0.11593702130420799</v>
      </c>
    </row>
    <row r="2347" spans="1:10" x14ac:dyDescent="0.2">
      <c r="A2347">
        <v>2346</v>
      </c>
      <c r="B2347" t="s">
        <v>243</v>
      </c>
      <c r="C2347" t="s">
        <v>244</v>
      </c>
      <c r="D2347">
        <v>2002</v>
      </c>
      <c r="E2347" s="1">
        <v>37437</v>
      </c>
      <c r="F2347">
        <v>814857.5</v>
      </c>
      <c r="G2347" s="3">
        <v>-8.4000000000000005E-2</v>
      </c>
      <c r="H2347">
        <v>6</v>
      </c>
      <c r="I2347" s="4">
        <v>-0.16137746257152799</v>
      </c>
      <c r="J2347" s="4">
        <v>7.2495878320161494E-2</v>
      </c>
    </row>
    <row r="2348" spans="1:10" x14ac:dyDescent="0.2">
      <c r="A2348">
        <v>2347</v>
      </c>
      <c r="B2348" t="s">
        <v>243</v>
      </c>
      <c r="C2348" t="s">
        <v>244</v>
      </c>
      <c r="D2348">
        <v>2003</v>
      </c>
      <c r="E2348" s="1">
        <v>37802</v>
      </c>
      <c r="F2348">
        <v>879589.06</v>
      </c>
      <c r="G2348" s="3">
        <v>3.9E-2</v>
      </c>
      <c r="H2348">
        <v>6</v>
      </c>
      <c r="I2348" s="4">
        <v>8.4073633717065607E-3</v>
      </c>
      <c r="J2348" s="4">
        <v>9.4138682118862796E-2</v>
      </c>
    </row>
    <row r="2349" spans="1:10" x14ac:dyDescent="0.2">
      <c r="A2349">
        <v>2348</v>
      </c>
      <c r="B2349" t="s">
        <v>243</v>
      </c>
      <c r="C2349" t="s">
        <v>244</v>
      </c>
      <c r="D2349">
        <v>2004</v>
      </c>
      <c r="E2349" s="1">
        <v>38168</v>
      </c>
      <c r="F2349">
        <v>943536.06</v>
      </c>
      <c r="G2349" s="3">
        <v>0.19500000000000001</v>
      </c>
      <c r="H2349">
        <v>6</v>
      </c>
      <c r="I2349" s="4">
        <v>0.21004491184353799</v>
      </c>
      <c r="J2349" s="4">
        <v>1.5178744448662901E-3</v>
      </c>
    </row>
    <row r="2350" spans="1:10" x14ac:dyDescent="0.2">
      <c r="A2350">
        <v>2349</v>
      </c>
      <c r="B2350" t="s">
        <v>243</v>
      </c>
      <c r="C2350" t="s">
        <v>244</v>
      </c>
      <c r="D2350">
        <v>2005</v>
      </c>
      <c r="E2350" s="1">
        <v>38533</v>
      </c>
      <c r="F2350">
        <v>1017254.4</v>
      </c>
      <c r="G2350" s="3">
        <v>0.122</v>
      </c>
      <c r="H2350">
        <v>6</v>
      </c>
      <c r="I2350" s="4">
        <v>8.3450790005188194E-2</v>
      </c>
      <c r="J2350" s="4">
        <v>6.7182672167049901E-2</v>
      </c>
    </row>
    <row r="2351" spans="1:10" x14ac:dyDescent="0.2">
      <c r="A2351">
        <v>2350</v>
      </c>
      <c r="B2351" t="s">
        <v>243</v>
      </c>
      <c r="C2351" t="s">
        <v>244</v>
      </c>
      <c r="D2351">
        <v>2006</v>
      </c>
      <c r="E2351" s="1">
        <v>38898</v>
      </c>
      <c r="F2351">
        <v>1085648.3</v>
      </c>
      <c r="G2351" s="3">
        <v>0.126</v>
      </c>
      <c r="H2351">
        <v>6</v>
      </c>
      <c r="I2351" s="4">
        <v>9.5863563641276794E-2</v>
      </c>
      <c r="J2351" s="4">
        <v>-1.00681436787651E-2</v>
      </c>
    </row>
    <row r="2352" spans="1:10" x14ac:dyDescent="0.2">
      <c r="A2352">
        <v>2351</v>
      </c>
      <c r="B2352" t="s">
        <v>243</v>
      </c>
      <c r="C2352" t="s">
        <v>244</v>
      </c>
      <c r="D2352">
        <v>2007</v>
      </c>
      <c r="E2352" s="1">
        <v>39263</v>
      </c>
      <c r="F2352">
        <v>1179223.5</v>
      </c>
      <c r="G2352" s="3">
        <v>0.15840000000000001</v>
      </c>
      <c r="H2352">
        <v>6</v>
      </c>
      <c r="I2352" s="4">
        <v>0.20172518677159501</v>
      </c>
      <c r="J2352" s="4">
        <v>6.1049847632546297E-2</v>
      </c>
    </row>
    <row r="2353" spans="1:10" x14ac:dyDescent="0.2">
      <c r="A2353">
        <v>2352</v>
      </c>
      <c r="B2353" t="s">
        <v>243</v>
      </c>
      <c r="C2353" t="s">
        <v>244</v>
      </c>
      <c r="D2353">
        <v>2008</v>
      </c>
      <c r="E2353" s="1">
        <v>39629</v>
      </c>
      <c r="F2353">
        <v>1266286.8999999999</v>
      </c>
      <c r="G2353" s="3">
        <v>-5.3900000000000003E-2</v>
      </c>
      <c r="H2353">
        <v>6</v>
      </c>
      <c r="I2353" s="4">
        <v>-0.12667265686562099</v>
      </c>
      <c r="J2353" s="4">
        <v>7.2736541862282705E-2</v>
      </c>
    </row>
    <row r="2354" spans="1:10" x14ac:dyDescent="0.2">
      <c r="A2354">
        <v>2353</v>
      </c>
      <c r="B2354" t="s">
        <v>243</v>
      </c>
      <c r="C2354" t="s">
        <v>244</v>
      </c>
      <c r="D2354">
        <v>2009</v>
      </c>
      <c r="E2354" s="1">
        <v>39994</v>
      </c>
      <c r="F2354">
        <v>1355652.8</v>
      </c>
      <c r="G2354" s="3">
        <v>-0.1918</v>
      </c>
      <c r="H2354">
        <v>6</v>
      </c>
      <c r="I2354" s="4">
        <v>-0.25700810464609603</v>
      </c>
      <c r="J2354" s="4">
        <v>6.1544018499208202E-2</v>
      </c>
    </row>
    <row r="2355" spans="1:10" x14ac:dyDescent="0.2">
      <c r="A2355">
        <v>2354</v>
      </c>
      <c r="B2355" t="s">
        <v>243</v>
      </c>
      <c r="C2355" t="s">
        <v>244</v>
      </c>
      <c r="D2355">
        <v>2010</v>
      </c>
      <c r="E2355" s="1">
        <v>40359</v>
      </c>
      <c r="F2355">
        <v>1626621.4</v>
      </c>
      <c r="G2355" s="3">
        <v>0.1346</v>
      </c>
      <c r="H2355">
        <v>6</v>
      </c>
      <c r="I2355" s="4">
        <v>0.159958780629437</v>
      </c>
      <c r="J2355" s="4">
        <v>9.1652687525142398E-2</v>
      </c>
    </row>
    <row r="2356" spans="1:10" x14ac:dyDescent="0.2">
      <c r="A2356">
        <v>2355</v>
      </c>
      <c r="B2356" t="s">
        <v>243</v>
      </c>
      <c r="C2356" t="s">
        <v>244</v>
      </c>
      <c r="D2356">
        <v>2011</v>
      </c>
      <c r="E2356" s="1">
        <v>40724</v>
      </c>
      <c r="F2356">
        <v>1428879.3</v>
      </c>
      <c r="G2356" s="3">
        <v>0.20399999999999999</v>
      </c>
      <c r="H2356">
        <v>6</v>
      </c>
      <c r="I2356" s="4">
        <v>0.32330509841180899</v>
      </c>
      <c r="J2356" s="4">
        <v>3.5635936547355501E-2</v>
      </c>
    </row>
    <row r="2357" spans="1:10" x14ac:dyDescent="0.2">
      <c r="A2357">
        <v>2356</v>
      </c>
      <c r="B2357" t="s">
        <v>243</v>
      </c>
      <c r="C2357" t="s">
        <v>244</v>
      </c>
      <c r="D2357">
        <v>2012</v>
      </c>
      <c r="E2357" s="1">
        <v>41090</v>
      </c>
      <c r="F2357">
        <v>1500474.4</v>
      </c>
      <c r="G2357" s="3">
        <v>1.55E-2</v>
      </c>
      <c r="H2357">
        <v>6</v>
      </c>
      <c r="I2357" s="4">
        <v>1.4392632296640799E-2</v>
      </c>
      <c r="J2357" s="4">
        <v>7.4825819670876606E-2</v>
      </c>
    </row>
    <row r="2358" spans="1:10" x14ac:dyDescent="0.2">
      <c r="A2358">
        <v>2357</v>
      </c>
      <c r="B2358" t="s">
        <v>243</v>
      </c>
      <c r="C2358" t="s">
        <v>244</v>
      </c>
      <c r="D2358">
        <v>2013</v>
      </c>
      <c r="E2358" s="1">
        <v>41455</v>
      </c>
      <c r="F2358">
        <v>1552823</v>
      </c>
      <c r="G2358" s="3">
        <v>0.111</v>
      </c>
      <c r="H2358">
        <v>6</v>
      </c>
      <c r="I2358" s="4">
        <v>0.24517848723001601</v>
      </c>
      <c r="J2358" s="4">
        <v>-9.43590428279939E-3</v>
      </c>
    </row>
    <row r="2359" spans="1:10" x14ac:dyDescent="0.2">
      <c r="A2359">
        <v>2358</v>
      </c>
      <c r="B2359" t="s">
        <v>243</v>
      </c>
      <c r="C2359" t="s">
        <v>244</v>
      </c>
      <c r="D2359">
        <v>2014</v>
      </c>
      <c r="E2359" s="1">
        <v>41820</v>
      </c>
      <c r="F2359">
        <v>1593790.4</v>
      </c>
      <c r="G2359" s="3">
        <v>0.1512</v>
      </c>
      <c r="H2359">
        <v>6</v>
      </c>
      <c r="I2359" s="4">
        <v>0.24897794255540401</v>
      </c>
      <c r="J2359" s="4">
        <v>4.1748828496701397E-2</v>
      </c>
    </row>
    <row r="2360" spans="1:10" x14ac:dyDescent="0.2">
      <c r="A2360">
        <v>2359</v>
      </c>
      <c r="B2360" t="s">
        <v>243</v>
      </c>
      <c r="C2360" t="s">
        <v>244</v>
      </c>
      <c r="D2360">
        <v>2015</v>
      </c>
      <c r="E2360" s="1">
        <v>42185</v>
      </c>
      <c r="F2360">
        <v>1678940.1</v>
      </c>
      <c r="G2360" s="3">
        <v>2.2200000000000001E-2</v>
      </c>
      <c r="H2360">
        <v>6</v>
      </c>
      <c r="I2360" s="4">
        <v>7.0634068496525607E-2</v>
      </c>
      <c r="J2360" s="4">
        <v>1.6051658520505298E-2</v>
      </c>
    </row>
    <row r="2361" spans="1:10" x14ac:dyDescent="0.2">
      <c r="A2361">
        <v>2360</v>
      </c>
      <c r="B2361" t="s">
        <v>243</v>
      </c>
      <c r="C2361" t="s">
        <v>244</v>
      </c>
      <c r="D2361">
        <v>2016</v>
      </c>
      <c r="E2361" s="1">
        <v>42551</v>
      </c>
      <c r="F2361">
        <v>1750384.8</v>
      </c>
      <c r="G2361" s="3">
        <v>-2.7000000000000001E-3</v>
      </c>
      <c r="H2361">
        <v>6</v>
      </c>
      <c r="I2361" s="4">
        <v>2.1120256762729599E-2</v>
      </c>
      <c r="J2361" s="4">
        <v>6.0238140199533802E-2</v>
      </c>
    </row>
    <row r="2362" spans="1:10" x14ac:dyDescent="0.2">
      <c r="A2362">
        <v>2361</v>
      </c>
      <c r="B2362" t="s">
        <v>243</v>
      </c>
      <c r="C2362" t="s">
        <v>244</v>
      </c>
      <c r="D2362">
        <v>2017</v>
      </c>
      <c r="E2362" s="1">
        <v>42916</v>
      </c>
      <c r="F2362">
        <v>1914332.6</v>
      </c>
      <c r="G2362" s="3">
        <v>0.1162</v>
      </c>
      <c r="H2362">
        <v>6</v>
      </c>
      <c r="I2362" s="4">
        <v>0.18476129216242199</v>
      </c>
      <c r="J2362" s="4">
        <v>-5.38867080717342E-3</v>
      </c>
    </row>
    <row r="2363" spans="1:10" x14ac:dyDescent="0.2">
      <c r="A2363">
        <v>2362</v>
      </c>
      <c r="B2363" t="s">
        <v>243</v>
      </c>
      <c r="C2363" t="s">
        <v>244</v>
      </c>
      <c r="D2363">
        <v>2018</v>
      </c>
      <c r="E2363" s="1">
        <v>43281</v>
      </c>
      <c r="F2363">
        <v>1974512.3</v>
      </c>
      <c r="G2363" s="3">
        <v>8.0299999999999996E-2</v>
      </c>
      <c r="H2363">
        <v>6</v>
      </c>
      <c r="I2363" s="4">
        <v>0.147441951647899</v>
      </c>
      <c r="J2363" s="4">
        <v>-6.0586377884168704E-3</v>
      </c>
    </row>
    <row r="2364" spans="1:10" x14ac:dyDescent="0.2">
      <c r="A2364">
        <v>2363</v>
      </c>
      <c r="B2364" t="s">
        <v>243</v>
      </c>
      <c r="C2364" t="s">
        <v>244</v>
      </c>
      <c r="D2364">
        <v>2019</v>
      </c>
      <c r="E2364" s="1">
        <v>43646</v>
      </c>
      <c r="F2364">
        <v>2032977.5</v>
      </c>
      <c r="G2364" s="3">
        <v>6.54E-2</v>
      </c>
      <c r="H2364">
        <v>6</v>
      </c>
      <c r="I2364" s="4">
        <v>8.8061582629648694E-2</v>
      </c>
      <c r="J2364" s="4">
        <v>7.7573320562100104E-2</v>
      </c>
    </row>
    <row r="2365" spans="1:10" x14ac:dyDescent="0.2">
      <c r="A2365">
        <v>2364</v>
      </c>
      <c r="B2365" t="s">
        <v>243</v>
      </c>
      <c r="C2365" t="s">
        <v>244</v>
      </c>
      <c r="D2365">
        <v>2020</v>
      </c>
      <c r="E2365" s="1">
        <v>44012</v>
      </c>
      <c r="F2365">
        <v>2126482</v>
      </c>
      <c r="G2365" s="3">
        <v>8.0299999999999996E-2</v>
      </c>
      <c r="H2365">
        <v>6</v>
      </c>
      <c r="I2365" s="4">
        <v>6.3716990304805807E-2</v>
      </c>
      <c r="J2365" s="4">
        <v>8.8738677855373801E-2</v>
      </c>
    </row>
    <row r="2366" spans="1:10" x14ac:dyDescent="0.2">
      <c r="A2366">
        <v>2365</v>
      </c>
      <c r="B2366" t="s">
        <v>245</v>
      </c>
      <c r="C2366" t="s">
        <v>246</v>
      </c>
      <c r="D2366">
        <v>2001</v>
      </c>
      <c r="E2366" s="1">
        <v>37072</v>
      </c>
      <c r="F2366">
        <v>2324257</v>
      </c>
      <c r="G2366" s="3">
        <v>7.3599999999999999E-2</v>
      </c>
      <c r="H2366">
        <v>6</v>
      </c>
      <c r="I2366" s="4">
        <v>-0.14976751514473</v>
      </c>
      <c r="J2366" s="4">
        <v>0.11593702130420799</v>
      </c>
    </row>
    <row r="2367" spans="1:10" x14ac:dyDescent="0.2">
      <c r="A2367">
        <v>2366</v>
      </c>
      <c r="B2367" t="s">
        <v>245</v>
      </c>
      <c r="C2367" t="s">
        <v>246</v>
      </c>
      <c r="D2367">
        <v>2002</v>
      </c>
      <c r="E2367" s="1">
        <v>37437</v>
      </c>
      <c r="F2367">
        <v>2527876</v>
      </c>
      <c r="G2367" s="3">
        <v>8.5000000000000006E-3</v>
      </c>
      <c r="H2367">
        <v>6</v>
      </c>
      <c r="I2367" s="4">
        <v>-0.16137746257152799</v>
      </c>
      <c r="J2367" s="4">
        <v>7.2495878320161494E-2</v>
      </c>
    </row>
    <row r="2368" spans="1:10" x14ac:dyDescent="0.2">
      <c r="A2368">
        <v>2367</v>
      </c>
      <c r="B2368" t="s">
        <v>245</v>
      </c>
      <c r="C2368" t="s">
        <v>246</v>
      </c>
      <c r="D2368">
        <v>2003</v>
      </c>
      <c r="E2368" s="1">
        <v>37802</v>
      </c>
      <c r="F2368">
        <v>2744849</v>
      </c>
      <c r="G2368" s="3">
        <v>8.3199999999999996E-2</v>
      </c>
      <c r="H2368">
        <v>6</v>
      </c>
      <c r="I2368" s="4">
        <v>8.4073633717065607E-3</v>
      </c>
      <c r="J2368" s="4">
        <v>9.4138682118862796E-2</v>
      </c>
    </row>
    <row r="2369" spans="1:10" x14ac:dyDescent="0.2">
      <c r="A2369">
        <v>2368</v>
      </c>
      <c r="B2369" t="s">
        <v>245</v>
      </c>
      <c r="C2369" t="s">
        <v>246</v>
      </c>
      <c r="D2369">
        <v>2004</v>
      </c>
      <c r="E2369" s="1">
        <v>38168</v>
      </c>
      <c r="F2369">
        <v>2984584</v>
      </c>
      <c r="G2369" s="3">
        <v>8.6400000000000005E-2</v>
      </c>
      <c r="H2369">
        <v>6</v>
      </c>
      <c r="I2369" s="4">
        <v>0.21004491184353799</v>
      </c>
      <c r="J2369" s="4">
        <v>1.5178744448662901E-3</v>
      </c>
    </row>
    <row r="2370" spans="1:10" x14ac:dyDescent="0.2">
      <c r="A2370">
        <v>2369</v>
      </c>
      <c r="B2370" t="s">
        <v>245</v>
      </c>
      <c r="C2370" t="s">
        <v>246</v>
      </c>
      <c r="D2370">
        <v>2005</v>
      </c>
      <c r="E2370" s="1">
        <v>38533</v>
      </c>
      <c r="F2370">
        <v>3173930</v>
      </c>
      <c r="G2370" s="3">
        <v>6.6299999999999998E-2</v>
      </c>
      <c r="H2370">
        <v>6</v>
      </c>
      <c r="I2370" s="4">
        <v>8.3450790005188194E-2</v>
      </c>
      <c r="J2370" s="4">
        <v>6.7182672167049901E-2</v>
      </c>
    </row>
    <row r="2371" spans="1:10" x14ac:dyDescent="0.2">
      <c r="A2371">
        <v>2370</v>
      </c>
      <c r="B2371" t="s">
        <v>245</v>
      </c>
      <c r="C2371" t="s">
        <v>246</v>
      </c>
      <c r="D2371">
        <v>2006</v>
      </c>
      <c r="E2371" s="1">
        <v>38898</v>
      </c>
      <c r="F2371">
        <v>3466281</v>
      </c>
      <c r="G2371" s="3">
        <v>5.0999999999999997E-2</v>
      </c>
      <c r="H2371">
        <v>6</v>
      </c>
      <c r="I2371" s="4">
        <v>9.5863563641276794E-2</v>
      </c>
      <c r="J2371" s="4">
        <v>-1.00681436787651E-2</v>
      </c>
    </row>
    <row r="2372" spans="1:10" x14ac:dyDescent="0.2">
      <c r="A2372">
        <v>2371</v>
      </c>
      <c r="B2372" t="s">
        <v>245</v>
      </c>
      <c r="C2372" t="s">
        <v>246</v>
      </c>
      <c r="D2372">
        <v>2007</v>
      </c>
      <c r="E2372" s="1">
        <v>39263</v>
      </c>
      <c r="F2372">
        <v>3730544</v>
      </c>
      <c r="G2372" s="3">
        <v>0.13350000000000001</v>
      </c>
      <c r="H2372">
        <v>6</v>
      </c>
      <c r="I2372" s="4">
        <v>0.20172518677159501</v>
      </c>
      <c r="J2372" s="4">
        <v>6.1049847632546297E-2</v>
      </c>
    </row>
    <row r="2373" spans="1:10" x14ac:dyDescent="0.2">
      <c r="A2373">
        <v>2372</v>
      </c>
      <c r="B2373" t="s">
        <v>245</v>
      </c>
      <c r="C2373" t="s">
        <v>246</v>
      </c>
      <c r="D2373">
        <v>2008</v>
      </c>
      <c r="E2373" s="1">
        <v>39629</v>
      </c>
      <c r="F2373">
        <v>4318955</v>
      </c>
      <c r="G2373" s="3">
        <v>-2.5600000000000001E-2</v>
      </c>
      <c r="H2373">
        <v>6</v>
      </c>
      <c r="I2373" s="4">
        <v>-0.12667265686562099</v>
      </c>
      <c r="J2373" s="4">
        <v>7.2736541862282705E-2</v>
      </c>
    </row>
    <row r="2374" spans="1:10" x14ac:dyDescent="0.2">
      <c r="A2374">
        <v>2373</v>
      </c>
      <c r="B2374" t="s">
        <v>245</v>
      </c>
      <c r="C2374" t="s">
        <v>246</v>
      </c>
      <c r="D2374">
        <v>2009</v>
      </c>
      <c r="E2374" s="1">
        <v>39994</v>
      </c>
      <c r="F2374">
        <v>4564111</v>
      </c>
      <c r="G2374" s="3">
        <v>-0.19040000000000001</v>
      </c>
      <c r="H2374">
        <v>6</v>
      </c>
      <c r="I2374" s="4">
        <v>-0.25700810464609603</v>
      </c>
      <c r="J2374" s="4">
        <v>6.1544018499208202E-2</v>
      </c>
    </row>
    <row r="2375" spans="1:10" x14ac:dyDescent="0.2">
      <c r="A2375">
        <v>2374</v>
      </c>
      <c r="B2375" t="s">
        <v>245</v>
      </c>
      <c r="C2375" t="s">
        <v>246</v>
      </c>
      <c r="D2375">
        <v>2010</v>
      </c>
      <c r="E2375" s="1">
        <v>40359</v>
      </c>
      <c r="F2375">
        <v>4850457</v>
      </c>
      <c r="G2375" s="3">
        <v>0.1462</v>
      </c>
      <c r="H2375">
        <v>6</v>
      </c>
      <c r="I2375" s="4">
        <v>0.159958780629437</v>
      </c>
      <c r="J2375" s="4">
        <v>9.1652687525142398E-2</v>
      </c>
    </row>
    <row r="2376" spans="1:10" x14ac:dyDescent="0.2">
      <c r="A2376">
        <v>2375</v>
      </c>
      <c r="B2376" t="s">
        <v>245</v>
      </c>
      <c r="C2376" t="s">
        <v>246</v>
      </c>
      <c r="D2376">
        <v>2011</v>
      </c>
      <c r="E2376" s="1">
        <v>40724</v>
      </c>
      <c r="F2376">
        <v>5122501</v>
      </c>
      <c r="G2376" s="3">
        <v>0.18590000000000001</v>
      </c>
      <c r="H2376">
        <v>6</v>
      </c>
      <c r="I2376" s="4">
        <v>0.32330509841180899</v>
      </c>
      <c r="J2376" s="4">
        <v>3.5635936547355501E-2</v>
      </c>
    </row>
    <row r="2377" spans="1:10" x14ac:dyDescent="0.2">
      <c r="A2377">
        <v>2376</v>
      </c>
      <c r="B2377" t="s">
        <v>245</v>
      </c>
      <c r="C2377" t="s">
        <v>246</v>
      </c>
      <c r="D2377">
        <v>2012</v>
      </c>
      <c r="E2377" s="1">
        <v>41090</v>
      </c>
      <c r="F2377">
        <v>5357492</v>
      </c>
      <c r="G2377" s="3">
        <v>6.1000000000000004E-3</v>
      </c>
      <c r="H2377">
        <v>6</v>
      </c>
      <c r="I2377" s="4">
        <v>1.4392632296640799E-2</v>
      </c>
      <c r="J2377" s="4">
        <v>7.4825819670876606E-2</v>
      </c>
    </row>
    <row r="2378" spans="1:10" x14ac:dyDescent="0.2">
      <c r="A2378">
        <v>2377</v>
      </c>
      <c r="B2378" t="s">
        <v>245</v>
      </c>
      <c r="C2378" t="s">
        <v>246</v>
      </c>
      <c r="D2378">
        <v>2013</v>
      </c>
      <c r="E2378" s="1">
        <v>41455</v>
      </c>
      <c r="F2378">
        <v>5663756</v>
      </c>
      <c r="G2378" s="3">
        <v>9.9900000000000003E-2</v>
      </c>
      <c r="H2378">
        <v>6</v>
      </c>
      <c r="I2378" s="4">
        <v>0.24517848723001601</v>
      </c>
      <c r="J2378" s="4">
        <v>-9.43590428279939E-3</v>
      </c>
    </row>
    <row r="2379" spans="1:10" x14ac:dyDescent="0.2">
      <c r="A2379">
        <v>2378</v>
      </c>
      <c r="B2379" t="s">
        <v>245</v>
      </c>
      <c r="C2379" t="s">
        <v>246</v>
      </c>
      <c r="D2379">
        <v>2014</v>
      </c>
      <c r="E2379" s="1">
        <v>41820</v>
      </c>
      <c r="F2379">
        <v>5905828</v>
      </c>
      <c r="G2379" s="3">
        <v>0.15290000000000001</v>
      </c>
      <c r="H2379">
        <v>6</v>
      </c>
      <c r="I2379" s="4">
        <v>0.24897794255540401</v>
      </c>
      <c r="J2379" s="4">
        <v>4.1748828496701397E-2</v>
      </c>
    </row>
    <row r="2380" spans="1:10" x14ac:dyDescent="0.2">
      <c r="A2380">
        <v>2379</v>
      </c>
      <c r="B2380" t="s">
        <v>245</v>
      </c>
      <c r="C2380" t="s">
        <v>246</v>
      </c>
      <c r="D2380">
        <v>2015</v>
      </c>
      <c r="E2380" s="1">
        <v>42185</v>
      </c>
      <c r="F2380">
        <v>6162095</v>
      </c>
      <c r="G2380" s="3">
        <v>1.6E-2</v>
      </c>
      <c r="H2380">
        <v>6</v>
      </c>
      <c r="I2380" s="4">
        <v>7.0634068496525607E-2</v>
      </c>
      <c r="J2380" s="4">
        <v>1.6051658520505298E-2</v>
      </c>
    </row>
    <row r="2381" spans="1:10" x14ac:dyDescent="0.2">
      <c r="A2381">
        <v>2380</v>
      </c>
      <c r="B2381" t="s">
        <v>245</v>
      </c>
      <c r="C2381" t="s">
        <v>246</v>
      </c>
      <c r="D2381">
        <v>2016</v>
      </c>
      <c r="E2381" s="1">
        <v>42551</v>
      </c>
      <c r="F2381">
        <v>6567397</v>
      </c>
      <c r="G2381" s="3">
        <v>-3.8999999999999998E-3</v>
      </c>
      <c r="H2381">
        <v>6</v>
      </c>
      <c r="I2381" s="4">
        <v>2.1120256762729599E-2</v>
      </c>
      <c r="J2381" s="4">
        <v>6.0238140199533802E-2</v>
      </c>
    </row>
    <row r="2382" spans="1:10" x14ac:dyDescent="0.2">
      <c r="A2382">
        <v>2381</v>
      </c>
      <c r="B2382" t="s">
        <v>245</v>
      </c>
      <c r="C2382" t="s">
        <v>246</v>
      </c>
      <c r="D2382">
        <v>2017</v>
      </c>
      <c r="E2382" s="1">
        <v>42916</v>
      </c>
      <c r="F2382">
        <v>7109612</v>
      </c>
      <c r="G2382" s="3">
        <v>0.1188</v>
      </c>
      <c r="H2382">
        <v>6</v>
      </c>
      <c r="I2382" s="4">
        <v>0.18476129216242199</v>
      </c>
      <c r="J2382" s="4">
        <v>-5.38867080717342E-3</v>
      </c>
    </row>
    <row r="2383" spans="1:10" x14ac:dyDescent="0.2">
      <c r="A2383">
        <v>2382</v>
      </c>
      <c r="B2383" t="s">
        <v>245</v>
      </c>
      <c r="C2383" t="s">
        <v>246</v>
      </c>
      <c r="D2383">
        <v>2018</v>
      </c>
      <c r="E2383" s="1">
        <v>43281</v>
      </c>
      <c r="F2383">
        <v>7378084</v>
      </c>
      <c r="G2383" s="3">
        <v>7.8200000000000006E-2</v>
      </c>
      <c r="H2383">
        <v>6</v>
      </c>
      <c r="I2383" s="4">
        <v>0.147441951647899</v>
      </c>
      <c r="J2383" s="4">
        <v>-6.0586377884168704E-3</v>
      </c>
    </row>
    <row r="2384" spans="1:10" x14ac:dyDescent="0.2">
      <c r="A2384">
        <v>2383</v>
      </c>
      <c r="B2384" t="s">
        <v>245</v>
      </c>
      <c r="C2384" t="s">
        <v>246</v>
      </c>
      <c r="D2384">
        <v>2019</v>
      </c>
      <c r="E2384" s="1">
        <v>43646</v>
      </c>
      <c r="F2384">
        <v>7737415</v>
      </c>
      <c r="G2384" s="3">
        <v>5.8400000000000001E-2</v>
      </c>
      <c r="H2384">
        <v>6</v>
      </c>
      <c r="I2384" s="4">
        <v>8.8061582629648694E-2</v>
      </c>
      <c r="J2384" s="4">
        <v>7.7573320562100104E-2</v>
      </c>
    </row>
    <row r="2385" spans="1:10" x14ac:dyDescent="0.2">
      <c r="A2385">
        <v>2384</v>
      </c>
      <c r="B2385" t="s">
        <v>245</v>
      </c>
      <c r="C2385" t="s">
        <v>246</v>
      </c>
      <c r="D2385">
        <v>2020</v>
      </c>
      <c r="E2385" s="1">
        <v>44012</v>
      </c>
      <c r="F2385">
        <v>8111938</v>
      </c>
      <c r="G2385" s="3">
        <v>-1.5800000000000002E-2</v>
      </c>
      <c r="H2385">
        <v>6</v>
      </c>
      <c r="I2385" s="4">
        <v>6.3716990304805807E-2</v>
      </c>
      <c r="J2385" s="4">
        <v>8.8738677855373801E-2</v>
      </c>
    </row>
    <row r="2386" spans="1:10" x14ac:dyDescent="0.2">
      <c r="A2386">
        <v>2385</v>
      </c>
      <c r="B2386" t="s">
        <v>247</v>
      </c>
      <c r="C2386" t="s">
        <v>248</v>
      </c>
      <c r="D2386">
        <v>2001</v>
      </c>
      <c r="E2386" s="1">
        <v>37256</v>
      </c>
      <c r="F2386">
        <v>9023600</v>
      </c>
      <c r="G2386" s="3">
        <v>2.9700000000000001E-2</v>
      </c>
      <c r="H2386">
        <v>12</v>
      </c>
      <c r="I2386" s="4">
        <v>-0.110854159673123</v>
      </c>
      <c r="J2386" s="4">
        <v>8.3874674692591605E-2</v>
      </c>
    </row>
    <row r="2387" spans="1:10" x14ac:dyDescent="0.2">
      <c r="A2387">
        <v>2386</v>
      </c>
      <c r="B2387" t="s">
        <v>247</v>
      </c>
      <c r="C2387" t="s">
        <v>248</v>
      </c>
      <c r="D2387">
        <v>2002</v>
      </c>
      <c r="E2387" s="1">
        <v>37621</v>
      </c>
      <c r="F2387">
        <v>9898400</v>
      </c>
      <c r="G2387" s="3">
        <v>1.6E-2</v>
      </c>
      <c r="H2387">
        <v>12</v>
      </c>
      <c r="I2387" s="4">
        <v>-0.204322854681705</v>
      </c>
      <c r="J2387" s="4">
        <v>8.43298403235411E-2</v>
      </c>
    </row>
    <row r="2388" spans="1:10" x14ac:dyDescent="0.2">
      <c r="A2388">
        <v>2387</v>
      </c>
      <c r="B2388" t="s">
        <v>247</v>
      </c>
      <c r="C2388" t="s">
        <v>248</v>
      </c>
      <c r="D2388">
        <v>2003</v>
      </c>
      <c r="E2388" s="1">
        <v>37986</v>
      </c>
      <c r="F2388">
        <v>10813500</v>
      </c>
      <c r="G2388" s="3">
        <v>0.20200000000000001</v>
      </c>
      <c r="H2388">
        <v>12</v>
      </c>
      <c r="I2388" s="4">
        <v>0.30977906632556501</v>
      </c>
      <c r="J2388" s="4">
        <v>3.9055003407306901E-2</v>
      </c>
    </row>
    <row r="2389" spans="1:10" x14ac:dyDescent="0.2">
      <c r="A2389">
        <v>2388</v>
      </c>
      <c r="B2389" t="s">
        <v>247</v>
      </c>
      <c r="C2389" t="s">
        <v>248</v>
      </c>
      <c r="D2389">
        <v>2004</v>
      </c>
      <c r="E2389" s="1">
        <v>38352</v>
      </c>
      <c r="F2389">
        <v>11825100</v>
      </c>
      <c r="G2389" s="3">
        <v>0.128</v>
      </c>
      <c r="H2389">
        <v>12</v>
      </c>
      <c r="I2389" s="4">
        <v>0.12478955072966801</v>
      </c>
      <c r="J2389" s="4">
        <v>4.2728848659655302E-2</v>
      </c>
    </row>
    <row r="2390" spans="1:10" x14ac:dyDescent="0.2">
      <c r="A2390">
        <v>2389</v>
      </c>
      <c r="B2390" t="s">
        <v>247</v>
      </c>
      <c r="C2390" t="s">
        <v>248</v>
      </c>
      <c r="D2390">
        <v>2005</v>
      </c>
      <c r="E2390" s="1">
        <v>38717</v>
      </c>
      <c r="F2390">
        <v>12872100</v>
      </c>
      <c r="G2390" s="3">
        <v>7.2999999999999995E-2</v>
      </c>
      <c r="H2390">
        <v>12</v>
      </c>
      <c r="I2390" s="4">
        <v>6.2162082747622402E-2</v>
      </c>
      <c r="J2390" s="4">
        <v>2.42862992406159E-2</v>
      </c>
    </row>
    <row r="2391" spans="1:10" x14ac:dyDescent="0.2">
      <c r="A2391">
        <v>2390</v>
      </c>
      <c r="B2391" t="s">
        <v>247</v>
      </c>
      <c r="C2391" t="s">
        <v>248</v>
      </c>
      <c r="D2391">
        <v>2006</v>
      </c>
      <c r="E2391" s="1">
        <v>39082</v>
      </c>
      <c r="F2391">
        <v>14035200</v>
      </c>
      <c r="G2391" s="3">
        <v>0.14000000000000001</v>
      </c>
      <c r="H2391">
        <v>12</v>
      </c>
      <c r="I2391" s="4">
        <v>0.15530034172934301</v>
      </c>
      <c r="J2391" s="4">
        <v>4.3079084808731898E-2</v>
      </c>
    </row>
    <row r="2392" spans="1:10" x14ac:dyDescent="0.2">
      <c r="A2392">
        <v>2391</v>
      </c>
      <c r="B2392" t="s">
        <v>247</v>
      </c>
      <c r="C2392" t="s">
        <v>248</v>
      </c>
      <c r="D2392">
        <v>2007</v>
      </c>
      <c r="E2392" s="1">
        <v>39447</v>
      </c>
      <c r="F2392">
        <v>15364500</v>
      </c>
      <c r="G2392" s="3">
        <v>8.1000000000000003E-2</v>
      </c>
      <c r="H2392">
        <v>12</v>
      </c>
      <c r="I2392" s="4">
        <v>5.3662370622836297E-2</v>
      </c>
      <c r="J2392" s="4">
        <v>6.9561568381073496E-2</v>
      </c>
    </row>
    <row r="2393" spans="1:10" x14ac:dyDescent="0.2">
      <c r="A2393">
        <v>2392</v>
      </c>
      <c r="B2393" t="s">
        <v>247</v>
      </c>
      <c r="C2393" t="s">
        <v>248</v>
      </c>
      <c r="D2393">
        <v>2008</v>
      </c>
      <c r="E2393" s="1">
        <v>39813</v>
      </c>
      <c r="F2393">
        <v>16767900</v>
      </c>
      <c r="G2393" s="3">
        <v>-0.28899999999999998</v>
      </c>
      <c r="H2393">
        <v>12</v>
      </c>
      <c r="I2393" s="4">
        <v>-0.36561113361471897</v>
      </c>
      <c r="J2393" s="4">
        <v>5.0898216936429798E-2</v>
      </c>
    </row>
    <row r="2394" spans="1:10" x14ac:dyDescent="0.2">
      <c r="A2394">
        <v>2393</v>
      </c>
      <c r="B2394" t="s">
        <v>247</v>
      </c>
      <c r="C2394" t="s">
        <v>248</v>
      </c>
      <c r="D2394">
        <v>2009</v>
      </c>
      <c r="E2394" s="1">
        <v>40178</v>
      </c>
      <c r="F2394">
        <v>18448100</v>
      </c>
      <c r="G2394" s="3">
        <v>0.26700000000000002</v>
      </c>
      <c r="H2394">
        <v>12</v>
      </c>
      <c r="I2394" s="4">
        <v>0.28302678430053702</v>
      </c>
      <c r="J2394" s="4">
        <v>5.95041044259721E-2</v>
      </c>
    </row>
    <row r="2395" spans="1:10" x14ac:dyDescent="0.2">
      <c r="A2395">
        <v>2394</v>
      </c>
      <c r="B2395" t="s">
        <v>247</v>
      </c>
      <c r="C2395" t="s">
        <v>248</v>
      </c>
      <c r="D2395">
        <v>2010</v>
      </c>
      <c r="E2395" s="1">
        <v>40543</v>
      </c>
      <c r="F2395">
        <v>19931200</v>
      </c>
      <c r="G2395" s="3">
        <v>0.128</v>
      </c>
      <c r="H2395">
        <v>12</v>
      </c>
      <c r="I2395" s="4">
        <v>0.17235552316719999</v>
      </c>
      <c r="J2395" s="4">
        <v>6.3138052413928697E-2</v>
      </c>
    </row>
    <row r="2396" spans="1:10" x14ac:dyDescent="0.2">
      <c r="A2396">
        <v>2395</v>
      </c>
      <c r="B2396" t="s">
        <v>247</v>
      </c>
      <c r="C2396" t="s">
        <v>248</v>
      </c>
      <c r="D2396">
        <v>2011</v>
      </c>
      <c r="E2396" s="1">
        <v>40908</v>
      </c>
      <c r="F2396">
        <v>21409500</v>
      </c>
      <c r="G2396" s="3">
        <v>-0.01</v>
      </c>
      <c r="H2396">
        <v>12</v>
      </c>
      <c r="I2396" s="4">
        <v>1.27794250327182E-2</v>
      </c>
      <c r="J2396" s="4">
        <v>7.5915934684472705E-2</v>
      </c>
    </row>
    <row r="2397" spans="1:10" x14ac:dyDescent="0.2">
      <c r="A2397">
        <v>2396</v>
      </c>
      <c r="B2397" t="s">
        <v>247</v>
      </c>
      <c r="C2397" t="s">
        <v>248</v>
      </c>
      <c r="D2397">
        <v>2012</v>
      </c>
      <c r="E2397" s="1">
        <v>41274</v>
      </c>
      <c r="F2397">
        <v>22953000</v>
      </c>
      <c r="G2397" s="3">
        <v>0.126</v>
      </c>
      <c r="H2397">
        <v>12</v>
      </c>
      <c r="I2397" s="4">
        <v>0.162879588313943</v>
      </c>
      <c r="J2397" s="4">
        <v>4.0682398624984697E-2</v>
      </c>
    </row>
    <row r="2398" spans="1:10" x14ac:dyDescent="0.2">
      <c r="A2398">
        <v>2397</v>
      </c>
      <c r="B2398" t="s">
        <v>247</v>
      </c>
      <c r="C2398" t="s">
        <v>248</v>
      </c>
      <c r="D2398">
        <v>2013</v>
      </c>
      <c r="E2398" s="1">
        <v>41639</v>
      </c>
      <c r="F2398">
        <v>24514800</v>
      </c>
      <c r="G2398" s="3">
        <v>0.16400000000000001</v>
      </c>
      <c r="H2398">
        <v>12</v>
      </c>
      <c r="I2398" s="4">
        <v>0.33357471457264798</v>
      </c>
      <c r="J2398" s="4">
        <v>-2.24694328980868E-2</v>
      </c>
    </row>
    <row r="2399" spans="1:10" x14ac:dyDescent="0.2">
      <c r="A2399">
        <v>2398</v>
      </c>
      <c r="B2399" t="s">
        <v>247</v>
      </c>
      <c r="C2399" t="s">
        <v>248</v>
      </c>
      <c r="D2399">
        <v>2014</v>
      </c>
      <c r="E2399" s="1">
        <v>42004</v>
      </c>
      <c r="F2399">
        <v>26252800</v>
      </c>
      <c r="G2399" s="3">
        <v>6.8000000000000005E-2</v>
      </c>
      <c r="H2399">
        <v>12</v>
      </c>
      <c r="I2399" s="4">
        <v>0.123741839062513</v>
      </c>
      <c r="J2399" s="4">
        <v>5.7676735733602803E-2</v>
      </c>
    </row>
    <row r="2400" spans="1:10" x14ac:dyDescent="0.2">
      <c r="A2400">
        <v>2399</v>
      </c>
      <c r="B2400" t="s">
        <v>247</v>
      </c>
      <c r="C2400" t="s">
        <v>248</v>
      </c>
      <c r="D2400">
        <v>2015</v>
      </c>
      <c r="E2400" s="1">
        <v>42369</v>
      </c>
      <c r="F2400">
        <v>28632500</v>
      </c>
      <c r="G2400" s="3">
        <v>-7.0000000000000001E-3</v>
      </c>
      <c r="H2400">
        <v>12</v>
      </c>
      <c r="I2400" s="4">
        <v>4.2972754131538303E-3</v>
      </c>
      <c r="J2400" s="4">
        <v>2.96553217941198E-3</v>
      </c>
    </row>
    <row r="2401" spans="1:10" x14ac:dyDescent="0.2">
      <c r="A2401">
        <v>2400</v>
      </c>
      <c r="B2401" t="s">
        <v>247</v>
      </c>
      <c r="C2401" t="s">
        <v>248</v>
      </c>
      <c r="D2401">
        <v>2016</v>
      </c>
      <c r="E2401" s="1">
        <v>42735</v>
      </c>
      <c r="F2401">
        <v>30473900</v>
      </c>
      <c r="G2401" s="3">
        <v>7.4999999999999997E-2</v>
      </c>
      <c r="H2401">
        <v>12</v>
      </c>
      <c r="I2401" s="4">
        <v>0.12589739755284901</v>
      </c>
      <c r="J2401" s="4">
        <v>2.50349423439165E-2</v>
      </c>
    </row>
    <row r="2402" spans="1:10" x14ac:dyDescent="0.2">
      <c r="A2402">
        <v>2401</v>
      </c>
      <c r="B2402" t="s">
        <v>247</v>
      </c>
      <c r="C2402" t="s">
        <v>248</v>
      </c>
      <c r="D2402">
        <v>2017</v>
      </c>
      <c r="E2402" s="1">
        <v>43100</v>
      </c>
      <c r="F2402">
        <v>32539900</v>
      </c>
      <c r="G2402" s="3">
        <v>0.14699999999999999</v>
      </c>
      <c r="H2402">
        <v>12</v>
      </c>
      <c r="I2402" s="4">
        <v>0.21077015753637199</v>
      </c>
      <c r="J2402" s="4">
        <v>3.4705277201442203E-2</v>
      </c>
    </row>
    <row r="2403" spans="1:10" x14ac:dyDescent="0.2">
      <c r="A2403">
        <v>2402</v>
      </c>
      <c r="B2403" t="s">
        <v>247</v>
      </c>
      <c r="C2403" t="s">
        <v>248</v>
      </c>
      <c r="D2403">
        <v>2018</v>
      </c>
      <c r="E2403" s="1">
        <v>43465</v>
      </c>
      <c r="F2403">
        <v>34541100</v>
      </c>
      <c r="G2403" s="3">
        <v>-1.9E-2</v>
      </c>
      <c r="H2403">
        <v>12</v>
      </c>
      <c r="I2403" s="4">
        <v>-5.3485587417098197E-2</v>
      </c>
      <c r="J2403" s="4">
        <v>-1.2080627744232E-3</v>
      </c>
    </row>
    <row r="2404" spans="1:10" x14ac:dyDescent="0.2">
      <c r="A2404">
        <v>2403</v>
      </c>
      <c r="B2404" t="s">
        <v>247</v>
      </c>
      <c r="C2404" t="s">
        <v>248</v>
      </c>
      <c r="D2404">
        <v>2019</v>
      </c>
      <c r="E2404" s="1">
        <v>43830</v>
      </c>
      <c r="F2404">
        <v>36670200</v>
      </c>
      <c r="G2404" s="3">
        <v>0.16600000000000001</v>
      </c>
      <c r="H2404">
        <v>12</v>
      </c>
      <c r="I2404" s="4">
        <v>0.30895941516936998</v>
      </c>
      <c r="J2404" s="4">
        <v>8.6248832973659706E-2</v>
      </c>
    </row>
    <row r="2405" spans="1:10" x14ac:dyDescent="0.2">
      <c r="A2405">
        <v>2404</v>
      </c>
      <c r="B2405" t="s">
        <v>247</v>
      </c>
      <c r="C2405" t="s">
        <v>248</v>
      </c>
      <c r="D2405">
        <v>2020</v>
      </c>
      <c r="E2405" s="1">
        <v>44196</v>
      </c>
      <c r="F2405">
        <v>41294800</v>
      </c>
      <c r="G2405" s="3">
        <v>0.105</v>
      </c>
      <c r="H2405">
        <v>12</v>
      </c>
      <c r="I2405" s="4">
        <v>0.201461842099767</v>
      </c>
      <c r="J2405" s="4">
        <v>7.3652834779720497E-2</v>
      </c>
    </row>
    <row r="2406" spans="1:10" x14ac:dyDescent="0.2">
      <c r="A2406">
        <v>2405</v>
      </c>
      <c r="B2406" t="s">
        <v>249</v>
      </c>
      <c r="C2406" t="s">
        <v>250</v>
      </c>
      <c r="D2406">
        <v>2001</v>
      </c>
      <c r="E2406" s="1">
        <v>37134</v>
      </c>
      <c r="F2406">
        <v>492127</v>
      </c>
      <c r="G2406" s="3">
        <v>-6.9099999999999995E-2</v>
      </c>
      <c r="H2406">
        <v>8</v>
      </c>
      <c r="I2406" s="4">
        <v>-0.25301724477177201</v>
      </c>
      <c r="J2406" s="4">
        <v>0.12753826467336299</v>
      </c>
    </row>
    <row r="2407" spans="1:10" x14ac:dyDescent="0.2">
      <c r="A2407">
        <v>2406</v>
      </c>
      <c r="B2407" t="s">
        <v>249</v>
      </c>
      <c r="C2407" t="s">
        <v>250</v>
      </c>
      <c r="D2407">
        <v>2002</v>
      </c>
      <c r="E2407" s="1">
        <v>37499</v>
      </c>
      <c r="F2407">
        <v>526205</v>
      </c>
      <c r="G2407" s="3">
        <v>-7.17E-2</v>
      </c>
      <c r="H2407">
        <v>8</v>
      </c>
      <c r="I2407" s="4">
        <v>-0.159100738071042</v>
      </c>
      <c r="J2407" s="4">
        <v>5.9931384727084799E-2</v>
      </c>
    </row>
    <row r="2408" spans="1:10" x14ac:dyDescent="0.2">
      <c r="A2408">
        <v>2407</v>
      </c>
      <c r="B2408" t="s">
        <v>249</v>
      </c>
      <c r="C2408" t="s">
        <v>250</v>
      </c>
      <c r="D2408">
        <v>2003</v>
      </c>
      <c r="E2408" s="1">
        <v>37864</v>
      </c>
      <c r="F2408">
        <v>597914</v>
      </c>
      <c r="G2408" s="3">
        <v>9.1999999999999998E-2</v>
      </c>
      <c r="H2408">
        <v>8</v>
      </c>
      <c r="I2408" s="4">
        <v>0.13977818400661399</v>
      </c>
      <c r="J2408" s="4">
        <v>4.1617354609353702E-2</v>
      </c>
    </row>
    <row r="2409" spans="1:10" x14ac:dyDescent="0.2">
      <c r="A2409">
        <v>2408</v>
      </c>
      <c r="B2409" t="s">
        <v>249</v>
      </c>
      <c r="C2409" t="s">
        <v>250</v>
      </c>
      <c r="D2409">
        <v>2004</v>
      </c>
      <c r="E2409" s="1">
        <v>38230</v>
      </c>
      <c r="F2409">
        <v>621457</v>
      </c>
      <c r="G2409" s="3">
        <v>0.1169</v>
      </c>
      <c r="H2409">
        <v>8</v>
      </c>
      <c r="I2409" s="4">
        <v>0.11697618121120799</v>
      </c>
      <c r="J2409" s="4">
        <v>5.9931099915676397E-2</v>
      </c>
    </row>
    <row r="2410" spans="1:10" x14ac:dyDescent="0.2">
      <c r="A2410">
        <v>2409</v>
      </c>
      <c r="B2410" t="s">
        <v>249</v>
      </c>
      <c r="C2410" t="s">
        <v>250</v>
      </c>
      <c r="D2410">
        <v>2005</v>
      </c>
      <c r="E2410" s="1">
        <v>38595</v>
      </c>
      <c r="F2410">
        <v>677953</v>
      </c>
      <c r="G2410" s="3">
        <v>0.12709999999999999</v>
      </c>
      <c r="H2410">
        <v>8</v>
      </c>
      <c r="I2410" s="4">
        <v>0.15506745989828299</v>
      </c>
      <c r="J2410" s="4">
        <v>4.0544083147276998E-2</v>
      </c>
    </row>
    <row r="2411" spans="1:10" x14ac:dyDescent="0.2">
      <c r="A2411">
        <v>2410</v>
      </c>
      <c r="B2411" t="s">
        <v>249</v>
      </c>
      <c r="C2411" t="s">
        <v>250</v>
      </c>
      <c r="D2411">
        <v>2006</v>
      </c>
      <c r="E2411" s="1">
        <v>38960</v>
      </c>
      <c r="F2411">
        <v>708437</v>
      </c>
      <c r="G2411" s="3">
        <v>8.8300000000000003E-2</v>
      </c>
      <c r="H2411">
        <v>8</v>
      </c>
      <c r="I2411" s="4">
        <v>8.5712693071781296E-2</v>
      </c>
      <c r="J2411" s="4">
        <v>1.6124545620134399E-2</v>
      </c>
    </row>
    <row r="2412" spans="1:10" x14ac:dyDescent="0.2">
      <c r="A2412">
        <v>2411</v>
      </c>
      <c r="B2412" t="s">
        <v>249</v>
      </c>
      <c r="C2412" t="s">
        <v>250</v>
      </c>
      <c r="D2412">
        <v>2007</v>
      </c>
      <c r="E2412" s="1">
        <v>39325</v>
      </c>
      <c r="F2412">
        <v>762666</v>
      </c>
      <c r="G2412" s="3">
        <v>0.13880000000000001</v>
      </c>
      <c r="H2412">
        <v>8</v>
      </c>
      <c r="I2412" s="4">
        <v>0.152029239807072</v>
      </c>
      <c r="J2412" s="4">
        <v>5.2565305982279903E-2</v>
      </c>
    </row>
    <row r="2413" spans="1:10" x14ac:dyDescent="0.2">
      <c r="A2413">
        <v>2412</v>
      </c>
      <c r="B2413" t="s">
        <v>249</v>
      </c>
      <c r="C2413" t="s">
        <v>250</v>
      </c>
      <c r="D2413">
        <v>2008</v>
      </c>
      <c r="E2413" s="1">
        <v>39691</v>
      </c>
      <c r="F2413">
        <v>842135</v>
      </c>
      <c r="G2413" s="3">
        <v>-4.58E-2</v>
      </c>
      <c r="H2413">
        <v>8</v>
      </c>
      <c r="I2413" s="4">
        <v>-9.8468739815567793E-2</v>
      </c>
      <c r="J2413" s="4">
        <v>5.7163351960478198E-2</v>
      </c>
    </row>
    <row r="2414" spans="1:10" x14ac:dyDescent="0.2">
      <c r="A2414">
        <v>2413</v>
      </c>
      <c r="B2414" t="s">
        <v>249</v>
      </c>
      <c r="C2414" t="s">
        <v>250</v>
      </c>
      <c r="D2414">
        <v>2009</v>
      </c>
      <c r="E2414" s="1">
        <v>40056</v>
      </c>
      <c r="F2414">
        <v>870179</v>
      </c>
      <c r="G2414" s="3">
        <v>-6.6000000000000003E-2</v>
      </c>
      <c r="H2414">
        <v>8</v>
      </c>
      <c r="I2414" s="4">
        <v>-0.17980241449808701</v>
      </c>
      <c r="J2414" s="4">
        <v>8.0002217995384498E-2</v>
      </c>
    </row>
    <row r="2415" spans="1:10" x14ac:dyDescent="0.2">
      <c r="A2415">
        <v>2414</v>
      </c>
      <c r="B2415" t="s">
        <v>249</v>
      </c>
      <c r="C2415" t="s">
        <v>250</v>
      </c>
      <c r="D2415">
        <v>2010</v>
      </c>
      <c r="E2415" s="1">
        <v>40421</v>
      </c>
      <c r="F2415">
        <v>930747</v>
      </c>
      <c r="G2415" s="3">
        <v>6.6500000000000004E-2</v>
      </c>
      <c r="H2415">
        <v>8</v>
      </c>
      <c r="I2415" s="4">
        <v>6.0807285860949599E-2</v>
      </c>
      <c r="J2415" s="4">
        <v>9.1424565950841502E-2</v>
      </c>
    </row>
    <row r="2416" spans="1:10" x14ac:dyDescent="0.2">
      <c r="A2416">
        <v>2415</v>
      </c>
      <c r="B2416" t="s">
        <v>249</v>
      </c>
      <c r="C2416" t="s">
        <v>250</v>
      </c>
      <c r="D2416">
        <v>2011</v>
      </c>
      <c r="E2416" s="1">
        <v>40786</v>
      </c>
      <c r="F2416">
        <v>960953</v>
      </c>
      <c r="G2416" s="3">
        <v>0.1258</v>
      </c>
      <c r="H2416">
        <v>8</v>
      </c>
      <c r="I2416" s="4">
        <v>0.193013172407589</v>
      </c>
      <c r="J2416" s="4">
        <v>4.201138580529E-2</v>
      </c>
    </row>
    <row r="2417" spans="1:10" x14ac:dyDescent="0.2">
      <c r="A2417">
        <v>2416</v>
      </c>
      <c r="B2417" t="s">
        <v>249</v>
      </c>
      <c r="C2417" t="s">
        <v>250</v>
      </c>
      <c r="D2417">
        <v>2012</v>
      </c>
      <c r="E2417" s="1">
        <v>41152</v>
      </c>
      <c r="F2417">
        <v>1015668</v>
      </c>
      <c r="G2417" s="3">
        <v>8.2199999999999995E-2</v>
      </c>
      <c r="H2417">
        <v>8</v>
      </c>
      <c r="I2417" s="4">
        <v>0.171435755930022</v>
      </c>
      <c r="J2417" s="4">
        <v>5.76279691906652E-2</v>
      </c>
    </row>
    <row r="2418" spans="1:10" x14ac:dyDescent="0.2">
      <c r="A2418">
        <v>2417</v>
      </c>
      <c r="B2418" t="s">
        <v>249</v>
      </c>
      <c r="C2418" t="s">
        <v>250</v>
      </c>
      <c r="D2418">
        <v>2013</v>
      </c>
      <c r="E2418" s="1">
        <v>41517</v>
      </c>
      <c r="F2418">
        <v>1149712</v>
      </c>
      <c r="G2418" s="3">
        <v>0.1007</v>
      </c>
      <c r="H2418">
        <v>8</v>
      </c>
      <c r="I2418" s="4">
        <v>0.20062655342108199</v>
      </c>
      <c r="J2418" s="4">
        <v>-2.7576521006938401E-2</v>
      </c>
    </row>
    <row r="2419" spans="1:10" x14ac:dyDescent="0.2">
      <c r="A2419">
        <v>2418</v>
      </c>
      <c r="B2419" t="s">
        <v>249</v>
      </c>
      <c r="C2419" t="s">
        <v>250</v>
      </c>
      <c r="D2419">
        <v>2014</v>
      </c>
      <c r="E2419" s="1">
        <v>41882</v>
      </c>
      <c r="F2419">
        <v>1206769.8999999999</v>
      </c>
      <c r="G2419" s="3">
        <v>0.14699999999999999</v>
      </c>
      <c r="H2419">
        <v>8</v>
      </c>
      <c r="I2419" s="4">
        <v>0.24569321543364001</v>
      </c>
      <c r="J2419" s="4">
        <v>5.5476010740571402E-2</v>
      </c>
    </row>
    <row r="2420" spans="1:10" x14ac:dyDescent="0.2">
      <c r="A2420">
        <v>2419</v>
      </c>
      <c r="B2420" t="s">
        <v>249</v>
      </c>
      <c r="C2420" t="s">
        <v>250</v>
      </c>
      <c r="D2420">
        <v>2015</v>
      </c>
      <c r="E2420" s="1">
        <v>42247</v>
      </c>
      <c r="F2420">
        <v>1262311.3999999999</v>
      </c>
      <c r="G2420" s="3">
        <v>4.8999999999999998E-3</v>
      </c>
      <c r="H2420">
        <v>8</v>
      </c>
      <c r="I2420" s="4">
        <v>1.9986908628770702E-3</v>
      </c>
      <c r="J2420" s="4">
        <v>1.1416585815372301E-2</v>
      </c>
    </row>
    <row r="2421" spans="1:10" x14ac:dyDescent="0.2">
      <c r="A2421">
        <v>2420</v>
      </c>
      <c r="B2421" t="s">
        <v>249</v>
      </c>
      <c r="C2421" t="s">
        <v>250</v>
      </c>
      <c r="D2421">
        <v>2016</v>
      </c>
      <c r="E2421" s="1">
        <v>42613</v>
      </c>
      <c r="F2421">
        <v>1312392.5</v>
      </c>
      <c r="G2421" s="3">
        <v>5.3199999999999997E-2</v>
      </c>
      <c r="H2421">
        <v>8</v>
      </c>
      <c r="I2421" s="4">
        <v>0.113939785539716</v>
      </c>
      <c r="J2421" s="4">
        <v>6.0861270838157698E-2</v>
      </c>
    </row>
    <row r="2422" spans="1:10" x14ac:dyDescent="0.2">
      <c r="A2422">
        <v>2421</v>
      </c>
      <c r="B2422" t="s">
        <v>249</v>
      </c>
      <c r="C2422" t="s">
        <v>250</v>
      </c>
      <c r="D2422">
        <v>2017</v>
      </c>
      <c r="E2422" s="1">
        <v>42978</v>
      </c>
      <c r="F2422">
        <v>1399877</v>
      </c>
      <c r="G2422" s="3">
        <v>0.1215</v>
      </c>
      <c r="H2422">
        <v>8</v>
      </c>
      <c r="I2422" s="4">
        <v>0.15979325766296101</v>
      </c>
      <c r="J2422" s="4">
        <v>2.3046934247743498E-3</v>
      </c>
    </row>
    <row r="2423" spans="1:10" x14ac:dyDescent="0.2">
      <c r="A2423">
        <v>2422</v>
      </c>
      <c r="B2423" t="s">
        <v>249</v>
      </c>
      <c r="C2423" t="s">
        <v>250</v>
      </c>
      <c r="D2423">
        <v>2018</v>
      </c>
      <c r="E2423" s="1">
        <v>43343</v>
      </c>
      <c r="F2423">
        <v>1452658</v>
      </c>
      <c r="G2423" s="3">
        <v>9.5799999999999996E-2</v>
      </c>
      <c r="H2423">
        <v>8</v>
      </c>
      <c r="I2423" s="4">
        <v>0.202221799646737</v>
      </c>
      <c r="J2423" s="4">
        <v>-1.2818396617636601E-2</v>
      </c>
    </row>
    <row r="2424" spans="1:10" x14ac:dyDescent="0.2">
      <c r="A2424">
        <v>2423</v>
      </c>
      <c r="B2424" t="s">
        <v>249</v>
      </c>
      <c r="C2424" t="s">
        <v>250</v>
      </c>
      <c r="D2424">
        <v>2019</v>
      </c>
      <c r="E2424" s="1">
        <v>43708</v>
      </c>
      <c r="F2424">
        <v>1482635.3</v>
      </c>
      <c r="G2424" s="3">
        <v>3.04E-2</v>
      </c>
      <c r="H2424">
        <v>8</v>
      </c>
      <c r="I2424" s="4">
        <v>1.1470157751481301E-2</v>
      </c>
      <c r="J2424" s="4">
        <v>0.10392903819188599</v>
      </c>
    </row>
    <row r="2425" spans="1:10" x14ac:dyDescent="0.2">
      <c r="A2425">
        <v>2424</v>
      </c>
      <c r="B2425" t="s">
        <v>249</v>
      </c>
      <c r="C2425" t="s">
        <v>250</v>
      </c>
      <c r="D2425">
        <v>2020</v>
      </c>
      <c r="E2425" s="1">
        <v>44074</v>
      </c>
      <c r="F2425">
        <v>1609587</v>
      </c>
      <c r="G2425" s="3">
        <v>6.8500000000000005E-2</v>
      </c>
      <c r="H2425">
        <v>8</v>
      </c>
      <c r="I2425" s="4">
        <v>0.21167728488054799</v>
      </c>
      <c r="J2425" s="4">
        <v>6.2299193833804403E-2</v>
      </c>
    </row>
    <row r="2426" spans="1:10" x14ac:dyDescent="0.2">
      <c r="A2426">
        <v>2425</v>
      </c>
      <c r="B2426" t="s">
        <v>251</v>
      </c>
      <c r="C2426" t="s">
        <v>252</v>
      </c>
      <c r="D2426">
        <v>2001</v>
      </c>
      <c r="E2426" s="1">
        <v>37256</v>
      </c>
      <c r="F2426">
        <v>10866900</v>
      </c>
      <c r="G2426" s="3">
        <v>8.5000000000000006E-2</v>
      </c>
      <c r="H2426">
        <v>12</v>
      </c>
      <c r="I2426" s="4">
        <v>-0.110854159673123</v>
      </c>
      <c r="J2426" s="4">
        <v>8.3874674692591605E-2</v>
      </c>
    </row>
    <row r="2427" spans="1:10" x14ac:dyDescent="0.2">
      <c r="A2427">
        <v>2426</v>
      </c>
      <c r="B2427" t="s">
        <v>251</v>
      </c>
      <c r="C2427" t="s">
        <v>252</v>
      </c>
      <c r="D2427">
        <v>2002</v>
      </c>
      <c r="E2427" s="1">
        <v>37621</v>
      </c>
      <c r="F2427">
        <v>11868100</v>
      </c>
      <c r="G2427" s="3">
        <v>0.17299999999999999</v>
      </c>
      <c r="H2427">
        <v>12</v>
      </c>
      <c r="I2427" s="4">
        <v>-0.204322854681705</v>
      </c>
      <c r="J2427" s="4">
        <v>8.43298403235411E-2</v>
      </c>
    </row>
    <row r="2428" spans="1:10" x14ac:dyDescent="0.2">
      <c r="A2428">
        <v>2427</v>
      </c>
      <c r="B2428" t="s">
        <v>251</v>
      </c>
      <c r="C2428" t="s">
        <v>252</v>
      </c>
      <c r="D2428">
        <v>2003</v>
      </c>
      <c r="E2428" s="1">
        <v>37986</v>
      </c>
      <c r="F2428">
        <v>13100100</v>
      </c>
      <c r="G2428" s="3">
        <v>1.7000000000000001E-2</v>
      </c>
      <c r="H2428">
        <v>12</v>
      </c>
      <c r="I2428" s="4">
        <v>0.30977906632556501</v>
      </c>
      <c r="J2428" s="4">
        <v>3.9055003407306901E-2</v>
      </c>
    </row>
    <row r="2429" spans="1:10" x14ac:dyDescent="0.2">
      <c r="A2429">
        <v>2428</v>
      </c>
      <c r="B2429" t="s">
        <v>251</v>
      </c>
      <c r="C2429" t="s">
        <v>252</v>
      </c>
      <c r="D2429">
        <v>2004</v>
      </c>
      <c r="E2429" s="1">
        <v>38352</v>
      </c>
      <c r="F2429">
        <v>14036900</v>
      </c>
      <c r="G2429" s="3">
        <v>0.128</v>
      </c>
      <c r="H2429">
        <v>12</v>
      </c>
      <c r="I2429" s="4">
        <v>0.12478955072966801</v>
      </c>
      <c r="J2429" s="4">
        <v>4.2728848659655302E-2</v>
      </c>
    </row>
    <row r="2430" spans="1:10" x14ac:dyDescent="0.2">
      <c r="A2430">
        <v>2429</v>
      </c>
      <c r="B2430" t="s">
        <v>251</v>
      </c>
      <c r="C2430" t="s">
        <v>252</v>
      </c>
      <c r="D2430">
        <v>2005</v>
      </c>
      <c r="E2430" s="1">
        <v>38717</v>
      </c>
      <c r="F2430">
        <v>15095200</v>
      </c>
      <c r="G2430" s="3">
        <v>0.106</v>
      </c>
      <c r="H2430">
        <v>12</v>
      </c>
      <c r="I2430" s="4">
        <v>6.2162082747622402E-2</v>
      </c>
      <c r="J2430" s="4">
        <v>2.42862992406159E-2</v>
      </c>
    </row>
    <row r="2431" spans="1:10" x14ac:dyDescent="0.2">
      <c r="A2431">
        <v>2430</v>
      </c>
      <c r="B2431" t="s">
        <v>251</v>
      </c>
      <c r="C2431" t="s">
        <v>252</v>
      </c>
      <c r="D2431">
        <v>2006</v>
      </c>
      <c r="E2431" s="1">
        <v>39082</v>
      </c>
      <c r="F2431">
        <v>16219700</v>
      </c>
      <c r="G2431" s="3">
        <v>8.0000000000000002E-3</v>
      </c>
      <c r="H2431">
        <v>12</v>
      </c>
      <c r="I2431" s="4">
        <v>0.15530034172934301</v>
      </c>
      <c r="J2431" s="4">
        <v>4.3079084808731898E-2</v>
      </c>
    </row>
    <row r="2432" spans="1:10" x14ac:dyDescent="0.2">
      <c r="A2432">
        <v>2431</v>
      </c>
      <c r="B2432" t="s">
        <v>251</v>
      </c>
      <c r="C2432" t="s">
        <v>252</v>
      </c>
      <c r="D2432">
        <v>2007</v>
      </c>
      <c r="E2432" s="1">
        <v>39447</v>
      </c>
      <c r="F2432">
        <v>19278800</v>
      </c>
      <c r="G2432" s="3">
        <v>7.8E-2</v>
      </c>
      <c r="H2432">
        <v>12</v>
      </c>
      <c r="I2432" s="4">
        <v>5.3662370622836297E-2</v>
      </c>
      <c r="J2432" s="4">
        <v>6.9561568381073496E-2</v>
      </c>
    </row>
    <row r="2433" spans="1:10" x14ac:dyDescent="0.2">
      <c r="A2433">
        <v>2432</v>
      </c>
      <c r="B2433" t="s">
        <v>251</v>
      </c>
      <c r="C2433" t="s">
        <v>252</v>
      </c>
      <c r="D2433">
        <v>2008</v>
      </c>
      <c r="E2433" s="1">
        <v>39813</v>
      </c>
      <c r="F2433">
        <v>20360800</v>
      </c>
      <c r="G2433" s="3">
        <v>-1.2999999999999999E-2</v>
      </c>
      <c r="H2433">
        <v>12</v>
      </c>
      <c r="I2433" s="4">
        <v>-0.36561113361471897</v>
      </c>
      <c r="J2433" s="4">
        <v>5.0898216936429798E-2</v>
      </c>
    </row>
    <row r="2434" spans="1:10" x14ac:dyDescent="0.2">
      <c r="A2434">
        <v>2433</v>
      </c>
      <c r="B2434" t="s">
        <v>251</v>
      </c>
      <c r="C2434" t="s">
        <v>252</v>
      </c>
      <c r="D2434">
        <v>2009</v>
      </c>
      <c r="E2434" s="1">
        <v>40178</v>
      </c>
      <c r="F2434">
        <v>21525100</v>
      </c>
      <c r="G2434" s="3">
        <v>0.10199999999999999</v>
      </c>
      <c r="H2434">
        <v>12</v>
      </c>
      <c r="I2434" s="4">
        <v>0.28302678430053702</v>
      </c>
      <c r="J2434" s="4">
        <v>5.95041044259721E-2</v>
      </c>
    </row>
    <row r="2435" spans="1:10" x14ac:dyDescent="0.2">
      <c r="A2435">
        <v>2434</v>
      </c>
      <c r="B2435" t="s">
        <v>251</v>
      </c>
      <c r="C2435" t="s">
        <v>252</v>
      </c>
      <c r="D2435">
        <v>2010</v>
      </c>
      <c r="E2435" s="1">
        <v>40543</v>
      </c>
      <c r="F2435">
        <v>20481500</v>
      </c>
      <c r="G2435" s="3">
        <v>0.09</v>
      </c>
      <c r="H2435">
        <v>12</v>
      </c>
      <c r="I2435" s="4">
        <v>0.17235552316719999</v>
      </c>
      <c r="J2435" s="4">
        <v>6.3138052413928697E-2</v>
      </c>
    </row>
    <row r="2436" spans="1:10" x14ac:dyDescent="0.2">
      <c r="A2436">
        <v>2435</v>
      </c>
      <c r="B2436" t="s">
        <v>251</v>
      </c>
      <c r="C2436" t="s">
        <v>252</v>
      </c>
      <c r="D2436">
        <v>2011</v>
      </c>
      <c r="E2436" s="1">
        <v>40908</v>
      </c>
      <c r="F2436">
        <v>21563300</v>
      </c>
      <c r="G2436" s="3">
        <v>2.4E-2</v>
      </c>
      <c r="H2436">
        <v>12</v>
      </c>
      <c r="I2436" s="4">
        <v>1.27794250327182E-2</v>
      </c>
      <c r="J2436" s="4">
        <v>7.5915934684472705E-2</v>
      </c>
    </row>
    <row r="2437" spans="1:10" x14ac:dyDescent="0.2">
      <c r="A2437">
        <v>2436</v>
      </c>
      <c r="B2437" t="s">
        <v>251</v>
      </c>
      <c r="C2437" t="s">
        <v>252</v>
      </c>
      <c r="D2437">
        <v>2012</v>
      </c>
      <c r="E2437" s="1">
        <v>41274</v>
      </c>
      <c r="F2437">
        <v>22683800</v>
      </c>
      <c r="G2437" s="3">
        <v>0.10100000000000001</v>
      </c>
      <c r="H2437">
        <v>12</v>
      </c>
      <c r="I2437" s="4">
        <v>0.162879588313943</v>
      </c>
      <c r="J2437" s="4">
        <v>4.0682398624984697E-2</v>
      </c>
    </row>
    <row r="2438" spans="1:10" x14ac:dyDescent="0.2">
      <c r="A2438">
        <v>2437</v>
      </c>
      <c r="B2438" t="s">
        <v>251</v>
      </c>
      <c r="C2438" t="s">
        <v>252</v>
      </c>
      <c r="D2438">
        <v>2013</v>
      </c>
      <c r="E2438" s="1">
        <v>41639</v>
      </c>
      <c r="F2438">
        <v>25320136</v>
      </c>
      <c r="G2438" s="3">
        <v>9.8599999999999993E-2</v>
      </c>
      <c r="H2438">
        <v>12</v>
      </c>
      <c r="I2438" s="4">
        <v>0.33357471457264798</v>
      </c>
      <c r="J2438" s="4">
        <v>-2.24694328980868E-2</v>
      </c>
    </row>
    <row r="2439" spans="1:10" x14ac:dyDescent="0.2">
      <c r="A2439">
        <v>2438</v>
      </c>
      <c r="B2439" t="s">
        <v>251</v>
      </c>
      <c r="C2439" t="s">
        <v>252</v>
      </c>
      <c r="D2439">
        <v>2014</v>
      </c>
      <c r="E2439" s="1">
        <v>42004</v>
      </c>
      <c r="F2439">
        <v>26646876</v>
      </c>
      <c r="G2439" s="3">
        <v>5.9900000000000002E-2</v>
      </c>
      <c r="H2439">
        <v>12</v>
      </c>
      <c r="I2439" s="4">
        <v>0.123741839062513</v>
      </c>
      <c r="J2439" s="4">
        <v>5.7676735733602803E-2</v>
      </c>
    </row>
    <row r="2440" spans="1:10" x14ac:dyDescent="0.2">
      <c r="A2440">
        <v>2439</v>
      </c>
      <c r="B2440" t="s">
        <v>251</v>
      </c>
      <c r="C2440" t="s">
        <v>252</v>
      </c>
      <c r="D2440">
        <v>2015</v>
      </c>
      <c r="E2440" s="1">
        <v>42369</v>
      </c>
      <c r="F2440">
        <v>28378352</v>
      </c>
      <c r="G2440" s="3">
        <v>3.3999999999999998E-3</v>
      </c>
      <c r="H2440">
        <v>12</v>
      </c>
      <c r="I2440" s="4">
        <v>4.2972754131538303E-3</v>
      </c>
      <c r="J2440" s="4">
        <v>2.96553217941198E-3</v>
      </c>
    </row>
    <row r="2441" spans="1:10" x14ac:dyDescent="0.2">
      <c r="A2441">
        <v>2440</v>
      </c>
      <c r="B2441" t="s">
        <v>251</v>
      </c>
      <c r="C2441" t="s">
        <v>252</v>
      </c>
      <c r="D2441">
        <v>2016</v>
      </c>
      <c r="E2441" s="1">
        <v>42735</v>
      </c>
      <c r="F2441">
        <v>29962754</v>
      </c>
      <c r="G2441" s="3">
        <v>7.4200000000000002E-2</v>
      </c>
      <c r="H2441">
        <v>12</v>
      </c>
      <c r="I2441" s="4">
        <v>0.12589739755284901</v>
      </c>
      <c r="J2441" s="4">
        <v>2.50349423439165E-2</v>
      </c>
    </row>
    <row r="2442" spans="1:10" x14ac:dyDescent="0.2">
      <c r="A2442">
        <v>2441</v>
      </c>
      <c r="B2442" t="s">
        <v>251</v>
      </c>
      <c r="C2442" t="s">
        <v>252</v>
      </c>
      <c r="D2442">
        <v>2017</v>
      </c>
      <c r="E2442" s="1">
        <v>43100</v>
      </c>
      <c r="F2442">
        <v>31811126</v>
      </c>
      <c r="G2442" s="3">
        <v>0.14269999999999999</v>
      </c>
      <c r="H2442">
        <v>12</v>
      </c>
      <c r="I2442" s="4">
        <v>0.21077015753637199</v>
      </c>
      <c r="J2442" s="4">
        <v>3.4705277201442203E-2</v>
      </c>
    </row>
    <row r="2443" spans="1:10" x14ac:dyDescent="0.2">
      <c r="A2443">
        <v>2442</v>
      </c>
      <c r="B2443" t="s">
        <v>251</v>
      </c>
      <c r="C2443" t="s">
        <v>252</v>
      </c>
      <c r="D2443">
        <v>2018</v>
      </c>
      <c r="E2443" s="1">
        <v>43465</v>
      </c>
      <c r="F2443">
        <v>33731024</v>
      </c>
      <c r="G2443" s="3">
        <v>-2.1100000000000001E-2</v>
      </c>
      <c r="H2443">
        <v>12</v>
      </c>
      <c r="I2443" s="4">
        <v>-5.3485587417098197E-2</v>
      </c>
      <c r="J2443" s="4">
        <v>-1.2080627744232E-3</v>
      </c>
    </row>
    <row r="2444" spans="1:10" x14ac:dyDescent="0.2">
      <c r="A2444">
        <v>2443</v>
      </c>
      <c r="B2444" t="s">
        <v>251</v>
      </c>
      <c r="C2444" t="s">
        <v>252</v>
      </c>
      <c r="D2444">
        <v>2019</v>
      </c>
      <c r="E2444" s="1">
        <v>43830</v>
      </c>
      <c r="F2444">
        <v>35584488</v>
      </c>
      <c r="G2444" s="3">
        <v>0.14960000000000001</v>
      </c>
      <c r="H2444">
        <v>12</v>
      </c>
      <c r="I2444" s="4">
        <v>0.30895941516936998</v>
      </c>
      <c r="J2444" s="4">
        <v>8.6248832973659706E-2</v>
      </c>
    </row>
    <row r="2445" spans="1:10" x14ac:dyDescent="0.2">
      <c r="A2445">
        <v>2444</v>
      </c>
      <c r="B2445" t="s">
        <v>251</v>
      </c>
      <c r="C2445" t="s">
        <v>252</v>
      </c>
      <c r="D2445">
        <v>2020</v>
      </c>
      <c r="E2445" s="1">
        <v>44196</v>
      </c>
      <c r="F2445">
        <v>37535520</v>
      </c>
      <c r="G2445" s="3">
        <v>7.6499999999999999E-2</v>
      </c>
      <c r="H2445">
        <v>12</v>
      </c>
      <c r="I2445" s="4">
        <v>0.201461842099767</v>
      </c>
      <c r="J2445" s="4">
        <v>7.3652834779720497E-2</v>
      </c>
    </row>
    <row r="2446" spans="1:10" x14ac:dyDescent="0.2">
      <c r="A2446">
        <v>2445</v>
      </c>
      <c r="B2446" t="s">
        <v>253</v>
      </c>
      <c r="C2446" t="s">
        <v>254</v>
      </c>
      <c r="D2446">
        <v>2001</v>
      </c>
      <c r="E2446" s="1">
        <v>37072</v>
      </c>
      <c r="F2446">
        <v>3528137</v>
      </c>
      <c r="G2446" s="3">
        <v>-1.5699999999999999E-2</v>
      </c>
      <c r="H2446">
        <v>6</v>
      </c>
      <c r="I2446" s="4">
        <v>-0.14976751514473</v>
      </c>
      <c r="J2446" s="4">
        <v>0.11593702130420799</v>
      </c>
    </row>
    <row r="2447" spans="1:10" x14ac:dyDescent="0.2">
      <c r="A2447">
        <v>2446</v>
      </c>
      <c r="B2447" t="s">
        <v>253</v>
      </c>
      <c r="C2447" t="s">
        <v>254</v>
      </c>
      <c r="D2447">
        <v>2002</v>
      </c>
      <c r="E2447" s="1">
        <v>37437</v>
      </c>
      <c r="F2447">
        <v>3725806</v>
      </c>
      <c r="G2447" s="3">
        <v>-1.9199999999999998E-2</v>
      </c>
      <c r="H2447">
        <v>6</v>
      </c>
      <c r="I2447" s="4">
        <v>-0.16137746257152799</v>
      </c>
      <c r="J2447" s="4">
        <v>7.2495878320161494E-2</v>
      </c>
    </row>
    <row r="2448" spans="1:10" x14ac:dyDescent="0.2">
      <c r="A2448">
        <v>2447</v>
      </c>
      <c r="B2448" t="s">
        <v>253</v>
      </c>
      <c r="C2448" t="s">
        <v>254</v>
      </c>
      <c r="D2448">
        <v>2003</v>
      </c>
      <c r="E2448" s="1">
        <v>37802</v>
      </c>
      <c r="F2448">
        <v>3923475</v>
      </c>
      <c r="G2448" s="3">
        <v>4.9000000000000002E-2</v>
      </c>
      <c r="H2448">
        <v>6</v>
      </c>
      <c r="I2448" s="4">
        <v>8.4073633717065607E-3</v>
      </c>
      <c r="J2448" s="4">
        <v>9.4138682118862796E-2</v>
      </c>
    </row>
    <row r="2449" spans="1:10" x14ac:dyDescent="0.2">
      <c r="A2449">
        <v>2448</v>
      </c>
      <c r="B2449" t="s">
        <v>253</v>
      </c>
      <c r="C2449" t="s">
        <v>254</v>
      </c>
      <c r="D2449">
        <v>2004</v>
      </c>
      <c r="E2449" s="1">
        <v>38168</v>
      </c>
      <c r="F2449">
        <v>4186801</v>
      </c>
      <c r="G2449" s="3">
        <v>9.3200000000000005E-2</v>
      </c>
      <c r="H2449">
        <v>6</v>
      </c>
      <c r="I2449" s="4">
        <v>0.21004491184353799</v>
      </c>
      <c r="J2449" s="4">
        <v>1.5178744448662901E-3</v>
      </c>
    </row>
    <row r="2450" spans="1:10" x14ac:dyDescent="0.2">
      <c r="A2450">
        <v>2449</v>
      </c>
      <c r="B2450" t="s">
        <v>253</v>
      </c>
      <c r="C2450" t="s">
        <v>254</v>
      </c>
      <c r="D2450">
        <v>2005</v>
      </c>
      <c r="E2450" s="1">
        <v>38533</v>
      </c>
      <c r="F2450">
        <v>4450127</v>
      </c>
      <c r="G2450" s="3">
        <v>7.2599999999999998E-2</v>
      </c>
      <c r="H2450">
        <v>6</v>
      </c>
      <c r="I2450" s="4">
        <v>8.3450790005188194E-2</v>
      </c>
      <c r="J2450" s="4">
        <v>6.7182672167049901E-2</v>
      </c>
    </row>
    <row r="2451" spans="1:10" x14ac:dyDescent="0.2">
      <c r="A2451">
        <v>2450</v>
      </c>
      <c r="B2451" t="s">
        <v>253</v>
      </c>
      <c r="C2451" t="s">
        <v>254</v>
      </c>
      <c r="D2451">
        <v>2006</v>
      </c>
      <c r="E2451" s="1">
        <v>38898</v>
      </c>
      <c r="F2451">
        <v>4962873.5</v>
      </c>
      <c r="G2451" s="3">
        <v>6.9400000000000003E-2</v>
      </c>
      <c r="H2451">
        <v>6</v>
      </c>
      <c r="I2451" s="4">
        <v>9.5863563641276794E-2</v>
      </c>
      <c r="J2451" s="4">
        <v>-1.00681436787651E-2</v>
      </c>
    </row>
    <row r="2452" spans="1:10" x14ac:dyDescent="0.2">
      <c r="A2452">
        <v>2451</v>
      </c>
      <c r="B2452" t="s">
        <v>253</v>
      </c>
      <c r="C2452" t="s">
        <v>254</v>
      </c>
      <c r="D2452">
        <v>2007</v>
      </c>
      <c r="E2452" s="1">
        <v>39263</v>
      </c>
      <c r="F2452">
        <v>5475619.5</v>
      </c>
      <c r="G2452" s="3">
        <v>0.13150000000000001</v>
      </c>
      <c r="H2452">
        <v>6</v>
      </c>
      <c r="I2452" s="4">
        <v>0.20172518677159501</v>
      </c>
      <c r="J2452" s="4">
        <v>6.1049847632546297E-2</v>
      </c>
    </row>
    <row r="2453" spans="1:10" x14ac:dyDescent="0.2">
      <c r="A2453">
        <v>2452</v>
      </c>
      <c r="B2453" t="s">
        <v>253</v>
      </c>
      <c r="C2453" t="s">
        <v>254</v>
      </c>
      <c r="D2453">
        <v>2008</v>
      </c>
      <c r="E2453" s="1">
        <v>39629</v>
      </c>
      <c r="F2453">
        <v>5809697.5</v>
      </c>
      <c r="G2453" s="3">
        <v>-1.21E-2</v>
      </c>
      <c r="H2453">
        <v>6</v>
      </c>
      <c r="I2453" s="4">
        <v>-0.12667265686562099</v>
      </c>
      <c r="J2453" s="4">
        <v>7.2736541862282705E-2</v>
      </c>
    </row>
    <row r="2454" spans="1:10" x14ac:dyDescent="0.2">
      <c r="A2454">
        <v>2453</v>
      </c>
      <c r="B2454" t="s">
        <v>253</v>
      </c>
      <c r="C2454" t="s">
        <v>254</v>
      </c>
      <c r="D2454">
        <v>2009</v>
      </c>
      <c r="E2454" s="1">
        <v>39994</v>
      </c>
      <c r="F2454">
        <v>6143775.5</v>
      </c>
      <c r="G2454" s="3">
        <v>-0.1527</v>
      </c>
      <c r="H2454">
        <v>6</v>
      </c>
      <c r="I2454" s="4">
        <v>-0.25700810464609603</v>
      </c>
      <c r="J2454" s="4">
        <v>6.1544018499208202E-2</v>
      </c>
    </row>
    <row r="2455" spans="1:10" x14ac:dyDescent="0.2">
      <c r="A2455">
        <v>2454</v>
      </c>
      <c r="B2455" t="s">
        <v>253</v>
      </c>
      <c r="C2455" t="s">
        <v>254</v>
      </c>
      <c r="D2455">
        <v>2010</v>
      </c>
      <c r="E2455" s="1">
        <v>40359</v>
      </c>
      <c r="F2455">
        <v>6752741</v>
      </c>
      <c r="G2455" s="3">
        <v>0.1024</v>
      </c>
      <c r="H2455">
        <v>6</v>
      </c>
      <c r="I2455" s="4">
        <v>0.159958780629437</v>
      </c>
      <c r="J2455" s="4">
        <v>9.1652687525142398E-2</v>
      </c>
    </row>
    <row r="2456" spans="1:10" x14ac:dyDescent="0.2">
      <c r="A2456">
        <v>2455</v>
      </c>
      <c r="B2456" t="s">
        <v>253</v>
      </c>
      <c r="C2456" t="s">
        <v>254</v>
      </c>
      <c r="D2456">
        <v>2011</v>
      </c>
      <c r="E2456" s="1">
        <v>40724</v>
      </c>
      <c r="F2456">
        <v>7361707</v>
      </c>
      <c r="G2456" s="3">
        <v>0.19589999999999999</v>
      </c>
      <c r="H2456">
        <v>6</v>
      </c>
      <c r="I2456" s="4">
        <v>0.32330509841180899</v>
      </c>
      <c r="J2456" s="4">
        <v>3.5635936547355501E-2</v>
      </c>
    </row>
    <row r="2457" spans="1:10" x14ac:dyDescent="0.2">
      <c r="A2457">
        <v>2456</v>
      </c>
      <c r="B2457" t="s">
        <v>253</v>
      </c>
      <c r="C2457" t="s">
        <v>254</v>
      </c>
      <c r="D2457">
        <v>2012</v>
      </c>
      <c r="E2457" s="1">
        <v>41090</v>
      </c>
      <c r="F2457">
        <v>7575790</v>
      </c>
      <c r="G2457" s="3">
        <v>5.6099999999999997E-2</v>
      </c>
      <c r="H2457">
        <v>6</v>
      </c>
      <c r="I2457" s="4">
        <v>1.4392632296640799E-2</v>
      </c>
      <c r="J2457" s="4">
        <v>7.4825819670876606E-2</v>
      </c>
    </row>
    <row r="2458" spans="1:10" x14ac:dyDescent="0.2">
      <c r="A2458">
        <v>2457</v>
      </c>
      <c r="B2458" t="s">
        <v>253</v>
      </c>
      <c r="C2458" t="s">
        <v>254</v>
      </c>
      <c r="D2458">
        <v>2013</v>
      </c>
      <c r="E2458" s="1">
        <v>41455</v>
      </c>
      <c r="F2458">
        <v>7789873.5</v>
      </c>
      <c r="G2458" s="3">
        <v>9.9199999999999997E-2</v>
      </c>
      <c r="H2458">
        <v>6</v>
      </c>
      <c r="I2458" s="4">
        <v>0.24517848723001601</v>
      </c>
      <c r="J2458" s="4">
        <v>-9.43590428279939E-3</v>
      </c>
    </row>
    <row r="2459" spans="1:10" x14ac:dyDescent="0.2">
      <c r="A2459">
        <v>2458</v>
      </c>
      <c r="B2459" t="s">
        <v>253</v>
      </c>
      <c r="C2459" t="s">
        <v>254</v>
      </c>
      <c r="D2459">
        <v>2014</v>
      </c>
      <c r="E2459" s="1">
        <v>41820</v>
      </c>
      <c r="F2459">
        <v>8142484</v>
      </c>
      <c r="G2459" s="3">
        <v>0.16650000000000001</v>
      </c>
      <c r="H2459">
        <v>6</v>
      </c>
      <c r="I2459" s="4">
        <v>0.24897794255540401</v>
      </c>
      <c r="J2459" s="4">
        <v>4.1748828496701397E-2</v>
      </c>
    </row>
    <row r="2460" spans="1:10" x14ac:dyDescent="0.2">
      <c r="A2460">
        <v>2459</v>
      </c>
      <c r="B2460" t="s">
        <v>253</v>
      </c>
      <c r="C2460" t="s">
        <v>254</v>
      </c>
      <c r="D2460">
        <v>2015</v>
      </c>
      <c r="E2460" s="1">
        <v>42185</v>
      </c>
      <c r="F2460">
        <v>8495094</v>
      </c>
      <c r="G2460" s="3">
        <v>3.3300000000000003E-2</v>
      </c>
      <c r="H2460">
        <v>6</v>
      </c>
      <c r="I2460" s="4">
        <v>7.0634068496525607E-2</v>
      </c>
      <c r="J2460" s="4">
        <v>1.6051658520505298E-2</v>
      </c>
    </row>
    <row r="2461" spans="1:10" x14ac:dyDescent="0.2">
      <c r="A2461">
        <v>2460</v>
      </c>
      <c r="B2461" t="s">
        <v>253</v>
      </c>
      <c r="C2461" t="s">
        <v>254</v>
      </c>
      <c r="D2461">
        <v>2016</v>
      </c>
      <c r="E2461" s="1">
        <v>42551</v>
      </c>
      <c r="F2461">
        <v>8919093</v>
      </c>
      <c r="G2461" s="3">
        <v>2.7900000000000001E-2</v>
      </c>
      <c r="H2461">
        <v>6</v>
      </c>
      <c r="I2461" s="4">
        <v>2.1120256762729599E-2</v>
      </c>
      <c r="J2461" s="4">
        <v>6.0238140199533802E-2</v>
      </c>
    </row>
    <row r="2462" spans="1:10" x14ac:dyDescent="0.2">
      <c r="A2462">
        <v>2461</v>
      </c>
      <c r="B2462" t="s">
        <v>253</v>
      </c>
      <c r="C2462" t="s">
        <v>254</v>
      </c>
      <c r="D2462">
        <v>2017</v>
      </c>
      <c r="E2462" s="1">
        <v>42916</v>
      </c>
      <c r="F2462">
        <v>9656488</v>
      </c>
      <c r="G2462" s="3">
        <v>0.1142</v>
      </c>
      <c r="H2462">
        <v>6</v>
      </c>
      <c r="I2462" s="4">
        <v>0.18476129216242199</v>
      </c>
      <c r="J2462" s="4">
        <v>-5.38867080717342E-3</v>
      </c>
    </row>
    <row r="2463" spans="1:10" x14ac:dyDescent="0.2">
      <c r="A2463">
        <v>2462</v>
      </c>
      <c r="B2463" t="s">
        <v>253</v>
      </c>
      <c r="C2463" t="s">
        <v>254</v>
      </c>
      <c r="D2463">
        <v>2018</v>
      </c>
      <c r="E2463" s="1">
        <v>43281</v>
      </c>
      <c r="F2463">
        <v>10157052</v>
      </c>
      <c r="G2463" s="3">
        <v>8.1900000000000001E-2</v>
      </c>
      <c r="H2463">
        <v>6</v>
      </c>
      <c r="I2463" s="4">
        <v>0.147441951647899</v>
      </c>
      <c r="J2463" s="4">
        <v>-6.0586377884168704E-3</v>
      </c>
    </row>
    <row r="2464" spans="1:10" x14ac:dyDescent="0.2">
      <c r="A2464">
        <v>2463</v>
      </c>
      <c r="B2464" t="s">
        <v>253</v>
      </c>
      <c r="C2464" t="s">
        <v>254</v>
      </c>
      <c r="D2464">
        <v>2019</v>
      </c>
      <c r="E2464" s="1">
        <v>43646</v>
      </c>
      <c r="F2464">
        <v>10669764</v>
      </c>
      <c r="G2464" s="3">
        <v>7.5399999999999995E-2</v>
      </c>
      <c r="H2464">
        <v>6</v>
      </c>
      <c r="I2464" s="4">
        <v>8.8061582629648694E-2</v>
      </c>
      <c r="J2464" s="4">
        <v>7.7573320562100104E-2</v>
      </c>
    </row>
    <row r="2465" spans="1:10" x14ac:dyDescent="0.2">
      <c r="A2465">
        <v>2464</v>
      </c>
      <c r="B2465" t="s">
        <v>253</v>
      </c>
      <c r="C2465" t="s">
        <v>254</v>
      </c>
      <c r="D2465">
        <v>2020</v>
      </c>
      <c r="E2465" s="1">
        <v>44012</v>
      </c>
      <c r="F2465" t="s">
        <v>21</v>
      </c>
      <c r="G2465" s="3">
        <v>4.9399999999999999E-2</v>
      </c>
      <c r="H2465">
        <v>6</v>
      </c>
      <c r="I2465" s="4">
        <v>6.3716990304805807E-2</v>
      </c>
      <c r="J2465" s="4">
        <v>8.8738677855373801E-2</v>
      </c>
    </row>
    <row r="2466" spans="1:10" x14ac:dyDescent="0.2">
      <c r="A2466">
        <v>2465</v>
      </c>
      <c r="B2466" t="s">
        <v>255</v>
      </c>
      <c r="C2466" t="s">
        <v>256</v>
      </c>
      <c r="D2466">
        <v>2001</v>
      </c>
      <c r="E2466" s="1">
        <v>37256</v>
      </c>
      <c r="F2466">
        <v>10433753</v>
      </c>
      <c r="G2466" s="3">
        <v>-0.05</v>
      </c>
      <c r="H2466">
        <v>12</v>
      </c>
      <c r="I2466" s="4">
        <v>-0.110854159673123</v>
      </c>
      <c r="J2466" s="4">
        <v>8.3874674692591605E-2</v>
      </c>
    </row>
    <row r="2467" spans="1:10" x14ac:dyDescent="0.2">
      <c r="A2467">
        <v>2466</v>
      </c>
      <c r="B2467" t="s">
        <v>255</v>
      </c>
      <c r="C2467" t="s">
        <v>256</v>
      </c>
      <c r="D2467">
        <v>2002</v>
      </c>
      <c r="E2467" s="1">
        <v>37621</v>
      </c>
      <c r="F2467">
        <v>11372802</v>
      </c>
      <c r="G2467" s="3">
        <v>-7.4999999999999997E-2</v>
      </c>
      <c r="H2467">
        <v>12</v>
      </c>
      <c r="I2467" s="4">
        <v>-0.204322854681705</v>
      </c>
      <c r="J2467" s="4">
        <v>8.43298403235411E-2</v>
      </c>
    </row>
    <row r="2468" spans="1:10" x14ac:dyDescent="0.2">
      <c r="A2468">
        <v>2467</v>
      </c>
      <c r="B2468" t="s">
        <v>255</v>
      </c>
      <c r="C2468" t="s">
        <v>256</v>
      </c>
      <c r="D2468">
        <v>2003</v>
      </c>
      <c r="E2468" s="1">
        <v>37986</v>
      </c>
      <c r="F2468">
        <v>11951137</v>
      </c>
      <c r="G2468" s="3">
        <v>0.26</v>
      </c>
      <c r="H2468">
        <v>12</v>
      </c>
      <c r="I2468" s="4">
        <v>0.30977906632556501</v>
      </c>
      <c r="J2468" s="4">
        <v>3.9055003407306901E-2</v>
      </c>
    </row>
    <row r="2469" spans="1:10" x14ac:dyDescent="0.2">
      <c r="A2469">
        <v>2468</v>
      </c>
      <c r="B2469" t="s">
        <v>255</v>
      </c>
      <c r="C2469" t="s">
        <v>256</v>
      </c>
      <c r="D2469">
        <v>2004</v>
      </c>
      <c r="E2469" s="1">
        <v>38352</v>
      </c>
      <c r="F2469">
        <v>12819001</v>
      </c>
      <c r="G2469" s="3">
        <v>0.13200000000000001</v>
      </c>
      <c r="H2469">
        <v>12</v>
      </c>
      <c r="I2469" s="4">
        <v>0.12478955072966801</v>
      </c>
      <c r="J2469" s="4">
        <v>4.2728848659655302E-2</v>
      </c>
    </row>
    <row r="2470" spans="1:10" x14ac:dyDescent="0.2">
      <c r="A2470">
        <v>2469</v>
      </c>
      <c r="B2470" t="s">
        <v>255</v>
      </c>
      <c r="C2470" t="s">
        <v>256</v>
      </c>
      <c r="D2470">
        <v>2005</v>
      </c>
      <c r="E2470" s="1">
        <v>38717</v>
      </c>
      <c r="F2470">
        <v>13594618</v>
      </c>
      <c r="G2470" s="3">
        <v>8.9599999999999999E-2</v>
      </c>
      <c r="H2470">
        <v>12</v>
      </c>
      <c r="I2470" s="4">
        <v>6.2162082747622402E-2</v>
      </c>
      <c r="J2470" s="4">
        <v>2.42862992406159E-2</v>
      </c>
    </row>
    <row r="2471" spans="1:10" x14ac:dyDescent="0.2">
      <c r="A2471">
        <v>2470</v>
      </c>
      <c r="B2471" t="s">
        <v>255</v>
      </c>
      <c r="C2471" t="s">
        <v>256</v>
      </c>
      <c r="D2471">
        <v>2006</v>
      </c>
      <c r="E2471" s="1">
        <v>39082</v>
      </c>
      <c r="F2471">
        <v>14645138</v>
      </c>
      <c r="G2471" s="3">
        <v>0.1477</v>
      </c>
      <c r="H2471">
        <v>12</v>
      </c>
      <c r="I2471" s="4">
        <v>0.15530034172934301</v>
      </c>
      <c r="J2471" s="4">
        <v>4.3079084808731898E-2</v>
      </c>
    </row>
    <row r="2472" spans="1:10" x14ac:dyDescent="0.2">
      <c r="A2472">
        <v>2471</v>
      </c>
      <c r="B2472" t="s">
        <v>255</v>
      </c>
      <c r="C2472" t="s">
        <v>256</v>
      </c>
      <c r="D2472">
        <v>2007</v>
      </c>
      <c r="E2472" s="1">
        <v>39447</v>
      </c>
      <c r="F2472">
        <v>16547856</v>
      </c>
      <c r="G2472" s="3">
        <v>7.1499999999999994E-2</v>
      </c>
      <c r="H2472">
        <v>12</v>
      </c>
      <c r="I2472" s="4">
        <v>5.3662370622836297E-2</v>
      </c>
      <c r="J2472" s="4">
        <v>6.9561568381073496E-2</v>
      </c>
    </row>
    <row r="2473" spans="1:10" x14ac:dyDescent="0.2">
      <c r="A2473">
        <v>2472</v>
      </c>
      <c r="B2473" t="s">
        <v>255</v>
      </c>
      <c r="C2473" t="s">
        <v>256</v>
      </c>
      <c r="D2473">
        <v>2008</v>
      </c>
      <c r="E2473" s="1">
        <v>39813</v>
      </c>
      <c r="F2473">
        <v>17812272</v>
      </c>
      <c r="G2473" s="3">
        <v>-0.223</v>
      </c>
      <c r="H2473">
        <v>12</v>
      </c>
      <c r="I2473" s="4">
        <v>-0.36561113361471897</v>
      </c>
      <c r="J2473" s="4">
        <v>5.0898216936429798E-2</v>
      </c>
    </row>
    <row r="2474" spans="1:10" x14ac:dyDescent="0.2">
      <c r="A2474">
        <v>2473</v>
      </c>
      <c r="B2474" t="s">
        <v>255</v>
      </c>
      <c r="C2474" t="s">
        <v>256</v>
      </c>
      <c r="D2474">
        <v>2009</v>
      </c>
      <c r="E2474" s="1">
        <v>40178</v>
      </c>
      <c r="F2474">
        <v>18879476</v>
      </c>
      <c r="G2474" s="3">
        <v>0.1288</v>
      </c>
      <c r="H2474">
        <v>12</v>
      </c>
      <c r="I2474" s="4">
        <v>0.28302678430053702</v>
      </c>
      <c r="J2474" s="4">
        <v>5.95041044259721E-2</v>
      </c>
    </row>
    <row r="2475" spans="1:10" x14ac:dyDescent="0.2">
      <c r="A2475">
        <v>2474</v>
      </c>
      <c r="B2475" t="s">
        <v>255</v>
      </c>
      <c r="C2475" t="s">
        <v>256</v>
      </c>
      <c r="D2475">
        <v>2010</v>
      </c>
      <c r="E2475" s="1">
        <v>40543</v>
      </c>
      <c r="F2475">
        <v>19876212</v>
      </c>
      <c r="G2475" s="3">
        <v>0.13730000000000001</v>
      </c>
      <c r="H2475">
        <v>12</v>
      </c>
      <c r="I2475" s="4">
        <v>0.17235552316719999</v>
      </c>
      <c r="J2475" s="4">
        <v>6.3138052413928697E-2</v>
      </c>
    </row>
    <row r="2476" spans="1:10" x14ac:dyDescent="0.2">
      <c r="A2476">
        <v>2475</v>
      </c>
      <c r="B2476" t="s">
        <v>255</v>
      </c>
      <c r="C2476" t="s">
        <v>256</v>
      </c>
      <c r="D2476">
        <v>2011</v>
      </c>
      <c r="E2476" s="1">
        <v>40908</v>
      </c>
      <c r="F2476">
        <v>20742874</v>
      </c>
      <c r="G2476" s="3">
        <v>2.8899999999999999E-2</v>
      </c>
      <c r="H2476">
        <v>12</v>
      </c>
      <c r="I2476" s="4">
        <v>1.27794250327182E-2</v>
      </c>
      <c r="J2476" s="4">
        <v>7.5915934684472705E-2</v>
      </c>
    </row>
    <row r="2477" spans="1:10" x14ac:dyDescent="0.2">
      <c r="A2477">
        <v>2476</v>
      </c>
      <c r="B2477" t="s">
        <v>255</v>
      </c>
      <c r="C2477" t="s">
        <v>256</v>
      </c>
      <c r="D2477">
        <v>2012</v>
      </c>
      <c r="E2477" s="1">
        <v>41274</v>
      </c>
      <c r="F2477">
        <v>21675140</v>
      </c>
      <c r="G2477" s="3">
        <v>0.13100000000000001</v>
      </c>
      <c r="H2477">
        <v>12</v>
      </c>
      <c r="I2477" s="4">
        <v>0.162879588313943</v>
      </c>
      <c r="J2477" s="4">
        <v>4.0682398624984697E-2</v>
      </c>
    </row>
    <row r="2478" spans="1:10" x14ac:dyDescent="0.2">
      <c r="A2478">
        <v>2477</v>
      </c>
      <c r="B2478" t="s">
        <v>255</v>
      </c>
      <c r="C2478" t="s">
        <v>256</v>
      </c>
      <c r="D2478">
        <v>2013</v>
      </c>
      <c r="E2478" s="1">
        <v>41639</v>
      </c>
      <c r="F2478">
        <v>22461528</v>
      </c>
      <c r="G2478" s="3">
        <v>0.1489</v>
      </c>
      <c r="H2478">
        <v>12</v>
      </c>
      <c r="I2478" s="4">
        <v>0.33357471457264798</v>
      </c>
      <c r="J2478" s="4">
        <v>-2.24694328980868E-2</v>
      </c>
    </row>
    <row r="2479" spans="1:10" x14ac:dyDescent="0.2">
      <c r="A2479">
        <v>2478</v>
      </c>
      <c r="B2479" t="s">
        <v>255</v>
      </c>
      <c r="C2479" t="s">
        <v>256</v>
      </c>
      <c r="D2479">
        <v>2014</v>
      </c>
      <c r="E2479" s="1">
        <v>42004</v>
      </c>
      <c r="F2479">
        <v>23347432</v>
      </c>
      <c r="G2479" s="3">
        <v>7.5200000000000003E-2</v>
      </c>
      <c r="H2479">
        <v>12</v>
      </c>
      <c r="I2479" s="4">
        <v>0.123741839062513</v>
      </c>
      <c r="J2479" s="4">
        <v>5.7676735733602803E-2</v>
      </c>
    </row>
    <row r="2480" spans="1:10" x14ac:dyDescent="0.2">
      <c r="A2480">
        <v>2479</v>
      </c>
      <c r="B2480" t="s">
        <v>255</v>
      </c>
      <c r="C2480" t="s">
        <v>256</v>
      </c>
      <c r="D2480">
        <v>2015</v>
      </c>
      <c r="E2480" s="1">
        <v>42369</v>
      </c>
      <c r="F2480">
        <v>24945530</v>
      </c>
      <c r="G2480" s="3">
        <v>1.9199999999999998E-2</v>
      </c>
      <c r="H2480">
        <v>12</v>
      </c>
      <c r="I2480" s="4">
        <v>4.2972754131538303E-3</v>
      </c>
      <c r="J2480" s="4">
        <v>2.96553217941198E-3</v>
      </c>
    </row>
    <row r="2481" spans="1:10" x14ac:dyDescent="0.2">
      <c r="A2481">
        <v>2480</v>
      </c>
      <c r="B2481" t="s">
        <v>255</v>
      </c>
      <c r="C2481" t="s">
        <v>256</v>
      </c>
      <c r="D2481">
        <v>2016</v>
      </c>
      <c r="E2481" s="1">
        <v>42735</v>
      </c>
      <c r="F2481">
        <v>26541852</v>
      </c>
      <c r="G2481" s="3">
        <v>8.7900000000000006E-2</v>
      </c>
      <c r="H2481">
        <v>12</v>
      </c>
      <c r="I2481" s="4">
        <v>0.12589739755284901</v>
      </c>
      <c r="J2481" s="4">
        <v>2.50349423439165E-2</v>
      </c>
    </row>
    <row r="2482" spans="1:10" x14ac:dyDescent="0.2">
      <c r="A2482">
        <v>2481</v>
      </c>
      <c r="B2482" t="s">
        <v>255</v>
      </c>
      <c r="C2482" t="s">
        <v>256</v>
      </c>
      <c r="D2482">
        <v>2017</v>
      </c>
      <c r="E2482" s="1">
        <v>43100</v>
      </c>
      <c r="F2482">
        <v>27587524</v>
      </c>
      <c r="G2482" s="3">
        <v>0.13569999999999999</v>
      </c>
      <c r="H2482">
        <v>12</v>
      </c>
      <c r="I2482" s="4">
        <v>0.21077015753637199</v>
      </c>
      <c r="J2482" s="4">
        <v>3.4705277201442203E-2</v>
      </c>
    </row>
    <row r="2483" spans="1:10" x14ac:dyDescent="0.2">
      <c r="A2483">
        <v>2482</v>
      </c>
      <c r="B2483" t="s">
        <v>255</v>
      </c>
      <c r="C2483" t="s">
        <v>256</v>
      </c>
      <c r="D2483">
        <v>2018</v>
      </c>
      <c r="E2483" s="1">
        <v>43465</v>
      </c>
      <c r="F2483">
        <v>28815264</v>
      </c>
      <c r="G2483" s="3">
        <v>-2.2000000000000001E-3</v>
      </c>
      <c r="H2483">
        <v>12</v>
      </c>
      <c r="I2483" s="4">
        <v>-5.3485587417098197E-2</v>
      </c>
      <c r="J2483" s="4">
        <v>-1.2080627744232E-3</v>
      </c>
    </row>
    <row r="2484" spans="1:10" x14ac:dyDescent="0.2">
      <c r="A2484">
        <v>2483</v>
      </c>
      <c r="B2484" t="s">
        <v>255</v>
      </c>
      <c r="C2484" t="s">
        <v>256</v>
      </c>
      <c r="D2484">
        <v>2019</v>
      </c>
      <c r="E2484" s="1">
        <v>43830</v>
      </c>
      <c r="F2484">
        <v>30222710</v>
      </c>
      <c r="G2484" s="3">
        <v>0.14449999999999999</v>
      </c>
      <c r="H2484">
        <v>12</v>
      </c>
      <c r="I2484" s="4">
        <v>0.30895941516936998</v>
      </c>
      <c r="J2484" s="4">
        <v>8.6248832973659706E-2</v>
      </c>
    </row>
    <row r="2485" spans="1:10" x14ac:dyDescent="0.2">
      <c r="A2485">
        <v>2484</v>
      </c>
      <c r="B2485" t="s">
        <v>255</v>
      </c>
      <c r="C2485" t="s">
        <v>256</v>
      </c>
      <c r="D2485">
        <v>2020</v>
      </c>
      <c r="E2485" s="1">
        <v>44196</v>
      </c>
      <c r="F2485">
        <v>31995892</v>
      </c>
      <c r="G2485" s="3">
        <v>0.12959999999999999</v>
      </c>
      <c r="H2485">
        <v>12</v>
      </c>
      <c r="I2485" s="4">
        <v>0.201461842099767</v>
      </c>
      <c r="J2485" s="4">
        <v>7.3652834779720497E-2</v>
      </c>
    </row>
    <row r="2486" spans="1:10" x14ac:dyDescent="0.2">
      <c r="A2486">
        <v>2485</v>
      </c>
      <c r="B2486" t="s">
        <v>257</v>
      </c>
      <c r="C2486" t="s">
        <v>258</v>
      </c>
      <c r="D2486">
        <v>2001</v>
      </c>
      <c r="E2486" s="1">
        <v>37072</v>
      </c>
      <c r="F2486">
        <v>1668000</v>
      </c>
      <c r="G2486" s="3">
        <v>-5.96E-2</v>
      </c>
      <c r="H2486">
        <v>6</v>
      </c>
      <c r="I2486" s="4">
        <v>-0.14976751514473</v>
      </c>
      <c r="J2486" s="4">
        <v>0.11593702130420799</v>
      </c>
    </row>
    <row r="2487" spans="1:10" x14ac:dyDescent="0.2">
      <c r="A2487">
        <v>2486</v>
      </c>
      <c r="B2487" t="s">
        <v>257</v>
      </c>
      <c r="C2487" t="s">
        <v>258</v>
      </c>
      <c r="D2487">
        <v>2002</v>
      </c>
      <c r="E2487" s="1">
        <v>37437</v>
      </c>
      <c r="F2487">
        <v>1937000</v>
      </c>
      <c r="G2487" s="3">
        <v>-6.4000000000000001E-2</v>
      </c>
      <c r="H2487">
        <v>6</v>
      </c>
      <c r="I2487" s="4">
        <v>-0.16137746257152799</v>
      </c>
      <c r="J2487" s="4">
        <v>7.2495878320161494E-2</v>
      </c>
    </row>
    <row r="2488" spans="1:10" x14ac:dyDescent="0.2">
      <c r="A2488">
        <v>2487</v>
      </c>
      <c r="B2488" t="s">
        <v>257</v>
      </c>
      <c r="C2488" t="s">
        <v>258</v>
      </c>
      <c r="D2488">
        <v>2003</v>
      </c>
      <c r="E2488" s="1">
        <v>37802</v>
      </c>
      <c r="F2488">
        <v>2194000</v>
      </c>
      <c r="G2488" s="3">
        <v>4.1500000000000002E-2</v>
      </c>
      <c r="H2488">
        <v>6</v>
      </c>
      <c r="I2488" s="4">
        <v>8.4073633717065607E-3</v>
      </c>
      <c r="J2488" s="4">
        <v>9.4138682118862796E-2</v>
      </c>
    </row>
    <row r="2489" spans="1:10" x14ac:dyDescent="0.2">
      <c r="A2489">
        <v>2488</v>
      </c>
      <c r="B2489" t="s">
        <v>257</v>
      </c>
      <c r="C2489" t="s">
        <v>258</v>
      </c>
      <c r="D2489">
        <v>2004</v>
      </c>
      <c r="E2489" s="1">
        <v>38168</v>
      </c>
      <c r="F2489">
        <v>2521000</v>
      </c>
      <c r="G2489" s="3">
        <v>0.16059999999999999</v>
      </c>
      <c r="H2489">
        <v>6</v>
      </c>
      <c r="I2489" s="4">
        <v>0.21004491184353799</v>
      </c>
      <c r="J2489" s="4">
        <v>1.5178744448662901E-3</v>
      </c>
    </row>
    <row r="2490" spans="1:10" x14ac:dyDescent="0.2">
      <c r="A2490">
        <v>2489</v>
      </c>
      <c r="B2490" t="s">
        <v>257</v>
      </c>
      <c r="C2490" t="s">
        <v>258</v>
      </c>
      <c r="D2490">
        <v>2005</v>
      </c>
      <c r="E2490" s="1">
        <v>38533</v>
      </c>
      <c r="F2490">
        <v>2932000</v>
      </c>
      <c r="G2490" s="3">
        <v>0.13339999999999999</v>
      </c>
      <c r="H2490">
        <v>6</v>
      </c>
      <c r="I2490" s="4">
        <v>8.3450790005188194E-2</v>
      </c>
      <c r="J2490" s="4">
        <v>6.7182672167049901E-2</v>
      </c>
    </row>
    <row r="2491" spans="1:10" x14ac:dyDescent="0.2">
      <c r="A2491">
        <v>2490</v>
      </c>
      <c r="B2491" t="s">
        <v>257</v>
      </c>
      <c r="C2491" t="s">
        <v>258</v>
      </c>
      <c r="D2491">
        <v>2006</v>
      </c>
      <c r="E2491" s="1">
        <v>38898</v>
      </c>
      <c r="F2491">
        <v>3323000</v>
      </c>
      <c r="G2491" s="3">
        <v>0.16689999999999999</v>
      </c>
      <c r="H2491">
        <v>6</v>
      </c>
      <c r="I2491" s="4">
        <v>9.5863563641276794E-2</v>
      </c>
      <c r="J2491" s="4">
        <v>-1.00681436787651E-2</v>
      </c>
    </row>
    <row r="2492" spans="1:10" x14ac:dyDescent="0.2">
      <c r="A2492">
        <v>2491</v>
      </c>
      <c r="B2492" t="s">
        <v>257</v>
      </c>
      <c r="C2492" t="s">
        <v>258</v>
      </c>
      <c r="D2492">
        <v>2007</v>
      </c>
      <c r="E2492" s="1">
        <v>39263</v>
      </c>
      <c r="F2492">
        <v>3386000</v>
      </c>
      <c r="G2492" s="3">
        <v>0.21329999999999999</v>
      </c>
      <c r="H2492">
        <v>6</v>
      </c>
      <c r="I2492" s="4">
        <v>0.20172518677159501</v>
      </c>
      <c r="J2492" s="4">
        <v>6.1049847632546297E-2</v>
      </c>
    </row>
    <row r="2493" spans="1:10" x14ac:dyDescent="0.2">
      <c r="A2493">
        <v>2492</v>
      </c>
      <c r="B2493" t="s">
        <v>257</v>
      </c>
      <c r="C2493" t="s">
        <v>258</v>
      </c>
      <c r="D2493">
        <v>2008</v>
      </c>
      <c r="E2493" s="1">
        <v>39629</v>
      </c>
      <c r="F2493">
        <v>3786000</v>
      </c>
      <c r="G2493" s="3">
        <v>-1.24E-2</v>
      </c>
      <c r="H2493">
        <v>6</v>
      </c>
      <c r="I2493" s="4">
        <v>-0.12667265686562099</v>
      </c>
      <c r="J2493" s="4">
        <v>7.2736541862282705E-2</v>
      </c>
    </row>
    <row r="2494" spans="1:10" x14ac:dyDescent="0.2">
      <c r="A2494">
        <v>2493</v>
      </c>
      <c r="B2494" t="s">
        <v>257</v>
      </c>
      <c r="C2494" t="s">
        <v>258</v>
      </c>
      <c r="D2494">
        <v>2009</v>
      </c>
      <c r="E2494" s="1">
        <v>39994</v>
      </c>
      <c r="F2494">
        <v>4349000</v>
      </c>
      <c r="G2494" s="3">
        <v>-0.22839999999999999</v>
      </c>
      <c r="H2494">
        <v>6</v>
      </c>
      <c r="I2494" s="4">
        <v>-0.25700810464609603</v>
      </c>
      <c r="J2494" s="4">
        <v>6.1544018499208202E-2</v>
      </c>
    </row>
    <row r="2495" spans="1:10" x14ac:dyDescent="0.2">
      <c r="A2495">
        <v>2494</v>
      </c>
      <c r="B2495" t="s">
        <v>257</v>
      </c>
      <c r="C2495" t="s">
        <v>258</v>
      </c>
      <c r="D2495">
        <v>2010</v>
      </c>
      <c r="E2495" s="1">
        <v>40359</v>
      </c>
      <c r="F2495">
        <v>5078000</v>
      </c>
      <c r="G2495" s="3">
        <v>0.13220000000000001</v>
      </c>
      <c r="H2495">
        <v>6</v>
      </c>
      <c r="I2495" s="4">
        <v>0.159958780629437</v>
      </c>
      <c r="J2495" s="4">
        <v>9.1652687525142398E-2</v>
      </c>
    </row>
    <row r="2496" spans="1:10" x14ac:dyDescent="0.2">
      <c r="A2496">
        <v>2495</v>
      </c>
      <c r="B2496" t="s">
        <v>257</v>
      </c>
      <c r="C2496" t="s">
        <v>258</v>
      </c>
      <c r="D2496">
        <v>2011</v>
      </c>
      <c r="E2496" s="1">
        <v>40724</v>
      </c>
      <c r="F2496">
        <v>5576000</v>
      </c>
      <c r="G2496" s="3">
        <v>0.2114</v>
      </c>
      <c r="H2496">
        <v>6</v>
      </c>
      <c r="I2496" s="4">
        <v>0.32330509841180899</v>
      </c>
      <c r="J2496" s="4">
        <v>3.5635936547355501E-2</v>
      </c>
    </row>
    <row r="2497" spans="1:10" x14ac:dyDescent="0.2">
      <c r="A2497">
        <v>2496</v>
      </c>
      <c r="B2497" t="s">
        <v>257</v>
      </c>
      <c r="C2497" t="s">
        <v>258</v>
      </c>
      <c r="D2497">
        <v>2012</v>
      </c>
      <c r="E2497" s="1">
        <v>41090</v>
      </c>
      <c r="F2497">
        <v>6071000</v>
      </c>
      <c r="G2497" s="3">
        <v>1.4E-2</v>
      </c>
      <c r="H2497">
        <v>6</v>
      </c>
      <c r="I2497" s="4">
        <v>1.4392632296640799E-2</v>
      </c>
      <c r="J2497" s="4">
        <v>7.4825819670876606E-2</v>
      </c>
    </row>
    <row r="2498" spans="1:10" x14ac:dyDescent="0.2">
      <c r="A2498">
        <v>2497</v>
      </c>
      <c r="B2498" t="s">
        <v>257</v>
      </c>
      <c r="C2498" t="s">
        <v>258</v>
      </c>
      <c r="D2498">
        <v>2013</v>
      </c>
      <c r="E2498" s="1">
        <v>41455</v>
      </c>
      <c r="F2498">
        <v>6859000</v>
      </c>
      <c r="G2498" s="3">
        <v>0.1236</v>
      </c>
      <c r="H2498">
        <v>6</v>
      </c>
      <c r="I2498" s="4">
        <v>0.24517848723001601</v>
      </c>
      <c r="J2498" s="4">
        <v>-9.43590428279939E-3</v>
      </c>
    </row>
    <row r="2499" spans="1:10" x14ac:dyDescent="0.2">
      <c r="A2499">
        <v>2498</v>
      </c>
      <c r="B2499" t="s">
        <v>257</v>
      </c>
      <c r="C2499" t="s">
        <v>258</v>
      </c>
      <c r="D2499">
        <v>2014</v>
      </c>
      <c r="E2499" s="1">
        <v>41820</v>
      </c>
      <c r="F2499">
        <v>8069000</v>
      </c>
      <c r="G2499" s="3">
        <v>0.1706</v>
      </c>
      <c r="H2499">
        <v>6</v>
      </c>
      <c r="I2499" s="4">
        <v>0.24897794255540401</v>
      </c>
      <c r="J2499" s="4">
        <v>4.1748828496701397E-2</v>
      </c>
    </row>
    <row r="2500" spans="1:10" x14ac:dyDescent="0.2">
      <c r="A2500">
        <v>2499</v>
      </c>
      <c r="B2500" t="s">
        <v>257</v>
      </c>
      <c r="C2500" t="s">
        <v>258</v>
      </c>
      <c r="D2500">
        <v>2015</v>
      </c>
      <c r="E2500" s="1">
        <v>42185</v>
      </c>
      <c r="F2500">
        <v>8838500</v>
      </c>
      <c r="G2500" s="3">
        <v>4.9299999999999997E-2</v>
      </c>
      <c r="H2500">
        <v>6</v>
      </c>
      <c r="I2500" s="4">
        <v>7.0634068496525607E-2</v>
      </c>
      <c r="J2500" s="4">
        <v>1.6051658520505298E-2</v>
      </c>
    </row>
    <row r="2501" spans="1:10" x14ac:dyDescent="0.2">
      <c r="A2501">
        <v>2500</v>
      </c>
      <c r="B2501" t="s">
        <v>257</v>
      </c>
      <c r="C2501" t="s">
        <v>258</v>
      </c>
      <c r="D2501">
        <v>2016</v>
      </c>
      <c r="E2501" s="1">
        <v>42551</v>
      </c>
      <c r="F2501">
        <v>9571000</v>
      </c>
      <c r="G2501" s="3">
        <v>2.6499999999999999E-2</v>
      </c>
      <c r="H2501">
        <v>6</v>
      </c>
      <c r="I2501" s="4">
        <v>2.1120256762729599E-2</v>
      </c>
      <c r="J2501" s="4">
        <v>6.0238140199533802E-2</v>
      </c>
    </row>
    <row r="2502" spans="1:10" x14ac:dyDescent="0.2">
      <c r="A2502">
        <v>2501</v>
      </c>
      <c r="B2502" t="s">
        <v>257</v>
      </c>
      <c r="C2502" t="s">
        <v>258</v>
      </c>
      <c r="D2502">
        <v>2017</v>
      </c>
      <c r="E2502" s="1">
        <v>42916</v>
      </c>
      <c r="F2502">
        <v>10160000</v>
      </c>
      <c r="G2502" s="3">
        <v>0.13439999999999999</v>
      </c>
      <c r="H2502">
        <v>6</v>
      </c>
      <c r="I2502" s="4">
        <v>0.18476129216242199</v>
      </c>
      <c r="J2502" s="4">
        <v>-5.38867080717342E-3</v>
      </c>
    </row>
    <row r="2503" spans="1:10" x14ac:dyDescent="0.2">
      <c r="A2503">
        <v>2502</v>
      </c>
      <c r="B2503" t="s">
        <v>257</v>
      </c>
      <c r="C2503" t="s">
        <v>258</v>
      </c>
      <c r="D2503">
        <v>2018</v>
      </c>
      <c r="E2503" s="1">
        <v>43281</v>
      </c>
      <c r="F2503">
        <v>11066000</v>
      </c>
      <c r="G2503" s="3">
        <v>0.10199999999999999</v>
      </c>
      <c r="H2503">
        <v>6</v>
      </c>
      <c r="I2503" s="4">
        <v>0.147441951647899</v>
      </c>
      <c r="J2503" s="4">
        <v>-6.0586377884168704E-3</v>
      </c>
    </row>
    <row r="2504" spans="1:10" x14ac:dyDescent="0.2">
      <c r="A2504">
        <v>2503</v>
      </c>
      <c r="B2504" t="s">
        <v>257</v>
      </c>
      <c r="C2504" t="s">
        <v>258</v>
      </c>
      <c r="D2504">
        <v>2019</v>
      </c>
      <c r="E2504" s="1">
        <v>43646</v>
      </c>
      <c r="F2504">
        <v>11992000</v>
      </c>
      <c r="G2504" s="3">
        <v>8.3599999999999994E-2</v>
      </c>
      <c r="H2504">
        <v>6</v>
      </c>
      <c r="I2504" s="4">
        <v>8.8061582629648694E-2</v>
      </c>
      <c r="J2504" s="4">
        <v>7.7573320562100104E-2</v>
      </c>
    </row>
    <row r="2505" spans="1:10" x14ac:dyDescent="0.2">
      <c r="A2505">
        <v>2504</v>
      </c>
      <c r="B2505" t="s">
        <v>257</v>
      </c>
      <c r="C2505" t="s">
        <v>258</v>
      </c>
      <c r="D2505">
        <v>2020</v>
      </c>
      <c r="E2505" s="1">
        <v>44012</v>
      </c>
      <c r="F2505">
        <v>12905000</v>
      </c>
      <c r="G2505" s="3">
        <v>3.7100000000000001E-2</v>
      </c>
      <c r="H2505">
        <v>6</v>
      </c>
      <c r="I2505" s="4">
        <v>6.3716990304805807E-2</v>
      </c>
      <c r="J2505" s="4">
        <v>8.8738677855373801E-2</v>
      </c>
    </row>
    <row r="2506" spans="1:10" x14ac:dyDescent="0.2">
      <c r="A2506">
        <v>2505</v>
      </c>
      <c r="B2506" t="s">
        <v>259</v>
      </c>
      <c r="C2506" t="s">
        <v>259</v>
      </c>
      <c r="D2506">
        <v>2001</v>
      </c>
      <c r="E2506" s="1">
        <v>37072</v>
      </c>
      <c r="F2506">
        <v>1797000</v>
      </c>
      <c r="G2506" s="3">
        <v>-5.96E-2</v>
      </c>
      <c r="H2506">
        <v>6</v>
      </c>
      <c r="I2506" s="4">
        <v>-0.14976751514473</v>
      </c>
      <c r="J2506" s="4">
        <v>0.11593702130420799</v>
      </c>
    </row>
    <row r="2507" spans="1:10" x14ac:dyDescent="0.2">
      <c r="A2507">
        <v>2506</v>
      </c>
      <c r="B2507" t="s">
        <v>259</v>
      </c>
      <c r="C2507" t="s">
        <v>259</v>
      </c>
      <c r="D2507">
        <v>2002</v>
      </c>
      <c r="E2507" s="1">
        <v>37437</v>
      </c>
      <c r="F2507">
        <v>2085000</v>
      </c>
      <c r="G2507" s="3">
        <v>-6.4000000000000001E-2</v>
      </c>
      <c r="H2507">
        <v>6</v>
      </c>
      <c r="I2507" s="4">
        <v>-0.16137746257152799</v>
      </c>
      <c r="J2507" s="4">
        <v>7.2495878320161494E-2</v>
      </c>
    </row>
    <row r="2508" spans="1:10" x14ac:dyDescent="0.2">
      <c r="A2508">
        <v>2507</v>
      </c>
      <c r="B2508" t="s">
        <v>259</v>
      </c>
      <c r="C2508" t="s">
        <v>259</v>
      </c>
      <c r="D2508">
        <v>2003</v>
      </c>
      <c r="E2508" s="1">
        <v>37802</v>
      </c>
      <c r="F2508">
        <v>2414000</v>
      </c>
      <c r="G2508" s="3">
        <v>4.1500000000000002E-2</v>
      </c>
      <c r="H2508">
        <v>6</v>
      </c>
      <c r="I2508" s="4">
        <v>8.4073633717065607E-3</v>
      </c>
      <c r="J2508" s="4">
        <v>9.4138682118862796E-2</v>
      </c>
    </row>
    <row r="2509" spans="1:10" x14ac:dyDescent="0.2">
      <c r="A2509">
        <v>2508</v>
      </c>
      <c r="B2509" t="s">
        <v>259</v>
      </c>
      <c r="C2509" t="s">
        <v>259</v>
      </c>
      <c r="D2509">
        <v>2004</v>
      </c>
      <c r="E2509" s="1">
        <v>38168</v>
      </c>
      <c r="F2509">
        <v>2711000</v>
      </c>
      <c r="G2509" s="3">
        <v>0.16059999999999999</v>
      </c>
      <c r="H2509">
        <v>6</v>
      </c>
      <c r="I2509" s="4">
        <v>0.21004491184353799</v>
      </c>
      <c r="J2509" s="4">
        <v>1.5178744448662901E-3</v>
      </c>
    </row>
    <row r="2510" spans="1:10" x14ac:dyDescent="0.2">
      <c r="A2510">
        <v>2509</v>
      </c>
      <c r="B2510" t="s">
        <v>259</v>
      </c>
      <c r="C2510" t="s">
        <v>259</v>
      </c>
      <c r="D2510">
        <v>2005</v>
      </c>
      <c r="E2510" s="1">
        <v>38533</v>
      </c>
      <c r="F2510">
        <v>3280000</v>
      </c>
      <c r="G2510" s="3">
        <v>0.13339999999999999</v>
      </c>
      <c r="H2510">
        <v>6</v>
      </c>
      <c r="I2510" s="4">
        <v>8.3450790005188194E-2</v>
      </c>
      <c r="J2510" s="4">
        <v>6.7182672167049901E-2</v>
      </c>
    </row>
    <row r="2511" spans="1:10" x14ac:dyDescent="0.2">
      <c r="A2511">
        <v>2510</v>
      </c>
      <c r="B2511" t="s">
        <v>259</v>
      </c>
      <c r="C2511" t="s">
        <v>259</v>
      </c>
      <c r="D2511">
        <v>2006</v>
      </c>
      <c r="E2511" s="1">
        <v>38898</v>
      </c>
      <c r="F2511">
        <v>3624000</v>
      </c>
      <c r="G2511" s="3">
        <v>0.16689999999999999</v>
      </c>
      <c r="H2511">
        <v>6</v>
      </c>
      <c r="I2511" s="4">
        <v>9.5863563641276794E-2</v>
      </c>
      <c r="J2511" s="4">
        <v>-1.00681436787651E-2</v>
      </c>
    </row>
    <row r="2512" spans="1:10" x14ac:dyDescent="0.2">
      <c r="A2512">
        <v>2511</v>
      </c>
      <c r="B2512" t="s">
        <v>259</v>
      </c>
      <c r="C2512" t="s">
        <v>259</v>
      </c>
      <c r="D2512">
        <v>2007</v>
      </c>
      <c r="E2512" s="1">
        <v>39263</v>
      </c>
      <c r="F2512">
        <v>4048000</v>
      </c>
      <c r="G2512" s="3">
        <v>0.21329999999999999</v>
      </c>
      <c r="H2512">
        <v>6</v>
      </c>
      <c r="I2512" s="4">
        <v>0.20172518677159501</v>
      </c>
      <c r="J2512" s="4">
        <v>6.1049847632546297E-2</v>
      </c>
    </row>
    <row r="2513" spans="1:10" x14ac:dyDescent="0.2">
      <c r="A2513">
        <v>2512</v>
      </c>
      <c r="B2513" t="s">
        <v>259</v>
      </c>
      <c r="C2513" t="s">
        <v>259</v>
      </c>
      <c r="D2513">
        <v>2008</v>
      </c>
      <c r="E2513" s="1">
        <v>39629</v>
      </c>
      <c r="F2513">
        <v>4529000</v>
      </c>
      <c r="G2513" s="3">
        <v>-1.24E-2</v>
      </c>
      <c r="H2513">
        <v>6</v>
      </c>
      <c r="I2513" s="4">
        <v>-0.12667265686562099</v>
      </c>
      <c r="J2513" s="4">
        <v>7.2736541862282705E-2</v>
      </c>
    </row>
    <row r="2514" spans="1:10" x14ac:dyDescent="0.2">
      <c r="A2514">
        <v>2513</v>
      </c>
      <c r="B2514" t="s">
        <v>259</v>
      </c>
      <c r="C2514" t="s">
        <v>259</v>
      </c>
      <c r="D2514">
        <v>2009</v>
      </c>
      <c r="E2514" s="1">
        <v>39994</v>
      </c>
      <c r="F2514">
        <v>5213000</v>
      </c>
      <c r="G2514" s="3">
        <v>-0.22839999999999999</v>
      </c>
      <c r="H2514">
        <v>6</v>
      </c>
      <c r="I2514" s="4">
        <v>-0.25700810464609603</v>
      </c>
      <c r="J2514" s="4">
        <v>6.1544018499208202E-2</v>
      </c>
    </row>
    <row r="2515" spans="1:10" x14ac:dyDescent="0.2">
      <c r="A2515">
        <v>2514</v>
      </c>
      <c r="B2515" t="s">
        <v>259</v>
      </c>
      <c r="C2515" t="s">
        <v>259</v>
      </c>
      <c r="D2515">
        <v>2010</v>
      </c>
      <c r="E2515" s="1">
        <v>40359</v>
      </c>
      <c r="F2515">
        <v>5708000</v>
      </c>
      <c r="G2515" s="3">
        <v>0.13220000000000001</v>
      </c>
      <c r="H2515">
        <v>6</v>
      </c>
      <c r="I2515" s="4">
        <v>0.159958780629437</v>
      </c>
      <c r="J2515" s="4">
        <v>9.1652687525142398E-2</v>
      </c>
    </row>
    <row r="2516" spans="1:10" x14ac:dyDescent="0.2">
      <c r="A2516">
        <v>2515</v>
      </c>
      <c r="B2516" t="s">
        <v>259</v>
      </c>
      <c r="C2516" t="s">
        <v>259</v>
      </c>
      <c r="D2516">
        <v>2011</v>
      </c>
      <c r="E2516" s="1">
        <v>40724</v>
      </c>
      <c r="F2516">
        <v>6299000</v>
      </c>
      <c r="G2516" s="3">
        <v>0.2114</v>
      </c>
      <c r="H2516">
        <v>6</v>
      </c>
      <c r="I2516" s="4">
        <v>0.32330509841180899</v>
      </c>
      <c r="J2516" s="4">
        <v>3.5635936547355501E-2</v>
      </c>
    </row>
    <row r="2517" spans="1:10" x14ac:dyDescent="0.2">
      <c r="A2517">
        <v>2516</v>
      </c>
      <c r="B2517" t="s">
        <v>259</v>
      </c>
      <c r="C2517" t="s">
        <v>259</v>
      </c>
      <c r="D2517">
        <v>2012</v>
      </c>
      <c r="E2517" s="1">
        <v>41090</v>
      </c>
      <c r="F2517">
        <v>6799000</v>
      </c>
      <c r="G2517" s="3">
        <v>1.4E-2</v>
      </c>
      <c r="H2517">
        <v>6</v>
      </c>
      <c r="I2517" s="4">
        <v>1.4392632296640799E-2</v>
      </c>
      <c r="J2517" s="4">
        <v>7.4825819670876606E-2</v>
      </c>
    </row>
    <row r="2518" spans="1:10" x14ac:dyDescent="0.2">
      <c r="A2518">
        <v>2517</v>
      </c>
      <c r="B2518" t="s">
        <v>259</v>
      </c>
      <c r="C2518" t="s">
        <v>259</v>
      </c>
      <c r="D2518">
        <v>2013</v>
      </c>
      <c r="E2518" s="1">
        <v>41455</v>
      </c>
      <c r="F2518">
        <v>8016000</v>
      </c>
      <c r="G2518" s="3">
        <v>0.1236</v>
      </c>
      <c r="H2518">
        <v>6</v>
      </c>
      <c r="I2518" s="4">
        <v>0.24517848723001601</v>
      </c>
      <c r="J2518" s="4">
        <v>-9.43590428279939E-3</v>
      </c>
    </row>
    <row r="2519" spans="1:10" x14ac:dyDescent="0.2">
      <c r="A2519">
        <v>2518</v>
      </c>
      <c r="B2519" t="s">
        <v>259</v>
      </c>
      <c r="C2519" t="s">
        <v>259</v>
      </c>
      <c r="D2519">
        <v>2014</v>
      </c>
      <c r="E2519" s="1">
        <v>41820</v>
      </c>
      <c r="F2519">
        <v>9819100</v>
      </c>
      <c r="G2519" s="3">
        <v>0.1706</v>
      </c>
      <c r="H2519">
        <v>6</v>
      </c>
      <c r="I2519" s="4">
        <v>0.24897794255540401</v>
      </c>
      <c r="J2519" s="4">
        <v>4.1748828496701397E-2</v>
      </c>
    </row>
    <row r="2520" spans="1:10" x14ac:dyDescent="0.2">
      <c r="A2520">
        <v>2519</v>
      </c>
      <c r="B2520" t="s">
        <v>259</v>
      </c>
      <c r="C2520" t="s">
        <v>259</v>
      </c>
      <c r="D2520">
        <v>2015</v>
      </c>
      <c r="E2520" s="1">
        <v>42185</v>
      </c>
      <c r="F2520">
        <v>10831400</v>
      </c>
      <c r="G2520" s="3">
        <v>4.9299999999999997E-2</v>
      </c>
      <c r="H2520">
        <v>6</v>
      </c>
      <c r="I2520" s="4">
        <v>7.0634068496525607E-2</v>
      </c>
      <c r="J2520" s="4">
        <v>1.6051658520505298E-2</v>
      </c>
    </row>
    <row r="2521" spans="1:10" x14ac:dyDescent="0.2">
      <c r="A2521">
        <v>2520</v>
      </c>
      <c r="B2521" t="s">
        <v>259</v>
      </c>
      <c r="C2521" t="s">
        <v>259</v>
      </c>
      <c r="D2521">
        <v>2016</v>
      </c>
      <c r="E2521" s="1">
        <v>42551</v>
      </c>
      <c r="F2521">
        <v>11983000</v>
      </c>
      <c r="G2521" s="3">
        <v>2.6499999999999999E-2</v>
      </c>
      <c r="H2521">
        <v>6</v>
      </c>
      <c r="I2521" s="4">
        <v>2.1120256762729599E-2</v>
      </c>
      <c r="J2521" s="4">
        <v>6.0238140199533802E-2</v>
      </c>
    </row>
    <row r="2522" spans="1:10" x14ac:dyDescent="0.2">
      <c r="A2522">
        <v>2521</v>
      </c>
      <c r="B2522" t="s">
        <v>259</v>
      </c>
      <c r="C2522" t="s">
        <v>259</v>
      </c>
      <c r="D2522">
        <v>2017</v>
      </c>
      <c r="E2522" s="1">
        <v>42916</v>
      </c>
      <c r="F2522">
        <v>13095000</v>
      </c>
      <c r="G2522" s="3">
        <v>0.13439999999999999</v>
      </c>
      <c r="H2522">
        <v>6</v>
      </c>
      <c r="I2522" s="4">
        <v>0.18476129216242199</v>
      </c>
      <c r="J2522" s="4">
        <v>-5.38867080717342E-3</v>
      </c>
    </row>
    <row r="2523" spans="1:10" x14ac:dyDescent="0.2">
      <c r="A2523">
        <v>2522</v>
      </c>
      <c r="B2523" t="s">
        <v>259</v>
      </c>
      <c r="C2523" t="s">
        <v>259</v>
      </c>
      <c r="D2523">
        <v>2018</v>
      </c>
      <c r="E2523" s="1">
        <v>43281</v>
      </c>
      <c r="F2523">
        <v>14705000</v>
      </c>
      <c r="G2523" s="3">
        <v>0.10199999999999999</v>
      </c>
      <c r="H2523">
        <v>6</v>
      </c>
      <c r="I2523" s="4">
        <v>0.147441951647899</v>
      </c>
      <c r="J2523" s="4">
        <v>-6.0586377884168704E-3</v>
      </c>
    </row>
    <row r="2524" spans="1:10" x14ac:dyDescent="0.2">
      <c r="A2524">
        <v>2523</v>
      </c>
      <c r="B2524" t="s">
        <v>259</v>
      </c>
      <c r="C2524" t="s">
        <v>259</v>
      </c>
      <c r="D2524">
        <v>2019</v>
      </c>
      <c r="E2524" s="1">
        <v>43646</v>
      </c>
      <c r="F2524">
        <v>16883000</v>
      </c>
      <c r="G2524" s="3">
        <v>8.3599999999999994E-2</v>
      </c>
      <c r="H2524">
        <v>6</v>
      </c>
      <c r="I2524" s="4">
        <v>8.8061582629648694E-2</v>
      </c>
      <c r="J2524" s="4">
        <v>7.7573320562100104E-2</v>
      </c>
    </row>
    <row r="2525" spans="1:10" x14ac:dyDescent="0.2">
      <c r="A2525">
        <v>2524</v>
      </c>
      <c r="B2525" t="s">
        <v>259</v>
      </c>
      <c r="C2525" t="s">
        <v>259</v>
      </c>
      <c r="D2525">
        <v>2020</v>
      </c>
      <c r="E2525" s="1">
        <v>44012</v>
      </c>
      <c r="F2525">
        <v>18267000</v>
      </c>
      <c r="G2525" s="3">
        <v>3.7100000000000001E-2</v>
      </c>
      <c r="H2525">
        <v>6</v>
      </c>
      <c r="I2525" s="4">
        <v>6.3716990304805807E-2</v>
      </c>
      <c r="J2525" s="4">
        <v>8.8738677855373801E-2</v>
      </c>
    </row>
    <row r="2526" spans="1:10" x14ac:dyDescent="0.2">
      <c r="A2526">
        <v>2525</v>
      </c>
      <c r="B2526" t="s">
        <v>260</v>
      </c>
      <c r="C2526" t="s">
        <v>261</v>
      </c>
      <c r="D2526">
        <v>2001</v>
      </c>
      <c r="E2526" s="1">
        <v>37072</v>
      </c>
      <c r="F2526">
        <v>3178037</v>
      </c>
      <c r="G2526" s="3">
        <v>-3.0000000000000001E-3</v>
      </c>
      <c r="H2526">
        <v>6</v>
      </c>
      <c r="I2526" s="4">
        <v>-0.14976751514473</v>
      </c>
      <c r="J2526" s="4">
        <v>0.11593702130420799</v>
      </c>
    </row>
    <row r="2527" spans="1:10" x14ac:dyDescent="0.2">
      <c r="A2527">
        <v>2526</v>
      </c>
      <c r="B2527" t="s">
        <v>260</v>
      </c>
      <c r="C2527" t="s">
        <v>261</v>
      </c>
      <c r="D2527">
        <v>2002</v>
      </c>
      <c r="E2527" s="1">
        <v>37437</v>
      </c>
      <c r="F2527">
        <v>3432467</v>
      </c>
      <c r="G2527" s="3">
        <v>-2.9000000000000001E-2</v>
      </c>
      <c r="H2527">
        <v>6</v>
      </c>
      <c r="I2527" s="4">
        <v>-0.16137746257152799</v>
      </c>
      <c r="J2527" s="4">
        <v>7.2495878320161494E-2</v>
      </c>
    </row>
    <row r="2528" spans="1:10" x14ac:dyDescent="0.2">
      <c r="A2528">
        <v>2527</v>
      </c>
      <c r="B2528" t="s">
        <v>260</v>
      </c>
      <c r="C2528" t="s">
        <v>261</v>
      </c>
      <c r="D2528">
        <v>2003</v>
      </c>
      <c r="E2528" s="1">
        <v>37802</v>
      </c>
      <c r="F2528">
        <v>3691001</v>
      </c>
      <c r="G2528" s="3">
        <v>4.9000000000000002E-2</v>
      </c>
      <c r="H2528">
        <v>6</v>
      </c>
      <c r="I2528" s="4">
        <v>8.4073633717065607E-3</v>
      </c>
      <c r="J2528" s="4">
        <v>9.4138682118862796E-2</v>
      </c>
    </row>
    <row r="2529" spans="1:10" x14ac:dyDescent="0.2">
      <c r="A2529">
        <v>2528</v>
      </c>
      <c r="B2529" t="s">
        <v>260</v>
      </c>
      <c r="C2529" t="s">
        <v>261</v>
      </c>
      <c r="D2529">
        <v>2004</v>
      </c>
      <c r="E2529" s="1">
        <v>38168</v>
      </c>
      <c r="F2529">
        <v>3870201</v>
      </c>
      <c r="G2529" s="3">
        <v>0.152</v>
      </c>
      <c r="H2529">
        <v>6</v>
      </c>
      <c r="I2529" s="4">
        <v>0.21004491184353799</v>
      </c>
      <c r="J2529" s="4">
        <v>1.5178744448662901E-3</v>
      </c>
    </row>
    <row r="2530" spans="1:10" x14ac:dyDescent="0.2">
      <c r="A2530">
        <v>2529</v>
      </c>
      <c r="B2530" t="s">
        <v>260</v>
      </c>
      <c r="C2530" t="s">
        <v>261</v>
      </c>
      <c r="D2530">
        <v>2005</v>
      </c>
      <c r="E2530" s="1">
        <v>38533</v>
      </c>
      <c r="F2530">
        <v>4074385</v>
      </c>
      <c r="G2530" s="3">
        <v>0.107</v>
      </c>
      <c r="H2530">
        <v>6</v>
      </c>
      <c r="I2530" s="4">
        <v>8.3450790005188194E-2</v>
      </c>
      <c r="J2530" s="4">
        <v>6.7182672167049901E-2</v>
      </c>
    </row>
    <row r="2531" spans="1:10" x14ac:dyDescent="0.2">
      <c r="A2531">
        <v>2530</v>
      </c>
      <c r="B2531" t="s">
        <v>260</v>
      </c>
      <c r="C2531" t="s">
        <v>261</v>
      </c>
      <c r="D2531">
        <v>2006</v>
      </c>
      <c r="E2531" s="1">
        <v>38898</v>
      </c>
      <c r="F2531">
        <v>4264700</v>
      </c>
      <c r="G2531" s="3">
        <v>9.5000000000000001E-2</v>
      </c>
      <c r="H2531">
        <v>6</v>
      </c>
      <c r="I2531" s="4">
        <v>9.5863563641276794E-2</v>
      </c>
      <c r="J2531" s="4">
        <v>-1.00681436787651E-2</v>
      </c>
    </row>
    <row r="2532" spans="1:10" x14ac:dyDescent="0.2">
      <c r="A2532">
        <v>2531</v>
      </c>
      <c r="B2532" t="s">
        <v>260</v>
      </c>
      <c r="C2532" t="s">
        <v>261</v>
      </c>
      <c r="D2532">
        <v>2007</v>
      </c>
      <c r="E2532" s="1">
        <v>39263</v>
      </c>
      <c r="F2532">
        <v>4426051</v>
      </c>
      <c r="G2532" s="3">
        <v>0.17599999999999999</v>
      </c>
      <c r="H2532">
        <v>6</v>
      </c>
      <c r="I2532" s="4">
        <v>0.20172518677159501</v>
      </c>
      <c r="J2532" s="4">
        <v>6.1049847632546297E-2</v>
      </c>
    </row>
    <row r="2533" spans="1:10" x14ac:dyDescent="0.2">
      <c r="A2533">
        <v>2532</v>
      </c>
      <c r="B2533" t="s">
        <v>260</v>
      </c>
      <c r="C2533" t="s">
        <v>261</v>
      </c>
      <c r="D2533">
        <v>2008</v>
      </c>
      <c r="E2533" s="1">
        <v>39629</v>
      </c>
      <c r="F2533">
        <v>4677027</v>
      </c>
      <c r="G2533" s="3">
        <v>-6.5000000000000002E-2</v>
      </c>
      <c r="H2533">
        <v>6</v>
      </c>
      <c r="I2533" s="4">
        <v>-0.12667265686562099</v>
      </c>
      <c r="J2533" s="4">
        <v>7.2736541862282705E-2</v>
      </c>
    </row>
    <row r="2534" spans="1:10" x14ac:dyDescent="0.2">
      <c r="A2534">
        <v>2533</v>
      </c>
      <c r="B2534" t="s">
        <v>260</v>
      </c>
      <c r="C2534" t="s">
        <v>261</v>
      </c>
      <c r="D2534">
        <v>2009</v>
      </c>
      <c r="E2534" s="1">
        <v>39994</v>
      </c>
      <c r="F2534">
        <v>4930158</v>
      </c>
      <c r="G2534" s="3">
        <v>-0.156</v>
      </c>
      <c r="H2534">
        <v>6</v>
      </c>
      <c r="I2534" s="4">
        <v>-0.25700810464609603</v>
      </c>
      <c r="J2534" s="4">
        <v>6.1544018499208202E-2</v>
      </c>
    </row>
    <row r="2535" spans="1:10" x14ac:dyDescent="0.2">
      <c r="A2535">
        <v>2534</v>
      </c>
      <c r="B2535" t="s">
        <v>260</v>
      </c>
      <c r="C2535" t="s">
        <v>261</v>
      </c>
      <c r="D2535">
        <v>2010</v>
      </c>
      <c r="E2535" s="1">
        <v>40359</v>
      </c>
      <c r="F2535">
        <v>5325830</v>
      </c>
      <c r="G2535" s="3">
        <v>0.16</v>
      </c>
      <c r="H2535">
        <v>6</v>
      </c>
      <c r="I2535" s="4">
        <v>0.159958780629437</v>
      </c>
      <c r="J2535" s="4">
        <v>9.1652687525142398E-2</v>
      </c>
    </row>
    <row r="2536" spans="1:10" x14ac:dyDescent="0.2">
      <c r="A2536">
        <v>2535</v>
      </c>
      <c r="B2536" t="s">
        <v>260</v>
      </c>
      <c r="C2536" t="s">
        <v>261</v>
      </c>
      <c r="D2536">
        <v>2011</v>
      </c>
      <c r="E2536" s="1">
        <v>40724</v>
      </c>
      <c r="F2536">
        <v>5515252</v>
      </c>
      <c r="G2536" s="3">
        <v>0.20699999999999999</v>
      </c>
      <c r="H2536">
        <v>6</v>
      </c>
      <c r="I2536" s="4">
        <v>0.32330509841180899</v>
      </c>
      <c r="J2536" s="4">
        <v>3.5635936547355501E-2</v>
      </c>
    </row>
    <row r="2537" spans="1:10" x14ac:dyDescent="0.2">
      <c r="A2537">
        <v>2536</v>
      </c>
      <c r="B2537" t="s">
        <v>260</v>
      </c>
      <c r="C2537" t="s">
        <v>261</v>
      </c>
      <c r="D2537">
        <v>2012</v>
      </c>
      <c r="E2537" s="1">
        <v>41090</v>
      </c>
      <c r="F2537">
        <v>5735775</v>
      </c>
      <c r="G2537" s="3">
        <v>1.0999999999999999E-2</v>
      </c>
      <c r="H2537">
        <v>6</v>
      </c>
      <c r="I2537" s="4">
        <v>1.4392632296640799E-2</v>
      </c>
      <c r="J2537" s="4">
        <v>7.4825819670876606E-2</v>
      </c>
    </row>
    <row r="2538" spans="1:10" x14ac:dyDescent="0.2">
      <c r="A2538">
        <v>2537</v>
      </c>
      <c r="B2538" t="s">
        <v>260</v>
      </c>
      <c r="C2538" t="s">
        <v>261</v>
      </c>
      <c r="D2538">
        <v>2013</v>
      </c>
      <c r="E2538" s="1">
        <v>41455</v>
      </c>
      <c r="F2538">
        <v>5911263</v>
      </c>
      <c r="G2538" s="3">
        <v>0.13100000000000001</v>
      </c>
      <c r="H2538">
        <v>6</v>
      </c>
      <c r="I2538" s="4">
        <v>0.24517848723001601</v>
      </c>
      <c r="J2538" s="4">
        <v>-9.43590428279939E-3</v>
      </c>
    </row>
    <row r="2539" spans="1:10" x14ac:dyDescent="0.2">
      <c r="A2539">
        <v>2538</v>
      </c>
      <c r="B2539" t="s">
        <v>260</v>
      </c>
      <c r="C2539" t="s">
        <v>261</v>
      </c>
      <c r="D2539">
        <v>2014</v>
      </c>
      <c r="E2539" s="1">
        <v>41820</v>
      </c>
      <c r="F2539">
        <v>6271827</v>
      </c>
      <c r="G2539" s="3">
        <v>0.17899999999999999</v>
      </c>
      <c r="H2539">
        <v>6</v>
      </c>
      <c r="I2539" s="4">
        <v>0.24897794255540401</v>
      </c>
      <c r="J2539" s="4">
        <v>4.1748828496701397E-2</v>
      </c>
    </row>
    <row r="2540" spans="1:10" x14ac:dyDescent="0.2">
      <c r="A2540">
        <v>2539</v>
      </c>
      <c r="B2540" t="s">
        <v>260</v>
      </c>
      <c r="C2540" t="s">
        <v>261</v>
      </c>
      <c r="D2540">
        <v>2015</v>
      </c>
      <c r="E2540" s="1">
        <v>42185</v>
      </c>
      <c r="F2540">
        <v>6412587</v>
      </c>
      <c r="G2540" s="3">
        <v>3.9E-2</v>
      </c>
      <c r="H2540">
        <v>6</v>
      </c>
      <c r="I2540" s="4">
        <v>7.0634068496525607E-2</v>
      </c>
      <c r="J2540" s="4">
        <v>1.6051658520505298E-2</v>
      </c>
    </row>
    <row r="2541" spans="1:10" x14ac:dyDescent="0.2">
      <c r="A2541">
        <v>2540</v>
      </c>
      <c r="B2541" t="s">
        <v>260</v>
      </c>
      <c r="C2541" t="s">
        <v>261</v>
      </c>
      <c r="D2541">
        <v>2016</v>
      </c>
      <c r="E2541" s="1">
        <v>42551</v>
      </c>
      <c r="F2541">
        <v>6615406</v>
      </c>
      <c r="G2541" s="3">
        <v>-1E-3</v>
      </c>
      <c r="H2541">
        <v>6</v>
      </c>
      <c r="I2541" s="4">
        <v>2.1120256762729599E-2</v>
      </c>
      <c r="J2541" s="4">
        <v>6.0238140199533802E-2</v>
      </c>
    </row>
    <row r="2542" spans="1:10" x14ac:dyDescent="0.2">
      <c r="A2542">
        <v>2541</v>
      </c>
      <c r="B2542" t="s">
        <v>260</v>
      </c>
      <c r="C2542" t="s">
        <v>261</v>
      </c>
      <c r="D2542">
        <v>2017</v>
      </c>
      <c r="E2542" s="1">
        <v>42916</v>
      </c>
      <c r="F2542">
        <v>6832513</v>
      </c>
      <c r="G2542" s="3">
        <v>0.158</v>
      </c>
      <c r="H2542">
        <v>6</v>
      </c>
      <c r="I2542" s="4">
        <v>0.18476129216242199</v>
      </c>
      <c r="J2542" s="4">
        <v>-5.38867080717342E-3</v>
      </c>
    </row>
    <row r="2543" spans="1:10" x14ac:dyDescent="0.2">
      <c r="A2543">
        <v>2542</v>
      </c>
      <c r="B2543" t="s">
        <v>260</v>
      </c>
      <c r="C2543" t="s">
        <v>261</v>
      </c>
      <c r="D2543">
        <v>2018</v>
      </c>
      <c r="E2543" s="1">
        <v>43281</v>
      </c>
      <c r="F2543">
        <v>7003602</v>
      </c>
      <c r="G2543" s="3">
        <v>9.8000000000000004E-2</v>
      </c>
      <c r="H2543">
        <v>6</v>
      </c>
      <c r="I2543" s="4">
        <v>0.147441951647899</v>
      </c>
      <c r="J2543" s="4">
        <v>-6.0586377884168704E-3</v>
      </c>
    </row>
    <row r="2544" spans="1:10" x14ac:dyDescent="0.2">
      <c r="A2544">
        <v>2543</v>
      </c>
      <c r="B2544" t="s">
        <v>260</v>
      </c>
      <c r="C2544" t="s">
        <v>261</v>
      </c>
      <c r="D2544">
        <v>2019</v>
      </c>
      <c r="E2544" s="1">
        <v>43646</v>
      </c>
      <c r="F2544">
        <v>7237396</v>
      </c>
      <c r="G2544" s="3">
        <v>0.06</v>
      </c>
      <c r="H2544">
        <v>6</v>
      </c>
      <c r="I2544" s="4">
        <v>8.8061582629648694E-2</v>
      </c>
      <c r="J2544" s="4">
        <v>7.7573320562100104E-2</v>
      </c>
    </row>
    <row r="2545" spans="1:10" x14ac:dyDescent="0.2">
      <c r="A2545">
        <v>2544</v>
      </c>
      <c r="B2545" t="s">
        <v>260</v>
      </c>
      <c r="C2545" t="s">
        <v>261</v>
      </c>
      <c r="D2545">
        <v>2020</v>
      </c>
      <c r="E2545" s="1">
        <v>44012</v>
      </c>
      <c r="F2545">
        <v>7506535</v>
      </c>
      <c r="G2545" s="3">
        <v>3.3000000000000002E-2</v>
      </c>
      <c r="H2545">
        <v>6</v>
      </c>
      <c r="I2545" s="4">
        <v>6.3716990304805807E-2</v>
      </c>
      <c r="J2545" s="4">
        <v>8.8738677855373801E-2</v>
      </c>
    </row>
    <row r="2546" spans="1:10" x14ac:dyDescent="0.2">
      <c r="A2546">
        <v>2545</v>
      </c>
      <c r="B2546" t="s">
        <v>262</v>
      </c>
      <c r="C2546" t="s">
        <v>263</v>
      </c>
      <c r="D2546">
        <v>2001</v>
      </c>
      <c r="E2546" s="1">
        <v>37072</v>
      </c>
      <c r="F2546">
        <v>5188826</v>
      </c>
      <c r="G2546" s="3">
        <v>-3.0000000000000001E-3</v>
      </c>
      <c r="H2546">
        <v>6</v>
      </c>
      <c r="I2546" s="4">
        <v>-0.14976751514473</v>
      </c>
      <c r="J2546" s="4">
        <v>0.11593702130420799</v>
      </c>
    </row>
    <row r="2547" spans="1:10" x14ac:dyDescent="0.2">
      <c r="A2547">
        <v>2546</v>
      </c>
      <c r="B2547" t="s">
        <v>262</v>
      </c>
      <c r="C2547" t="s">
        <v>263</v>
      </c>
      <c r="D2547">
        <v>2002</v>
      </c>
      <c r="E2547" s="1">
        <v>37437</v>
      </c>
      <c r="F2547">
        <v>5709001</v>
      </c>
      <c r="G2547" s="3">
        <v>-0.03</v>
      </c>
      <c r="H2547">
        <v>6</v>
      </c>
      <c r="I2547" s="4">
        <v>-0.16137746257152799</v>
      </c>
      <c r="J2547" s="4">
        <v>7.2495878320161494E-2</v>
      </c>
    </row>
    <row r="2548" spans="1:10" x14ac:dyDescent="0.2">
      <c r="A2548">
        <v>2547</v>
      </c>
      <c r="B2548" t="s">
        <v>262</v>
      </c>
      <c r="C2548" t="s">
        <v>263</v>
      </c>
      <c r="D2548">
        <v>2003</v>
      </c>
      <c r="E2548" s="1">
        <v>37802</v>
      </c>
      <c r="F2548">
        <v>6243834</v>
      </c>
      <c r="G2548" s="3">
        <v>4.8000000000000001E-2</v>
      </c>
      <c r="H2548">
        <v>6</v>
      </c>
      <c r="I2548" s="4">
        <v>8.4073633717065607E-3</v>
      </c>
      <c r="J2548" s="4">
        <v>9.4138682118862796E-2</v>
      </c>
    </row>
    <row r="2549" spans="1:10" x14ac:dyDescent="0.2">
      <c r="A2549">
        <v>2548</v>
      </c>
      <c r="B2549" t="s">
        <v>262</v>
      </c>
      <c r="C2549" t="s">
        <v>263</v>
      </c>
      <c r="D2549">
        <v>2004</v>
      </c>
      <c r="E2549" s="1">
        <v>38168</v>
      </c>
      <c r="F2549">
        <v>6440738</v>
      </c>
      <c r="G2549" s="3">
        <v>0.151</v>
      </c>
      <c r="H2549">
        <v>6</v>
      </c>
      <c r="I2549" s="4">
        <v>0.21004491184353799</v>
      </c>
      <c r="J2549" s="4">
        <v>1.5178744448662901E-3</v>
      </c>
    </row>
    <row r="2550" spans="1:10" x14ac:dyDescent="0.2">
      <c r="A2550">
        <v>2549</v>
      </c>
      <c r="B2550" t="s">
        <v>262</v>
      </c>
      <c r="C2550" t="s">
        <v>263</v>
      </c>
      <c r="D2550">
        <v>2005</v>
      </c>
      <c r="E2550" s="1">
        <v>38533</v>
      </c>
      <c r="F2550">
        <v>6617708</v>
      </c>
      <c r="G2550" s="3">
        <v>0.106</v>
      </c>
      <c r="H2550">
        <v>6</v>
      </c>
      <c r="I2550" s="4">
        <v>8.3450790005188194E-2</v>
      </c>
      <c r="J2550" s="4">
        <v>6.7182672167049901E-2</v>
      </c>
    </row>
    <row r="2551" spans="1:10" x14ac:dyDescent="0.2">
      <c r="A2551">
        <v>2550</v>
      </c>
      <c r="B2551" t="s">
        <v>262</v>
      </c>
      <c r="C2551" t="s">
        <v>263</v>
      </c>
      <c r="D2551">
        <v>2006</v>
      </c>
      <c r="E2551" s="1">
        <v>38898</v>
      </c>
      <c r="F2551">
        <v>6877872</v>
      </c>
      <c r="G2551" s="3">
        <v>9.6000000000000002E-2</v>
      </c>
      <c r="H2551">
        <v>6</v>
      </c>
      <c r="I2551" s="4">
        <v>9.5863563641276794E-2</v>
      </c>
      <c r="J2551" s="4">
        <v>-1.00681436787651E-2</v>
      </c>
    </row>
    <row r="2552" spans="1:10" x14ac:dyDescent="0.2">
      <c r="A2552">
        <v>2551</v>
      </c>
      <c r="B2552" t="s">
        <v>262</v>
      </c>
      <c r="C2552" t="s">
        <v>263</v>
      </c>
      <c r="D2552">
        <v>2007</v>
      </c>
      <c r="E2552" s="1">
        <v>39263</v>
      </c>
      <c r="F2552">
        <v>7142711</v>
      </c>
      <c r="G2552" s="3">
        <v>0.17399999999999999</v>
      </c>
      <c r="H2552">
        <v>6</v>
      </c>
      <c r="I2552" s="4">
        <v>0.20172518677159501</v>
      </c>
      <c r="J2552" s="4">
        <v>6.1049847632546297E-2</v>
      </c>
    </row>
    <row r="2553" spans="1:10" x14ac:dyDescent="0.2">
      <c r="A2553">
        <v>2552</v>
      </c>
      <c r="B2553" t="s">
        <v>262</v>
      </c>
      <c r="C2553" t="s">
        <v>263</v>
      </c>
      <c r="D2553">
        <v>2008</v>
      </c>
      <c r="E2553" s="1">
        <v>39629</v>
      </c>
      <c r="F2553">
        <v>8268578</v>
      </c>
      <c r="G2553" s="3">
        <v>-7.6999999999999999E-2</v>
      </c>
      <c r="H2553">
        <v>6</v>
      </c>
      <c r="I2553" s="4">
        <v>-0.12667265686562099</v>
      </c>
      <c r="J2553" s="4">
        <v>7.2736541862282705E-2</v>
      </c>
    </row>
    <row r="2554" spans="1:10" x14ac:dyDescent="0.2">
      <c r="A2554">
        <v>2553</v>
      </c>
      <c r="B2554" t="s">
        <v>262</v>
      </c>
      <c r="C2554" t="s">
        <v>263</v>
      </c>
      <c r="D2554">
        <v>2009</v>
      </c>
      <c r="E2554" s="1">
        <v>39994</v>
      </c>
      <c r="F2554">
        <v>8607869</v>
      </c>
      <c r="G2554" s="3">
        <v>-0.161</v>
      </c>
      <c r="H2554">
        <v>6</v>
      </c>
      <c r="I2554" s="4">
        <v>-0.25700810464609603</v>
      </c>
      <c r="J2554" s="4">
        <v>6.1544018499208202E-2</v>
      </c>
    </row>
    <row r="2555" spans="1:10" x14ac:dyDescent="0.2">
      <c r="A2555">
        <v>2554</v>
      </c>
      <c r="B2555" t="s">
        <v>262</v>
      </c>
      <c r="C2555" t="s">
        <v>263</v>
      </c>
      <c r="D2555">
        <v>2010</v>
      </c>
      <c r="E2555" s="1">
        <v>40359</v>
      </c>
      <c r="F2555">
        <v>8904312</v>
      </c>
      <c r="G2555" s="3">
        <v>0.152</v>
      </c>
      <c r="H2555">
        <v>6</v>
      </c>
      <c r="I2555" s="4">
        <v>0.159958780629437</v>
      </c>
      <c r="J2555" s="4">
        <v>9.1652687525142398E-2</v>
      </c>
    </row>
    <row r="2556" spans="1:10" x14ac:dyDescent="0.2">
      <c r="A2556">
        <v>2555</v>
      </c>
      <c r="B2556" t="s">
        <v>262</v>
      </c>
      <c r="C2556" t="s">
        <v>263</v>
      </c>
      <c r="D2556">
        <v>2011</v>
      </c>
      <c r="E2556" s="1">
        <v>40724</v>
      </c>
      <c r="F2556">
        <v>9445148</v>
      </c>
      <c r="G2556" s="3">
        <v>0.20499999999999999</v>
      </c>
      <c r="H2556">
        <v>6</v>
      </c>
      <c r="I2556" s="4">
        <v>0.32330509841180899</v>
      </c>
      <c r="J2556" s="4">
        <v>3.5635936547355501E-2</v>
      </c>
    </row>
    <row r="2557" spans="1:10" x14ac:dyDescent="0.2">
      <c r="A2557">
        <v>2556</v>
      </c>
      <c r="B2557" t="s">
        <v>262</v>
      </c>
      <c r="C2557" t="s">
        <v>263</v>
      </c>
      <c r="D2557">
        <v>2012</v>
      </c>
      <c r="E2557" s="1">
        <v>41090</v>
      </c>
      <c r="F2557">
        <v>9712582</v>
      </c>
      <c r="G2557" s="3">
        <v>0.01</v>
      </c>
      <c r="H2557">
        <v>6</v>
      </c>
      <c r="I2557" s="4">
        <v>1.4392632296640799E-2</v>
      </c>
      <c r="J2557" s="4">
        <v>7.4825819670876606E-2</v>
      </c>
    </row>
    <row r="2558" spans="1:10" x14ac:dyDescent="0.2">
      <c r="A2558">
        <v>2557</v>
      </c>
      <c r="B2558" t="s">
        <v>262</v>
      </c>
      <c r="C2558" t="s">
        <v>263</v>
      </c>
      <c r="D2558">
        <v>2013</v>
      </c>
      <c r="E2558" s="1">
        <v>41455</v>
      </c>
      <c r="F2558">
        <v>9930335</v>
      </c>
      <c r="G2558" s="3">
        <v>0.13</v>
      </c>
      <c r="H2558">
        <v>6</v>
      </c>
      <c r="I2558" s="4">
        <v>0.24517848723001601</v>
      </c>
      <c r="J2558" s="4">
        <v>-9.43590428279939E-3</v>
      </c>
    </row>
    <row r="2559" spans="1:10" x14ac:dyDescent="0.2">
      <c r="A2559">
        <v>2558</v>
      </c>
      <c r="B2559" t="s">
        <v>262</v>
      </c>
      <c r="C2559" t="s">
        <v>263</v>
      </c>
      <c r="D2559">
        <v>2014</v>
      </c>
      <c r="E2559" s="1">
        <v>41820</v>
      </c>
      <c r="F2559">
        <v>10098693</v>
      </c>
      <c r="G2559" s="3">
        <v>0.17899999999999999</v>
      </c>
      <c r="H2559">
        <v>6</v>
      </c>
      <c r="I2559" s="4">
        <v>0.24897794255540401</v>
      </c>
      <c r="J2559" s="4">
        <v>4.1748828496701397E-2</v>
      </c>
    </row>
    <row r="2560" spans="1:10" x14ac:dyDescent="0.2">
      <c r="A2560">
        <v>2559</v>
      </c>
      <c r="B2560" t="s">
        <v>262</v>
      </c>
      <c r="C2560" t="s">
        <v>263</v>
      </c>
      <c r="D2560">
        <v>2015</v>
      </c>
      <c r="E2560" s="1">
        <v>42185</v>
      </c>
      <c r="F2560">
        <v>10310652</v>
      </c>
      <c r="G2560" s="3">
        <v>0.04</v>
      </c>
      <c r="H2560">
        <v>6</v>
      </c>
      <c r="I2560" s="4">
        <v>7.0634068496525607E-2</v>
      </c>
      <c r="J2560" s="4">
        <v>1.6051658520505298E-2</v>
      </c>
    </row>
    <row r="2561" spans="1:10" x14ac:dyDescent="0.2">
      <c r="A2561">
        <v>2560</v>
      </c>
      <c r="B2561" t="s">
        <v>262</v>
      </c>
      <c r="C2561" t="s">
        <v>263</v>
      </c>
      <c r="D2561">
        <v>2016</v>
      </c>
      <c r="E2561" s="1">
        <v>42551</v>
      </c>
      <c r="F2561">
        <v>10604279</v>
      </c>
      <c r="G2561" s="3">
        <v>-1E-3</v>
      </c>
      <c r="H2561">
        <v>6</v>
      </c>
      <c r="I2561" s="4">
        <v>2.1120256762729599E-2</v>
      </c>
      <c r="J2561" s="4">
        <v>6.0238140199533802E-2</v>
      </c>
    </row>
    <row r="2562" spans="1:10" x14ac:dyDescent="0.2">
      <c r="A2562">
        <v>2561</v>
      </c>
      <c r="B2562" t="s">
        <v>262</v>
      </c>
      <c r="C2562" t="s">
        <v>263</v>
      </c>
      <c r="D2562">
        <v>2017</v>
      </c>
      <c r="E2562" s="1">
        <v>42916</v>
      </c>
      <c r="F2562">
        <v>10727223</v>
      </c>
      <c r="G2562" s="3">
        <v>0.157</v>
      </c>
      <c r="H2562">
        <v>6</v>
      </c>
      <c r="I2562" s="4">
        <v>0.18476129216242199</v>
      </c>
      <c r="J2562" s="4">
        <v>-5.38867080717342E-3</v>
      </c>
    </row>
    <row r="2563" spans="1:10" x14ac:dyDescent="0.2">
      <c r="A2563">
        <v>2562</v>
      </c>
      <c r="B2563" t="s">
        <v>262</v>
      </c>
      <c r="C2563" t="s">
        <v>263</v>
      </c>
      <c r="D2563">
        <v>2018</v>
      </c>
      <c r="E2563" s="1">
        <v>43281</v>
      </c>
      <c r="F2563">
        <v>10778022</v>
      </c>
      <c r="G2563" s="3">
        <v>9.7000000000000003E-2</v>
      </c>
      <c r="H2563">
        <v>6</v>
      </c>
      <c r="I2563" s="4">
        <v>0.147441951647899</v>
      </c>
      <c r="J2563" s="4">
        <v>-6.0586377884168704E-3</v>
      </c>
    </row>
    <row r="2564" spans="1:10" x14ac:dyDescent="0.2">
      <c r="A2564">
        <v>2563</v>
      </c>
      <c r="B2564" t="s">
        <v>262</v>
      </c>
      <c r="C2564" t="s">
        <v>263</v>
      </c>
      <c r="D2564">
        <v>2019</v>
      </c>
      <c r="E2564" s="1">
        <v>43646</v>
      </c>
      <c r="F2564">
        <v>10951502</v>
      </c>
      <c r="G2564" s="3">
        <v>0.06</v>
      </c>
      <c r="H2564">
        <v>6</v>
      </c>
      <c r="I2564" s="4">
        <v>8.8061582629648694E-2</v>
      </c>
      <c r="J2564" s="4">
        <v>7.7573320562100104E-2</v>
      </c>
    </row>
    <row r="2565" spans="1:10" x14ac:dyDescent="0.2">
      <c r="A2565">
        <v>2564</v>
      </c>
      <c r="B2565" t="s">
        <v>262</v>
      </c>
      <c r="C2565" t="s">
        <v>263</v>
      </c>
      <c r="D2565">
        <v>2020</v>
      </c>
      <c r="E2565" s="1">
        <v>44012</v>
      </c>
      <c r="F2565">
        <v>11154850</v>
      </c>
      <c r="G2565" s="3">
        <v>3.2000000000000001E-2</v>
      </c>
      <c r="H2565">
        <v>6</v>
      </c>
      <c r="I2565" s="4">
        <v>6.3716990304805807E-2</v>
      </c>
      <c r="J2565" s="4">
        <v>8.8738677855373801E-2</v>
      </c>
    </row>
    <row r="2566" spans="1:10" x14ac:dyDescent="0.2">
      <c r="A2566">
        <v>2565</v>
      </c>
      <c r="B2566" t="s">
        <v>264</v>
      </c>
      <c r="C2566" t="s">
        <v>265</v>
      </c>
      <c r="D2566">
        <v>2001</v>
      </c>
      <c r="E2566" s="1">
        <v>37256</v>
      </c>
      <c r="F2566">
        <v>4442033</v>
      </c>
      <c r="G2566" s="3">
        <v>-4.4400000000000002E-2</v>
      </c>
      <c r="H2566">
        <v>12</v>
      </c>
      <c r="I2566" s="4">
        <v>-0.110854159673123</v>
      </c>
      <c r="J2566" s="4">
        <v>8.3874674692591605E-2</v>
      </c>
    </row>
    <row r="2567" spans="1:10" x14ac:dyDescent="0.2">
      <c r="A2567">
        <v>2566</v>
      </c>
      <c r="B2567" t="s">
        <v>264</v>
      </c>
      <c r="C2567" t="s">
        <v>265</v>
      </c>
      <c r="D2567">
        <v>2002</v>
      </c>
      <c r="E2567" s="1">
        <v>37621</v>
      </c>
      <c r="F2567">
        <v>4718618</v>
      </c>
      <c r="G2567" s="3">
        <v>-9.2899999999999996E-2</v>
      </c>
      <c r="H2567">
        <v>12</v>
      </c>
      <c r="I2567" s="4">
        <v>-0.204322854681705</v>
      </c>
      <c r="J2567" s="4">
        <v>8.43298403235411E-2</v>
      </c>
    </row>
    <row r="2568" spans="1:10" x14ac:dyDescent="0.2">
      <c r="A2568">
        <v>2567</v>
      </c>
      <c r="B2568" t="s">
        <v>264</v>
      </c>
      <c r="C2568" t="s">
        <v>265</v>
      </c>
      <c r="D2568">
        <v>2003</v>
      </c>
      <c r="E2568" s="1">
        <v>37986</v>
      </c>
      <c r="F2568">
        <v>5077443</v>
      </c>
      <c r="G2568" s="3">
        <v>0.21</v>
      </c>
      <c r="H2568">
        <v>12</v>
      </c>
      <c r="I2568" s="4">
        <v>0.30977906632556501</v>
      </c>
      <c r="J2568" s="4">
        <v>3.9055003407306901E-2</v>
      </c>
    </row>
    <row r="2569" spans="1:10" x14ac:dyDescent="0.2">
      <c r="A2569">
        <v>2568</v>
      </c>
      <c r="B2569" t="s">
        <v>264</v>
      </c>
      <c r="C2569" t="s">
        <v>265</v>
      </c>
      <c r="D2569">
        <v>2004</v>
      </c>
      <c r="E2569" s="1">
        <v>38352</v>
      </c>
      <c r="F2569">
        <v>4902322</v>
      </c>
      <c r="G2569" s="3">
        <v>0.1154</v>
      </c>
      <c r="H2569">
        <v>12</v>
      </c>
      <c r="I2569" s="4">
        <v>0.12478955072966801</v>
      </c>
      <c r="J2569" s="4">
        <v>4.2728848659655302E-2</v>
      </c>
    </row>
    <row r="2570" spans="1:10" x14ac:dyDescent="0.2">
      <c r="A2570">
        <v>2569</v>
      </c>
      <c r="B2570" t="s">
        <v>264</v>
      </c>
      <c r="C2570" t="s">
        <v>265</v>
      </c>
      <c r="D2570">
        <v>2005</v>
      </c>
      <c r="E2570" s="1">
        <v>38717</v>
      </c>
      <c r="F2570">
        <v>5091763</v>
      </c>
      <c r="G2570" s="3">
        <v>8.2199999999999995E-2</v>
      </c>
      <c r="H2570">
        <v>12</v>
      </c>
      <c r="I2570" s="4">
        <v>6.2162082747622402E-2</v>
      </c>
      <c r="J2570" s="4">
        <v>2.42862992406159E-2</v>
      </c>
    </row>
    <row r="2571" spans="1:10" x14ac:dyDescent="0.2">
      <c r="A2571">
        <v>2570</v>
      </c>
      <c r="B2571" t="s">
        <v>264</v>
      </c>
      <c r="C2571" t="s">
        <v>265</v>
      </c>
      <c r="D2571">
        <v>2006</v>
      </c>
      <c r="E2571" s="1">
        <v>39082</v>
      </c>
      <c r="F2571">
        <v>5468229</v>
      </c>
      <c r="G2571" s="3">
        <v>0.1263</v>
      </c>
      <c r="H2571">
        <v>12</v>
      </c>
      <c r="I2571" s="4">
        <v>0.15530034172934301</v>
      </c>
      <c r="J2571" s="4">
        <v>4.3079084808731898E-2</v>
      </c>
    </row>
    <row r="2572" spans="1:10" x14ac:dyDescent="0.2">
      <c r="A2572">
        <v>2571</v>
      </c>
      <c r="B2572" t="s">
        <v>264</v>
      </c>
      <c r="C2572" t="s">
        <v>265</v>
      </c>
      <c r="D2572">
        <v>2007</v>
      </c>
      <c r="E2572" s="1">
        <v>39447</v>
      </c>
      <c r="F2572">
        <v>6015985</v>
      </c>
      <c r="G2572" s="3">
        <v>7.4399999999999994E-2</v>
      </c>
      <c r="H2572">
        <v>12</v>
      </c>
      <c r="I2572" s="4">
        <v>5.3662370622836297E-2</v>
      </c>
      <c r="J2572" s="4">
        <v>6.9561568381073496E-2</v>
      </c>
    </row>
    <row r="2573" spans="1:10" x14ac:dyDescent="0.2">
      <c r="A2573">
        <v>2572</v>
      </c>
      <c r="B2573" t="s">
        <v>264</v>
      </c>
      <c r="C2573" t="s">
        <v>265</v>
      </c>
      <c r="D2573">
        <v>2008</v>
      </c>
      <c r="E2573" s="1">
        <v>39813</v>
      </c>
      <c r="F2573">
        <v>6152122</v>
      </c>
      <c r="G2573" s="3">
        <v>-0.29630000000000001</v>
      </c>
      <c r="H2573">
        <v>12</v>
      </c>
      <c r="I2573" s="4">
        <v>-0.36561113361471897</v>
      </c>
      <c r="J2573" s="4">
        <v>5.0898216936429798E-2</v>
      </c>
    </row>
    <row r="2574" spans="1:10" x14ac:dyDescent="0.2">
      <c r="A2574">
        <v>2573</v>
      </c>
      <c r="B2574" t="s">
        <v>264</v>
      </c>
      <c r="C2574" t="s">
        <v>265</v>
      </c>
      <c r="D2574">
        <v>2009</v>
      </c>
      <c r="E2574" s="1">
        <v>40178</v>
      </c>
      <c r="F2574">
        <v>6562330.5</v>
      </c>
      <c r="G2574" s="3">
        <v>0.23799999999999999</v>
      </c>
      <c r="H2574">
        <v>12</v>
      </c>
      <c r="I2574" s="4">
        <v>0.28302678430053702</v>
      </c>
      <c r="J2574" s="4">
        <v>5.95041044259721E-2</v>
      </c>
    </row>
    <row r="2575" spans="1:10" x14ac:dyDescent="0.2">
      <c r="A2575">
        <v>2574</v>
      </c>
      <c r="B2575" t="s">
        <v>264</v>
      </c>
      <c r="C2575" t="s">
        <v>265</v>
      </c>
      <c r="D2575">
        <v>2010</v>
      </c>
      <c r="E2575" s="1">
        <v>40543</v>
      </c>
      <c r="F2575">
        <v>6855643</v>
      </c>
      <c r="G2575" s="3">
        <v>0.13500000000000001</v>
      </c>
      <c r="H2575">
        <v>12</v>
      </c>
      <c r="I2575" s="4">
        <v>0.17235552316719999</v>
      </c>
      <c r="J2575" s="4">
        <v>6.3138052413928697E-2</v>
      </c>
    </row>
    <row r="2576" spans="1:10" x14ac:dyDescent="0.2">
      <c r="A2576">
        <v>2575</v>
      </c>
      <c r="B2576" t="s">
        <v>264</v>
      </c>
      <c r="C2576" t="s">
        <v>265</v>
      </c>
      <c r="D2576">
        <v>2011</v>
      </c>
      <c r="E2576" s="1">
        <v>40908</v>
      </c>
      <c r="F2576">
        <v>7037186.5</v>
      </c>
      <c r="G2576" s="3">
        <v>-1.2E-2</v>
      </c>
      <c r="H2576">
        <v>12</v>
      </c>
      <c r="I2576" s="4">
        <v>1.27794250327182E-2</v>
      </c>
      <c r="J2576" s="4">
        <v>7.5915934684472705E-2</v>
      </c>
    </row>
    <row r="2577" spans="1:10" x14ac:dyDescent="0.2">
      <c r="A2577">
        <v>2576</v>
      </c>
      <c r="B2577" t="s">
        <v>264</v>
      </c>
      <c r="C2577" t="s">
        <v>265</v>
      </c>
      <c r="D2577">
        <v>2012</v>
      </c>
      <c r="E2577" s="1">
        <v>41274</v>
      </c>
      <c r="F2577">
        <v>7319204.5</v>
      </c>
      <c r="G2577" s="3">
        <v>0.13700000000000001</v>
      </c>
      <c r="H2577">
        <v>12</v>
      </c>
      <c r="I2577" s="4">
        <v>0.162879588313943</v>
      </c>
      <c r="J2577" s="4">
        <v>4.0682398624984697E-2</v>
      </c>
    </row>
    <row r="2578" spans="1:10" x14ac:dyDescent="0.2">
      <c r="A2578">
        <v>2577</v>
      </c>
      <c r="B2578" t="s">
        <v>264</v>
      </c>
      <c r="C2578" t="s">
        <v>265</v>
      </c>
      <c r="D2578">
        <v>2013</v>
      </c>
      <c r="E2578" s="1">
        <v>41639</v>
      </c>
      <c r="F2578">
        <v>8045047</v>
      </c>
      <c r="G2578" s="3">
        <v>0.13200000000000001</v>
      </c>
      <c r="H2578">
        <v>12</v>
      </c>
      <c r="I2578" s="4">
        <v>0.33357471457264798</v>
      </c>
      <c r="J2578" s="4">
        <v>-2.24694328980868E-2</v>
      </c>
    </row>
    <row r="2579" spans="1:10" x14ac:dyDescent="0.2">
      <c r="A2579">
        <v>2578</v>
      </c>
      <c r="B2579" t="s">
        <v>264</v>
      </c>
      <c r="C2579" t="s">
        <v>265</v>
      </c>
      <c r="D2579">
        <v>2014</v>
      </c>
      <c r="E2579" s="1">
        <v>42004</v>
      </c>
      <c r="F2579">
        <v>8370666.5</v>
      </c>
      <c r="G2579" s="3">
        <v>4.7E-2</v>
      </c>
      <c r="H2579">
        <v>12</v>
      </c>
      <c r="I2579" s="4">
        <v>0.123741839062513</v>
      </c>
      <c r="J2579" s="4">
        <v>5.7676735733602803E-2</v>
      </c>
    </row>
    <row r="2580" spans="1:10" x14ac:dyDescent="0.2">
      <c r="A2580">
        <v>2579</v>
      </c>
      <c r="B2580" t="s">
        <v>264</v>
      </c>
      <c r="C2580" t="s">
        <v>265</v>
      </c>
      <c r="D2580">
        <v>2015</v>
      </c>
      <c r="E2580" s="1">
        <v>42369</v>
      </c>
      <c r="F2580">
        <v>8713354</v>
      </c>
      <c r="G2580" s="3">
        <v>-3.0000000000000001E-3</v>
      </c>
      <c r="H2580">
        <v>12</v>
      </c>
      <c r="I2580" s="4">
        <v>4.2972754131538303E-3</v>
      </c>
      <c r="J2580" s="4">
        <v>2.96553217941198E-3</v>
      </c>
    </row>
    <row r="2581" spans="1:10" x14ac:dyDescent="0.2">
      <c r="A2581">
        <v>2580</v>
      </c>
      <c r="B2581" t="s">
        <v>264</v>
      </c>
      <c r="C2581" t="s">
        <v>265</v>
      </c>
      <c r="D2581">
        <v>2016</v>
      </c>
      <c r="E2581" s="1">
        <v>42735</v>
      </c>
      <c r="F2581">
        <v>9039304</v>
      </c>
      <c r="G2581" s="3">
        <v>7.5999999999999998E-2</v>
      </c>
      <c r="H2581">
        <v>12</v>
      </c>
      <c r="I2581" s="4">
        <v>0.12589739755284901</v>
      </c>
      <c r="J2581" s="4">
        <v>2.50349423439165E-2</v>
      </c>
    </row>
    <row r="2582" spans="1:10" x14ac:dyDescent="0.2">
      <c r="A2582">
        <v>2581</v>
      </c>
      <c r="B2582" t="s">
        <v>264</v>
      </c>
      <c r="C2582" t="s">
        <v>265</v>
      </c>
      <c r="D2582">
        <v>2017</v>
      </c>
      <c r="E2582" s="1">
        <v>43100</v>
      </c>
      <c r="F2582">
        <v>9588653</v>
      </c>
      <c r="G2582" s="3">
        <v>0.14199999999999999</v>
      </c>
      <c r="H2582">
        <v>12</v>
      </c>
      <c r="I2582" s="4">
        <v>0.21077015753637199</v>
      </c>
      <c r="J2582" s="4">
        <v>3.4705277201442203E-2</v>
      </c>
    </row>
    <row r="2583" spans="1:10" x14ac:dyDescent="0.2">
      <c r="A2583">
        <v>2582</v>
      </c>
      <c r="B2583" t="s">
        <v>264</v>
      </c>
      <c r="C2583" t="s">
        <v>265</v>
      </c>
      <c r="D2583">
        <v>2018</v>
      </c>
      <c r="E2583" s="1">
        <v>43465</v>
      </c>
      <c r="F2583">
        <v>9869615</v>
      </c>
      <c r="G2583" s="3">
        <v>-3.5200000000000002E-2</v>
      </c>
      <c r="H2583">
        <v>12</v>
      </c>
      <c r="I2583" s="4">
        <v>-5.3485587417098197E-2</v>
      </c>
      <c r="J2583" s="4">
        <v>-1.2080627744232E-3</v>
      </c>
    </row>
    <row r="2584" spans="1:10" x14ac:dyDescent="0.2">
      <c r="A2584">
        <v>2583</v>
      </c>
      <c r="B2584" t="s">
        <v>264</v>
      </c>
      <c r="C2584" t="s">
        <v>265</v>
      </c>
      <c r="D2584">
        <v>2019</v>
      </c>
      <c r="E2584" s="1">
        <v>43830</v>
      </c>
      <c r="F2584">
        <v>10196046</v>
      </c>
      <c r="G2584" s="3">
        <v>0.18720000000000001</v>
      </c>
      <c r="H2584">
        <v>12</v>
      </c>
      <c r="I2584" s="4">
        <v>0.30895941516936998</v>
      </c>
      <c r="J2584" s="4">
        <v>8.6248832973659706E-2</v>
      </c>
    </row>
    <row r="2585" spans="1:10" x14ac:dyDescent="0.2">
      <c r="A2585">
        <v>2584</v>
      </c>
      <c r="B2585" t="s">
        <v>264</v>
      </c>
      <c r="C2585" t="s">
        <v>265</v>
      </c>
      <c r="D2585">
        <v>2020</v>
      </c>
      <c r="E2585" s="1">
        <v>44196</v>
      </c>
      <c r="F2585">
        <v>10469788</v>
      </c>
      <c r="G2585" s="3">
        <v>0.1103</v>
      </c>
      <c r="H2585">
        <v>12</v>
      </c>
      <c r="I2585" s="4">
        <v>0.201461842099767</v>
      </c>
      <c r="J2585" s="4">
        <v>7.3652834779720497E-2</v>
      </c>
    </row>
    <row r="2586" spans="1:10" x14ac:dyDescent="0.2">
      <c r="A2586">
        <v>2585</v>
      </c>
      <c r="B2586" t="s">
        <v>266</v>
      </c>
      <c r="C2586" t="s">
        <v>267</v>
      </c>
      <c r="D2586">
        <v>2001</v>
      </c>
      <c r="E2586" s="1">
        <v>37072</v>
      </c>
      <c r="F2586">
        <v>554386.88</v>
      </c>
      <c r="G2586" s="3">
        <v>-0.17069999999999999</v>
      </c>
      <c r="H2586">
        <v>6</v>
      </c>
      <c r="I2586" s="4">
        <v>-0.14976751514473</v>
      </c>
      <c r="J2586" s="4">
        <v>0.11593702130420799</v>
      </c>
    </row>
    <row r="2587" spans="1:10" x14ac:dyDescent="0.2">
      <c r="A2587">
        <v>2586</v>
      </c>
      <c r="B2587" t="s">
        <v>266</v>
      </c>
      <c r="C2587" t="s">
        <v>267</v>
      </c>
      <c r="D2587">
        <v>2002</v>
      </c>
      <c r="E2587" s="1">
        <v>37437</v>
      </c>
      <c r="F2587">
        <v>632237.81000000006</v>
      </c>
      <c r="G2587" s="3">
        <v>-0.14729999999999999</v>
      </c>
      <c r="H2587">
        <v>6</v>
      </c>
      <c r="I2587" s="4">
        <v>-0.16137746257152799</v>
      </c>
      <c r="J2587" s="4">
        <v>7.2495878320161494E-2</v>
      </c>
    </row>
    <row r="2588" spans="1:10" x14ac:dyDescent="0.2">
      <c r="A2588">
        <v>2587</v>
      </c>
      <c r="B2588" t="s">
        <v>266</v>
      </c>
      <c r="C2588" t="s">
        <v>267</v>
      </c>
      <c r="D2588">
        <v>2003</v>
      </c>
      <c r="E2588" s="1">
        <v>37802</v>
      </c>
      <c r="F2588">
        <v>709298</v>
      </c>
      <c r="G2588" s="3">
        <v>6.1499999999999999E-2</v>
      </c>
      <c r="H2588">
        <v>6</v>
      </c>
      <c r="I2588" s="4">
        <v>8.4073633717065607E-3</v>
      </c>
      <c r="J2588" s="4">
        <v>9.4138682118862796E-2</v>
      </c>
    </row>
    <row r="2589" spans="1:10" x14ac:dyDescent="0.2">
      <c r="A2589">
        <v>2588</v>
      </c>
      <c r="B2589" t="s">
        <v>266</v>
      </c>
      <c r="C2589" t="s">
        <v>267</v>
      </c>
      <c r="D2589">
        <v>2004</v>
      </c>
      <c r="E2589" s="1">
        <v>38168</v>
      </c>
      <c r="F2589">
        <v>795774.88</v>
      </c>
      <c r="G2589" s="3">
        <v>0.1477</v>
      </c>
      <c r="H2589">
        <v>6</v>
      </c>
      <c r="I2589" s="4">
        <v>0.21004491184353799</v>
      </c>
      <c r="J2589" s="4">
        <v>1.5178744448662901E-3</v>
      </c>
    </row>
    <row r="2590" spans="1:10" x14ac:dyDescent="0.2">
      <c r="A2590">
        <v>2589</v>
      </c>
      <c r="B2590" t="s">
        <v>266</v>
      </c>
      <c r="C2590" t="s">
        <v>267</v>
      </c>
      <c r="D2590">
        <v>2005</v>
      </c>
      <c r="E2590" s="1">
        <v>38533</v>
      </c>
      <c r="F2590">
        <v>906025.06</v>
      </c>
      <c r="G2590" s="3">
        <v>9.2299999999999993E-2</v>
      </c>
      <c r="H2590">
        <v>6</v>
      </c>
      <c r="I2590" s="4">
        <v>8.3450790005188194E-2</v>
      </c>
      <c r="J2590" s="4">
        <v>6.7182672167049901E-2</v>
      </c>
    </row>
    <row r="2591" spans="1:10" x14ac:dyDescent="0.2">
      <c r="A2591">
        <v>2590</v>
      </c>
      <c r="B2591" t="s">
        <v>266</v>
      </c>
      <c r="C2591" t="s">
        <v>267</v>
      </c>
      <c r="D2591">
        <v>2006</v>
      </c>
      <c r="E2591" s="1">
        <v>38898</v>
      </c>
      <c r="F2591">
        <v>981207.69</v>
      </c>
      <c r="G2591" s="3">
        <v>8.1699999999999995E-2</v>
      </c>
      <c r="H2591">
        <v>6</v>
      </c>
      <c r="I2591" s="4">
        <v>9.5863563641276794E-2</v>
      </c>
      <c r="J2591" s="4">
        <v>-1.00681436787651E-2</v>
      </c>
    </row>
    <row r="2592" spans="1:10" x14ac:dyDescent="0.2">
      <c r="A2592">
        <v>2591</v>
      </c>
      <c r="B2592" t="s">
        <v>266</v>
      </c>
      <c r="C2592" t="s">
        <v>267</v>
      </c>
      <c r="D2592">
        <v>2007</v>
      </c>
      <c r="E2592" s="1">
        <v>39263</v>
      </c>
      <c r="F2592">
        <v>1110801</v>
      </c>
      <c r="G2592" s="3">
        <v>0.16769999999999999</v>
      </c>
      <c r="H2592">
        <v>6</v>
      </c>
      <c r="I2592" s="4">
        <v>0.20172518677159501</v>
      </c>
      <c r="J2592" s="4">
        <v>6.1049847632546297E-2</v>
      </c>
    </row>
    <row r="2593" spans="1:10" x14ac:dyDescent="0.2">
      <c r="A2593">
        <v>2592</v>
      </c>
      <c r="B2593" t="s">
        <v>266</v>
      </c>
      <c r="C2593" t="s">
        <v>267</v>
      </c>
      <c r="D2593">
        <v>2008</v>
      </c>
      <c r="E2593" s="1">
        <v>39629</v>
      </c>
      <c r="F2593">
        <v>1336662.5</v>
      </c>
      <c r="G2593" s="3">
        <v>-7.0499999999999993E-2</v>
      </c>
      <c r="H2593">
        <v>6</v>
      </c>
      <c r="I2593" s="4">
        <v>-0.12667265686562099</v>
      </c>
      <c r="J2593" s="4">
        <v>7.2736541862282705E-2</v>
      </c>
    </row>
    <row r="2594" spans="1:10" x14ac:dyDescent="0.2">
      <c r="A2594">
        <v>2593</v>
      </c>
      <c r="B2594" t="s">
        <v>266</v>
      </c>
      <c r="C2594" t="s">
        <v>267</v>
      </c>
      <c r="D2594">
        <v>2009</v>
      </c>
      <c r="E2594" s="1">
        <v>39994</v>
      </c>
      <c r="F2594">
        <v>1515562.6</v>
      </c>
      <c r="G2594" s="3">
        <v>-0.1799</v>
      </c>
      <c r="H2594">
        <v>6</v>
      </c>
      <c r="I2594" s="4">
        <v>-0.25700810464609603</v>
      </c>
      <c r="J2594" s="4">
        <v>6.1544018499208202E-2</v>
      </c>
    </row>
    <row r="2595" spans="1:10" x14ac:dyDescent="0.2">
      <c r="A2595">
        <v>2594</v>
      </c>
      <c r="B2595" t="s">
        <v>266</v>
      </c>
      <c r="C2595" t="s">
        <v>267</v>
      </c>
      <c r="D2595">
        <v>2010</v>
      </c>
      <c r="E2595" s="1">
        <v>40359</v>
      </c>
      <c r="F2595">
        <v>1648733.1</v>
      </c>
      <c r="G2595" s="3">
        <v>0.13469999999999999</v>
      </c>
      <c r="H2595">
        <v>6</v>
      </c>
      <c r="I2595" s="4">
        <v>0.159958780629437</v>
      </c>
      <c r="J2595" s="4">
        <v>9.1652687525142398E-2</v>
      </c>
    </row>
    <row r="2596" spans="1:10" x14ac:dyDescent="0.2">
      <c r="A2596">
        <v>2595</v>
      </c>
      <c r="B2596" t="s">
        <v>266</v>
      </c>
      <c r="C2596" t="s">
        <v>267</v>
      </c>
      <c r="D2596">
        <v>2011</v>
      </c>
      <c r="E2596" s="1">
        <v>40724</v>
      </c>
      <c r="F2596">
        <v>1914464.4</v>
      </c>
      <c r="G2596" s="3">
        <v>0.17369999999999999</v>
      </c>
      <c r="H2596">
        <v>6</v>
      </c>
      <c r="I2596" s="4">
        <v>0.32330509841180899</v>
      </c>
      <c r="J2596" s="4">
        <v>3.5635936547355501E-2</v>
      </c>
    </row>
    <row r="2597" spans="1:10" x14ac:dyDescent="0.2">
      <c r="A2597">
        <v>2596</v>
      </c>
      <c r="B2597" t="s">
        <v>266</v>
      </c>
      <c r="C2597" t="s">
        <v>267</v>
      </c>
      <c r="D2597">
        <v>2012</v>
      </c>
      <c r="E2597" s="1">
        <v>41090</v>
      </c>
      <c r="F2597">
        <v>2140662.5</v>
      </c>
      <c r="G2597" s="3">
        <v>-7.9000000000000008E-3</v>
      </c>
      <c r="H2597">
        <v>6</v>
      </c>
      <c r="I2597" s="4">
        <v>1.4392632296640799E-2</v>
      </c>
      <c r="J2597" s="4">
        <v>7.4825819670876606E-2</v>
      </c>
    </row>
    <row r="2598" spans="1:10" x14ac:dyDescent="0.2">
      <c r="A2598">
        <v>2597</v>
      </c>
      <c r="B2598" t="s">
        <v>266</v>
      </c>
      <c r="C2598" t="s">
        <v>267</v>
      </c>
      <c r="D2598">
        <v>2013</v>
      </c>
      <c r="E2598" s="1">
        <v>41455</v>
      </c>
      <c r="F2598">
        <v>2236693.5</v>
      </c>
      <c r="G2598" s="3">
        <v>0.10639999999999999</v>
      </c>
      <c r="H2598">
        <v>6</v>
      </c>
      <c r="I2598" s="4">
        <v>0.24517848723001601</v>
      </c>
      <c r="J2598" s="4">
        <v>-9.43590428279939E-3</v>
      </c>
    </row>
    <row r="2599" spans="1:10" x14ac:dyDescent="0.2">
      <c r="A2599">
        <v>2598</v>
      </c>
      <c r="B2599" t="s">
        <v>266</v>
      </c>
      <c r="C2599" t="s">
        <v>267</v>
      </c>
      <c r="D2599">
        <v>2014</v>
      </c>
      <c r="E2599" s="1">
        <v>41820</v>
      </c>
      <c r="F2599">
        <v>2637545</v>
      </c>
      <c r="G2599" s="3">
        <v>0.1328</v>
      </c>
      <c r="H2599">
        <v>6</v>
      </c>
      <c r="I2599" s="4">
        <v>0.24897794255540401</v>
      </c>
      <c r="J2599" s="4">
        <v>4.1748828496701397E-2</v>
      </c>
    </row>
    <row r="2600" spans="1:10" x14ac:dyDescent="0.2">
      <c r="A2600">
        <v>2599</v>
      </c>
      <c r="B2600" t="s">
        <v>266</v>
      </c>
      <c r="C2600" t="s">
        <v>267</v>
      </c>
      <c r="D2600">
        <v>2015</v>
      </c>
      <c r="E2600" s="1">
        <v>42185</v>
      </c>
      <c r="F2600">
        <v>2740236</v>
      </c>
      <c r="G2600" s="3">
        <v>3.6799999999999999E-2</v>
      </c>
      <c r="H2600">
        <v>6</v>
      </c>
      <c r="I2600" s="4">
        <v>7.0634068496525607E-2</v>
      </c>
      <c r="J2600" s="4">
        <v>1.6051658520505298E-2</v>
      </c>
    </row>
    <row r="2601" spans="1:10" x14ac:dyDescent="0.2">
      <c r="A2601">
        <v>2600</v>
      </c>
      <c r="B2601" t="s">
        <v>266</v>
      </c>
      <c r="C2601" t="s">
        <v>267</v>
      </c>
      <c r="D2601">
        <v>2016</v>
      </c>
      <c r="E2601" s="1">
        <v>42551</v>
      </c>
      <c r="F2601">
        <v>2930678</v>
      </c>
      <c r="G2601" s="3">
        <v>6.3E-3</v>
      </c>
      <c r="H2601">
        <v>6</v>
      </c>
      <c r="I2601" s="4">
        <v>2.1120256762729599E-2</v>
      </c>
      <c r="J2601" s="4">
        <v>6.0238140199533802E-2</v>
      </c>
    </row>
    <row r="2602" spans="1:10" x14ac:dyDescent="0.2">
      <c r="A2602">
        <v>2601</v>
      </c>
      <c r="B2602" t="s">
        <v>266</v>
      </c>
      <c r="C2602" t="s">
        <v>267</v>
      </c>
      <c r="D2602">
        <v>2017</v>
      </c>
      <c r="E2602" s="1">
        <v>42916</v>
      </c>
      <c r="F2602">
        <v>3624380</v>
      </c>
      <c r="G2602" s="3">
        <v>0.11849999999999999</v>
      </c>
      <c r="H2602">
        <v>6</v>
      </c>
      <c r="I2602" s="4">
        <v>0.18476129216242199</v>
      </c>
      <c r="J2602" s="4">
        <v>-5.38867080717342E-3</v>
      </c>
    </row>
    <row r="2603" spans="1:10" x14ac:dyDescent="0.2">
      <c r="A2603">
        <v>2602</v>
      </c>
      <c r="B2603" t="s">
        <v>266</v>
      </c>
      <c r="C2603" t="s">
        <v>267</v>
      </c>
      <c r="D2603">
        <v>2018</v>
      </c>
      <c r="E2603" s="1">
        <v>43281</v>
      </c>
      <c r="F2603">
        <v>3506083</v>
      </c>
      <c r="G2603" s="3">
        <v>7.0699999999999999E-2</v>
      </c>
      <c r="H2603">
        <v>6</v>
      </c>
      <c r="I2603" s="4">
        <v>0.147441951647899</v>
      </c>
      <c r="J2603" s="4">
        <v>-6.0586377884168704E-3</v>
      </c>
    </row>
    <row r="2604" spans="1:10" x14ac:dyDescent="0.2">
      <c r="A2604">
        <v>2603</v>
      </c>
      <c r="B2604" t="s">
        <v>266</v>
      </c>
      <c r="C2604" t="s">
        <v>267</v>
      </c>
      <c r="D2604">
        <v>2019</v>
      </c>
      <c r="E2604" s="1">
        <v>43646</v>
      </c>
      <c r="F2604">
        <v>3884070</v>
      </c>
      <c r="G2604" s="3">
        <v>5.45E-2</v>
      </c>
      <c r="H2604">
        <v>6</v>
      </c>
      <c r="I2604" s="4">
        <v>8.8061582629648694E-2</v>
      </c>
      <c r="J2604" s="4">
        <v>7.7573320562100104E-2</v>
      </c>
    </row>
    <row r="2605" spans="1:10" x14ac:dyDescent="0.2">
      <c r="A2605">
        <v>2604</v>
      </c>
      <c r="B2605" t="s">
        <v>266</v>
      </c>
      <c r="C2605" t="s">
        <v>267</v>
      </c>
      <c r="D2605">
        <v>2020</v>
      </c>
      <c r="E2605" s="1">
        <v>44012</v>
      </c>
      <c r="F2605">
        <v>4225067</v>
      </c>
      <c r="G2605" s="3">
        <v>8.9999999999999993E-3</v>
      </c>
      <c r="H2605">
        <v>6</v>
      </c>
      <c r="I2605" s="4">
        <v>6.3716990304805807E-2</v>
      </c>
      <c r="J2605" s="4">
        <v>8.8738677855373801E-2</v>
      </c>
    </row>
    <row r="2606" spans="1:10" x14ac:dyDescent="0.2">
      <c r="A2606">
        <v>2605</v>
      </c>
      <c r="B2606" t="s">
        <v>268</v>
      </c>
      <c r="C2606" t="s">
        <v>269</v>
      </c>
      <c r="D2606">
        <v>2001</v>
      </c>
      <c r="E2606" s="1">
        <v>37072</v>
      </c>
      <c r="F2606">
        <v>1274408.5</v>
      </c>
      <c r="G2606" s="3">
        <v>-5.2600000000000001E-2</v>
      </c>
      <c r="H2606">
        <v>6</v>
      </c>
      <c r="I2606" s="4">
        <v>-0.14976751514473</v>
      </c>
      <c r="J2606" s="4">
        <v>0.11593702130420799</v>
      </c>
    </row>
    <row r="2607" spans="1:10" x14ac:dyDescent="0.2">
      <c r="A2607">
        <v>2606</v>
      </c>
      <c r="B2607" t="s">
        <v>268</v>
      </c>
      <c r="C2607" t="s">
        <v>269</v>
      </c>
      <c r="D2607">
        <v>2002</v>
      </c>
      <c r="E2607" s="1">
        <v>37437</v>
      </c>
      <c r="F2607">
        <v>1354453.3</v>
      </c>
      <c r="G2607" s="3">
        <v>-2.64E-2</v>
      </c>
      <c r="H2607">
        <v>6</v>
      </c>
      <c r="I2607" s="4">
        <v>-0.16137746257152799</v>
      </c>
      <c r="J2607" s="4">
        <v>7.2495878320161494E-2</v>
      </c>
    </row>
    <row r="2608" spans="1:10" x14ac:dyDescent="0.2">
      <c r="A2608">
        <v>2607</v>
      </c>
      <c r="B2608" t="s">
        <v>268</v>
      </c>
      <c r="C2608" t="s">
        <v>269</v>
      </c>
      <c r="D2608">
        <v>2003</v>
      </c>
      <c r="E2608" s="1">
        <v>37802</v>
      </c>
      <c r="F2608">
        <v>1429109.6</v>
      </c>
      <c r="G2608" s="3">
        <v>4.3999999999999997E-2</v>
      </c>
      <c r="H2608">
        <v>6</v>
      </c>
      <c r="I2608" s="4">
        <v>8.4073633717065607E-3</v>
      </c>
      <c r="J2608" s="4">
        <v>9.4138682118862796E-2</v>
      </c>
    </row>
    <row r="2609" spans="1:10" x14ac:dyDescent="0.2">
      <c r="A2609">
        <v>2608</v>
      </c>
      <c r="B2609" t="s">
        <v>268</v>
      </c>
      <c r="C2609" t="s">
        <v>269</v>
      </c>
      <c r="D2609">
        <v>2004</v>
      </c>
      <c r="E2609" s="1">
        <v>38168</v>
      </c>
      <c r="F2609">
        <v>1511241.5</v>
      </c>
      <c r="G2609" s="3">
        <v>0.186</v>
      </c>
      <c r="H2609">
        <v>6</v>
      </c>
      <c r="I2609" s="4">
        <v>0.21004491184353799</v>
      </c>
      <c r="J2609" s="4">
        <v>1.5178744448662901E-3</v>
      </c>
    </row>
    <row r="2610" spans="1:10" x14ac:dyDescent="0.2">
      <c r="A2610">
        <v>2609</v>
      </c>
      <c r="B2610" t="s">
        <v>268</v>
      </c>
      <c r="C2610" t="s">
        <v>269</v>
      </c>
      <c r="D2610">
        <v>2005</v>
      </c>
      <c r="E2610" s="1">
        <v>38533</v>
      </c>
      <c r="F2610">
        <v>1600631.8</v>
      </c>
      <c r="G2610" s="3">
        <v>0.123</v>
      </c>
      <c r="H2610">
        <v>6</v>
      </c>
      <c r="I2610" s="4">
        <v>8.3450790005188194E-2</v>
      </c>
      <c r="J2610" s="4">
        <v>6.7182672167049901E-2</v>
      </c>
    </row>
    <row r="2611" spans="1:10" x14ac:dyDescent="0.2">
      <c r="A2611">
        <v>2610</v>
      </c>
      <c r="B2611" t="s">
        <v>268</v>
      </c>
      <c r="C2611" t="s">
        <v>269</v>
      </c>
      <c r="D2611">
        <v>2006</v>
      </c>
      <c r="E2611" s="1">
        <v>38898</v>
      </c>
      <c r="F2611">
        <v>1717562</v>
      </c>
      <c r="G2611" s="3">
        <v>0.13700000000000001</v>
      </c>
      <c r="H2611">
        <v>6</v>
      </c>
      <c r="I2611" s="4">
        <v>9.5863563641276794E-2</v>
      </c>
      <c r="J2611" s="4">
        <v>-1.00681436787651E-2</v>
      </c>
    </row>
    <row r="2612" spans="1:10" x14ac:dyDescent="0.2">
      <c r="A2612">
        <v>2611</v>
      </c>
      <c r="B2612" t="s">
        <v>268</v>
      </c>
      <c r="C2612" t="s">
        <v>269</v>
      </c>
      <c r="D2612">
        <v>2007</v>
      </c>
      <c r="E2612" s="1">
        <v>39263</v>
      </c>
      <c r="F2612">
        <v>2010377</v>
      </c>
      <c r="G2612" s="3">
        <v>0.189</v>
      </c>
      <c r="H2612">
        <v>6</v>
      </c>
      <c r="I2612" s="4">
        <v>0.20172518677159501</v>
      </c>
      <c r="J2612" s="4">
        <v>6.1049847632546297E-2</v>
      </c>
    </row>
    <row r="2613" spans="1:10" x14ac:dyDescent="0.2">
      <c r="A2613">
        <v>2612</v>
      </c>
      <c r="B2613" t="s">
        <v>268</v>
      </c>
      <c r="C2613" t="s">
        <v>269</v>
      </c>
      <c r="D2613">
        <v>2008</v>
      </c>
      <c r="E2613" s="1">
        <v>39629</v>
      </c>
      <c r="F2613">
        <v>2109111</v>
      </c>
      <c r="G2613" s="3">
        <v>-2.1000000000000001E-2</v>
      </c>
      <c r="H2613">
        <v>6</v>
      </c>
      <c r="I2613" s="4">
        <v>-0.12667265686562099</v>
      </c>
      <c r="J2613" s="4">
        <v>7.2736541862282705E-2</v>
      </c>
    </row>
    <row r="2614" spans="1:10" x14ac:dyDescent="0.2">
      <c r="A2614">
        <v>2613</v>
      </c>
      <c r="B2614" t="s">
        <v>268</v>
      </c>
      <c r="C2614" t="s">
        <v>269</v>
      </c>
      <c r="D2614">
        <v>2009</v>
      </c>
      <c r="E2614" s="1">
        <v>39994</v>
      </c>
      <c r="F2614">
        <v>2216645</v>
      </c>
      <c r="G2614" s="3">
        <v>-0.218</v>
      </c>
      <c r="H2614">
        <v>6</v>
      </c>
      <c r="I2614" s="4">
        <v>-0.25700810464609603</v>
      </c>
      <c r="J2614" s="4">
        <v>6.1544018499208202E-2</v>
      </c>
    </row>
    <row r="2615" spans="1:10" x14ac:dyDescent="0.2">
      <c r="A2615">
        <v>2614</v>
      </c>
      <c r="B2615" t="s">
        <v>268</v>
      </c>
      <c r="C2615" t="s">
        <v>269</v>
      </c>
      <c r="D2615">
        <v>2010</v>
      </c>
      <c r="E2615" s="1">
        <v>40359</v>
      </c>
      <c r="F2615">
        <v>2296382</v>
      </c>
      <c r="G2615" s="3">
        <v>0.107</v>
      </c>
      <c r="H2615">
        <v>6</v>
      </c>
      <c r="I2615" s="4">
        <v>0.159958780629437</v>
      </c>
      <c r="J2615" s="4">
        <v>9.1652687525142398E-2</v>
      </c>
    </row>
    <row r="2616" spans="1:10" x14ac:dyDescent="0.2">
      <c r="A2616">
        <v>2615</v>
      </c>
      <c r="B2616" t="s">
        <v>268</v>
      </c>
      <c r="C2616" t="s">
        <v>269</v>
      </c>
      <c r="D2616">
        <v>2011</v>
      </c>
      <c r="E2616" s="1">
        <v>40724</v>
      </c>
      <c r="F2616">
        <v>2388494</v>
      </c>
      <c r="G2616" s="3">
        <v>0.23100000000000001</v>
      </c>
      <c r="H2616">
        <v>6</v>
      </c>
      <c r="I2616" s="4">
        <v>0.32330509841180899</v>
      </c>
      <c r="J2616" s="4">
        <v>3.5635936547355501E-2</v>
      </c>
    </row>
    <row r="2617" spans="1:10" x14ac:dyDescent="0.2">
      <c r="A2617">
        <v>2616</v>
      </c>
      <c r="B2617" t="s">
        <v>268</v>
      </c>
      <c r="C2617" t="s">
        <v>269</v>
      </c>
      <c r="D2617">
        <v>2012</v>
      </c>
      <c r="E2617" s="1">
        <v>41090</v>
      </c>
      <c r="F2617">
        <v>2493849</v>
      </c>
      <c r="G2617" s="3">
        <v>3.3E-3</v>
      </c>
      <c r="H2617">
        <v>6</v>
      </c>
      <c r="I2617" s="4">
        <v>1.4392632296640799E-2</v>
      </c>
      <c r="J2617" s="4">
        <v>7.4825819670876606E-2</v>
      </c>
    </row>
    <row r="2618" spans="1:10" x14ac:dyDescent="0.2">
      <c r="A2618">
        <v>2617</v>
      </c>
      <c r="B2618" t="s">
        <v>268</v>
      </c>
      <c r="C2618" t="s">
        <v>269</v>
      </c>
      <c r="D2618">
        <v>2013</v>
      </c>
      <c r="E2618" s="1">
        <v>41455</v>
      </c>
      <c r="F2618">
        <v>2518229</v>
      </c>
      <c r="G2618" s="3">
        <v>0.12839999999999999</v>
      </c>
      <c r="H2618">
        <v>6</v>
      </c>
      <c r="I2618" s="4">
        <v>0.24517848723001601</v>
      </c>
      <c r="J2618" s="4">
        <v>-9.43590428279939E-3</v>
      </c>
    </row>
    <row r="2619" spans="1:10" x14ac:dyDescent="0.2">
      <c r="A2619">
        <v>2618</v>
      </c>
      <c r="B2619" t="s">
        <v>268</v>
      </c>
      <c r="C2619" t="s">
        <v>269</v>
      </c>
      <c r="D2619">
        <v>2014</v>
      </c>
      <c r="E2619" s="1">
        <v>41820</v>
      </c>
      <c r="F2619">
        <v>2640955.2999999998</v>
      </c>
      <c r="G2619" s="3">
        <v>0.182</v>
      </c>
      <c r="H2619">
        <v>6</v>
      </c>
      <c r="I2619" s="4">
        <v>0.24897794255540401</v>
      </c>
      <c r="J2619" s="4">
        <v>4.1748828496701397E-2</v>
      </c>
    </row>
    <row r="2620" spans="1:10" x14ac:dyDescent="0.2">
      <c r="A2620">
        <v>2619</v>
      </c>
      <c r="B2620" t="s">
        <v>268</v>
      </c>
      <c r="C2620" t="s">
        <v>269</v>
      </c>
      <c r="D2620">
        <v>2015</v>
      </c>
      <c r="E2620" s="1">
        <v>42185</v>
      </c>
      <c r="F2620">
        <v>2769994.8</v>
      </c>
      <c r="G2620" s="3">
        <v>3.1E-2</v>
      </c>
      <c r="H2620">
        <v>6</v>
      </c>
      <c r="I2620" s="4">
        <v>7.0634068496525607E-2</v>
      </c>
      <c r="J2620" s="4">
        <v>1.6051658520505298E-2</v>
      </c>
    </row>
    <row r="2621" spans="1:10" x14ac:dyDescent="0.2">
      <c r="A2621">
        <v>2620</v>
      </c>
      <c r="B2621" t="s">
        <v>268</v>
      </c>
      <c r="C2621" t="s">
        <v>269</v>
      </c>
      <c r="D2621">
        <v>2016</v>
      </c>
      <c r="E2621" s="1">
        <v>42551</v>
      </c>
      <c r="F2621">
        <v>2867807.3</v>
      </c>
      <c r="G2621" s="3">
        <v>2.2000000000000001E-3</v>
      </c>
      <c r="H2621">
        <v>6</v>
      </c>
      <c r="I2621" s="4">
        <v>2.1120256762729599E-2</v>
      </c>
      <c r="J2621" s="4">
        <v>6.0238140199533802E-2</v>
      </c>
    </row>
    <row r="2622" spans="1:10" x14ac:dyDescent="0.2">
      <c r="A2622">
        <v>2621</v>
      </c>
      <c r="B2622" t="s">
        <v>268</v>
      </c>
      <c r="C2622" t="s">
        <v>269</v>
      </c>
      <c r="D2622">
        <v>2017</v>
      </c>
      <c r="E2622" s="1">
        <v>42916</v>
      </c>
      <c r="F2622">
        <v>3023371.3</v>
      </c>
      <c r="G2622" s="3">
        <v>0.11799999999999999</v>
      </c>
      <c r="H2622">
        <v>6</v>
      </c>
      <c r="I2622" s="4">
        <v>0.18476129216242199</v>
      </c>
      <c r="J2622" s="4">
        <v>-5.38867080717342E-3</v>
      </c>
    </row>
    <row r="2623" spans="1:10" x14ac:dyDescent="0.2">
      <c r="A2623">
        <v>2622</v>
      </c>
      <c r="B2623" t="s">
        <v>268</v>
      </c>
      <c r="C2623" t="s">
        <v>269</v>
      </c>
      <c r="D2623">
        <v>2018</v>
      </c>
      <c r="E2623" s="1">
        <v>43281</v>
      </c>
      <c r="F2623">
        <v>3145031.5</v>
      </c>
      <c r="G2623" s="3">
        <v>7.5999999999999998E-2</v>
      </c>
      <c r="H2623">
        <v>6</v>
      </c>
      <c r="I2623" s="4">
        <v>0.147441951647899</v>
      </c>
      <c r="J2623" s="4">
        <v>-6.0586377884168704E-3</v>
      </c>
    </row>
    <row r="2624" spans="1:10" x14ac:dyDescent="0.2">
      <c r="A2624">
        <v>2623</v>
      </c>
      <c r="B2624" t="s">
        <v>268</v>
      </c>
      <c r="C2624" t="s">
        <v>269</v>
      </c>
      <c r="D2624">
        <v>2019</v>
      </c>
      <c r="E2624" s="1">
        <v>43646</v>
      </c>
      <c r="F2624">
        <v>3269051.8</v>
      </c>
      <c r="G2624" s="3">
        <v>5.3199999999999997E-2</v>
      </c>
      <c r="H2624">
        <v>6</v>
      </c>
      <c r="I2624" s="4">
        <v>8.8061582629648694E-2</v>
      </c>
      <c r="J2624" s="4">
        <v>7.7573320562100104E-2</v>
      </c>
    </row>
    <row r="2625" spans="1:10" x14ac:dyDescent="0.2">
      <c r="A2625">
        <v>2624</v>
      </c>
      <c r="B2625" t="s">
        <v>268</v>
      </c>
      <c r="C2625" t="s">
        <v>269</v>
      </c>
      <c r="D2625">
        <v>2020</v>
      </c>
      <c r="E2625" s="1">
        <v>44012</v>
      </c>
      <c r="F2625">
        <v>3390348.8</v>
      </c>
      <c r="G2625" s="3">
        <v>2.35E-2</v>
      </c>
      <c r="H2625">
        <v>6</v>
      </c>
      <c r="I2625" s="4">
        <v>6.3716990304805807E-2</v>
      </c>
      <c r="J2625" s="4">
        <v>8.8738677855373801E-2</v>
      </c>
    </row>
    <row r="2626" spans="1:10" x14ac:dyDescent="0.2">
      <c r="A2626">
        <v>2625</v>
      </c>
      <c r="B2626" t="s">
        <v>270</v>
      </c>
      <c r="C2626" t="s">
        <v>271</v>
      </c>
      <c r="D2626">
        <v>2001</v>
      </c>
      <c r="E2626" s="1">
        <v>37072</v>
      </c>
      <c r="F2626">
        <v>1472423</v>
      </c>
      <c r="G2626" s="3">
        <v>-1.873E-2</v>
      </c>
      <c r="H2626">
        <v>6</v>
      </c>
      <c r="I2626" s="4">
        <v>-0.14976751514473</v>
      </c>
      <c r="J2626" s="4">
        <v>0.11593702130420799</v>
      </c>
    </row>
    <row r="2627" spans="1:10" x14ac:dyDescent="0.2">
      <c r="A2627">
        <v>2626</v>
      </c>
      <c r="B2627" t="s">
        <v>270</v>
      </c>
      <c r="C2627" t="s">
        <v>271</v>
      </c>
      <c r="D2627">
        <v>2002</v>
      </c>
      <c r="E2627" s="1">
        <v>37437</v>
      </c>
      <c r="F2627">
        <v>1582071</v>
      </c>
      <c r="G2627" s="3">
        <v>-2.3720000000000001E-2</v>
      </c>
      <c r="H2627">
        <v>6</v>
      </c>
      <c r="I2627" s="4">
        <v>-0.16137746257152799</v>
      </c>
      <c r="J2627" s="4">
        <v>7.2495878320161494E-2</v>
      </c>
    </row>
    <row r="2628" spans="1:10" x14ac:dyDescent="0.2">
      <c r="A2628">
        <v>2627</v>
      </c>
      <c r="B2628" t="s">
        <v>270</v>
      </c>
      <c r="C2628" t="s">
        <v>271</v>
      </c>
      <c r="D2628">
        <v>2003</v>
      </c>
      <c r="E2628" s="1">
        <v>37802</v>
      </c>
      <c r="F2628">
        <v>1730796</v>
      </c>
      <c r="G2628" s="3">
        <v>3.7530000000000001E-2</v>
      </c>
      <c r="H2628">
        <v>6</v>
      </c>
      <c r="I2628" s="4">
        <v>8.4073633717065607E-3</v>
      </c>
      <c r="J2628" s="4">
        <v>9.4138682118862796E-2</v>
      </c>
    </row>
    <row r="2629" spans="1:10" x14ac:dyDescent="0.2">
      <c r="A2629">
        <v>2628</v>
      </c>
      <c r="B2629" t="s">
        <v>270</v>
      </c>
      <c r="C2629" t="s">
        <v>271</v>
      </c>
      <c r="D2629">
        <v>2004</v>
      </c>
      <c r="E2629" s="1">
        <v>38168</v>
      </c>
      <c r="F2629">
        <v>1820959</v>
      </c>
      <c r="G2629" s="3">
        <v>0.12064999999999999</v>
      </c>
      <c r="H2629">
        <v>6</v>
      </c>
      <c r="I2629" s="4">
        <v>0.21004491184353799</v>
      </c>
      <c r="J2629" s="4">
        <v>1.5178744448662901E-3</v>
      </c>
    </row>
    <row r="2630" spans="1:10" x14ac:dyDescent="0.2">
      <c r="A2630">
        <v>2629</v>
      </c>
      <c r="B2630" t="s">
        <v>270</v>
      </c>
      <c r="C2630" t="s">
        <v>271</v>
      </c>
      <c r="D2630">
        <v>2005</v>
      </c>
      <c r="E2630" s="1">
        <v>38533</v>
      </c>
      <c r="F2630">
        <v>1889445</v>
      </c>
      <c r="G2630" s="3">
        <v>8.1909999999999997E-2</v>
      </c>
      <c r="H2630">
        <v>6</v>
      </c>
      <c r="I2630" s="4">
        <v>8.3450790005188194E-2</v>
      </c>
      <c r="J2630" s="4">
        <v>6.7182672167049901E-2</v>
      </c>
    </row>
    <row r="2631" spans="1:10" x14ac:dyDescent="0.2">
      <c r="A2631">
        <v>2630</v>
      </c>
      <c r="B2631" t="s">
        <v>270</v>
      </c>
      <c r="C2631" t="s">
        <v>271</v>
      </c>
      <c r="D2631">
        <v>2006</v>
      </c>
      <c r="E2631" s="1">
        <v>38898</v>
      </c>
      <c r="F2631">
        <v>1872594</v>
      </c>
      <c r="G2631" s="3">
        <v>9.74E-2</v>
      </c>
      <c r="H2631">
        <v>6</v>
      </c>
      <c r="I2631" s="4">
        <v>9.5863563641276794E-2</v>
      </c>
      <c r="J2631" s="4">
        <v>-1.00681436787651E-2</v>
      </c>
    </row>
    <row r="2632" spans="1:10" x14ac:dyDescent="0.2">
      <c r="A2632">
        <v>2631</v>
      </c>
      <c r="B2632" t="s">
        <v>270</v>
      </c>
      <c r="C2632" t="s">
        <v>271</v>
      </c>
      <c r="D2632">
        <v>2007</v>
      </c>
      <c r="E2632" s="1">
        <v>39263</v>
      </c>
      <c r="F2632">
        <v>1947603</v>
      </c>
      <c r="G2632" s="3">
        <v>0.1552</v>
      </c>
      <c r="H2632">
        <v>6</v>
      </c>
      <c r="I2632" s="4">
        <v>0.20172518677159501</v>
      </c>
      <c r="J2632" s="4">
        <v>6.1049847632546297E-2</v>
      </c>
    </row>
    <row r="2633" spans="1:10" x14ac:dyDescent="0.2">
      <c r="A2633">
        <v>2632</v>
      </c>
      <c r="B2633" t="s">
        <v>270</v>
      </c>
      <c r="C2633" t="s">
        <v>271</v>
      </c>
      <c r="D2633">
        <v>2008</v>
      </c>
      <c r="E2633" s="1">
        <v>39629</v>
      </c>
      <c r="F2633">
        <v>2060242</v>
      </c>
      <c r="G2633" s="3">
        <v>-4.8300000000000003E-2</v>
      </c>
      <c r="H2633">
        <v>6</v>
      </c>
      <c r="I2633" s="4">
        <v>-0.12667265686562099</v>
      </c>
      <c r="J2633" s="4">
        <v>7.2736541862282705E-2</v>
      </c>
    </row>
    <row r="2634" spans="1:10" x14ac:dyDescent="0.2">
      <c r="A2634">
        <v>2633</v>
      </c>
      <c r="B2634" t="s">
        <v>270</v>
      </c>
      <c r="C2634" t="s">
        <v>271</v>
      </c>
      <c r="D2634">
        <v>2009</v>
      </c>
      <c r="E2634" s="1">
        <v>39994</v>
      </c>
      <c r="F2634">
        <v>2153360</v>
      </c>
      <c r="G2634" s="3">
        <v>-0.16539999999999999</v>
      </c>
      <c r="H2634">
        <v>6</v>
      </c>
      <c r="I2634" s="4">
        <v>-0.25700810464609603</v>
      </c>
      <c r="J2634" s="4">
        <v>6.1544018499208202E-2</v>
      </c>
    </row>
    <row r="2635" spans="1:10" x14ac:dyDescent="0.2">
      <c r="A2635">
        <v>2634</v>
      </c>
      <c r="B2635" t="s">
        <v>270</v>
      </c>
      <c r="C2635" t="s">
        <v>271</v>
      </c>
      <c r="D2635">
        <v>2010</v>
      </c>
      <c r="E2635" s="1">
        <v>40359</v>
      </c>
      <c r="F2635">
        <v>2213362</v>
      </c>
      <c r="G2635" s="3">
        <v>0.13289999999999999</v>
      </c>
      <c r="H2635">
        <v>6</v>
      </c>
      <c r="I2635" s="4">
        <v>0.159958780629437</v>
      </c>
      <c r="J2635" s="4">
        <v>9.1652687525142398E-2</v>
      </c>
    </row>
    <row r="2636" spans="1:10" x14ac:dyDescent="0.2">
      <c r="A2636">
        <v>2635</v>
      </c>
      <c r="B2636" t="s">
        <v>270</v>
      </c>
      <c r="C2636" t="s">
        <v>271</v>
      </c>
      <c r="D2636">
        <v>2011</v>
      </c>
      <c r="E2636" s="1">
        <v>40724</v>
      </c>
      <c r="F2636">
        <v>2254351</v>
      </c>
      <c r="G2636" s="3">
        <v>0.23949999999999999</v>
      </c>
      <c r="H2636">
        <v>6</v>
      </c>
      <c r="I2636" s="4">
        <v>0.32330509841180899</v>
      </c>
      <c r="J2636" s="4">
        <v>3.5635936547355501E-2</v>
      </c>
    </row>
    <row r="2637" spans="1:10" x14ac:dyDescent="0.2">
      <c r="A2637">
        <v>2636</v>
      </c>
      <c r="B2637" t="s">
        <v>270</v>
      </c>
      <c r="C2637" t="s">
        <v>271</v>
      </c>
      <c r="D2637">
        <v>2012</v>
      </c>
      <c r="E2637" s="1">
        <v>41090</v>
      </c>
      <c r="F2637">
        <v>2278472</v>
      </c>
      <c r="G2637" s="3">
        <v>2.46E-2</v>
      </c>
      <c r="H2637">
        <v>6</v>
      </c>
      <c r="I2637" s="4">
        <v>1.4392632296640799E-2</v>
      </c>
      <c r="J2637" s="4">
        <v>7.4825819670876606E-2</v>
      </c>
    </row>
    <row r="2638" spans="1:10" x14ac:dyDescent="0.2">
      <c r="A2638">
        <v>2637</v>
      </c>
      <c r="B2638" t="s">
        <v>270</v>
      </c>
      <c r="C2638" t="s">
        <v>271</v>
      </c>
      <c r="D2638">
        <v>2013</v>
      </c>
      <c r="E2638" s="1">
        <v>41455</v>
      </c>
      <c r="F2638">
        <v>2404014</v>
      </c>
      <c r="G2638" s="3">
        <v>0.1411</v>
      </c>
      <c r="H2638">
        <v>6</v>
      </c>
      <c r="I2638" s="4">
        <v>0.24517848723001601</v>
      </c>
      <c r="J2638" s="4">
        <v>-9.43590428279939E-3</v>
      </c>
    </row>
    <row r="2639" spans="1:10" x14ac:dyDescent="0.2">
      <c r="A2639">
        <v>2638</v>
      </c>
      <c r="B2639" t="s">
        <v>270</v>
      </c>
      <c r="C2639" t="s">
        <v>271</v>
      </c>
      <c r="D2639">
        <v>2014</v>
      </c>
      <c r="E2639" s="1">
        <v>41820</v>
      </c>
      <c r="F2639">
        <v>2438251.5</v>
      </c>
      <c r="G2639" s="3">
        <v>0.1716</v>
      </c>
      <c r="H2639">
        <v>6</v>
      </c>
      <c r="I2639" s="4">
        <v>0.24897794255540401</v>
      </c>
      <c r="J2639" s="4">
        <v>4.1748828496701397E-2</v>
      </c>
    </row>
    <row r="2640" spans="1:10" x14ac:dyDescent="0.2">
      <c r="A2640">
        <v>2639</v>
      </c>
      <c r="B2640" t="s">
        <v>270</v>
      </c>
      <c r="C2640" t="s">
        <v>271</v>
      </c>
      <c r="D2640">
        <v>2015</v>
      </c>
      <c r="E2640" s="1">
        <v>42185</v>
      </c>
      <c r="F2640">
        <v>2485583.2999999998</v>
      </c>
      <c r="G2640" s="3">
        <v>3.1300000000000001E-2</v>
      </c>
      <c r="H2640">
        <v>6</v>
      </c>
      <c r="I2640" s="4">
        <v>7.0634068496525607E-2</v>
      </c>
      <c r="J2640" s="4">
        <v>1.6051658520505298E-2</v>
      </c>
    </row>
    <row r="2641" spans="1:10" x14ac:dyDescent="0.2">
      <c r="A2641">
        <v>2640</v>
      </c>
      <c r="B2641" t="s">
        <v>270</v>
      </c>
      <c r="C2641" t="s">
        <v>271</v>
      </c>
      <c r="D2641">
        <v>2016</v>
      </c>
      <c r="E2641" s="1">
        <v>42551</v>
      </c>
      <c r="F2641">
        <v>2522157.5</v>
      </c>
      <c r="G2641" s="3">
        <v>-1.9E-3</v>
      </c>
      <c r="H2641">
        <v>6</v>
      </c>
      <c r="I2641" s="4">
        <v>2.1120256762729599E-2</v>
      </c>
      <c r="J2641" s="4">
        <v>6.0238140199533802E-2</v>
      </c>
    </row>
    <row r="2642" spans="1:10" x14ac:dyDescent="0.2">
      <c r="A2642">
        <v>2641</v>
      </c>
      <c r="B2642" t="s">
        <v>270</v>
      </c>
      <c r="C2642" t="s">
        <v>271</v>
      </c>
      <c r="D2642">
        <v>2017</v>
      </c>
      <c r="E2642" s="1">
        <v>42916</v>
      </c>
      <c r="F2642">
        <v>2562633</v>
      </c>
      <c r="G2642" s="3">
        <v>0.14369999999999999</v>
      </c>
      <c r="H2642">
        <v>6</v>
      </c>
      <c r="I2642" s="4">
        <v>0.18476129216242199</v>
      </c>
      <c r="J2642" s="4">
        <v>-5.38867080717342E-3</v>
      </c>
    </row>
    <row r="2643" spans="1:10" x14ac:dyDescent="0.2">
      <c r="A2643">
        <v>2642</v>
      </c>
      <c r="B2643" t="s">
        <v>270</v>
      </c>
      <c r="C2643" t="s">
        <v>271</v>
      </c>
      <c r="D2643">
        <v>2018</v>
      </c>
      <c r="E2643" s="1">
        <v>43281</v>
      </c>
      <c r="F2643">
        <v>2614250.5</v>
      </c>
      <c r="G2643" s="3">
        <v>6.6199999999999995E-2</v>
      </c>
      <c r="H2643">
        <v>6</v>
      </c>
      <c r="I2643" s="4">
        <v>0.147441951647899</v>
      </c>
      <c r="J2643" s="4">
        <v>-6.0586377884168704E-3</v>
      </c>
    </row>
    <row r="2644" spans="1:10" x14ac:dyDescent="0.2">
      <c r="A2644">
        <v>2643</v>
      </c>
      <c r="B2644" t="s">
        <v>270</v>
      </c>
      <c r="C2644" t="s">
        <v>271</v>
      </c>
      <c r="D2644">
        <v>2019</v>
      </c>
      <c r="E2644" s="1">
        <v>43646</v>
      </c>
      <c r="F2644">
        <v>2640451.2999999998</v>
      </c>
      <c r="G2644" s="3">
        <v>5.1700000000000003E-2</v>
      </c>
      <c r="H2644">
        <v>6</v>
      </c>
      <c r="I2644" s="4">
        <v>8.8061582629648694E-2</v>
      </c>
      <c r="J2644" s="4">
        <v>7.7573320562100104E-2</v>
      </c>
    </row>
    <row r="2645" spans="1:10" x14ac:dyDescent="0.2">
      <c r="A2645">
        <v>2644</v>
      </c>
      <c r="B2645" t="s">
        <v>270</v>
      </c>
      <c r="C2645" t="s">
        <v>271</v>
      </c>
      <c r="D2645">
        <v>2020</v>
      </c>
      <c r="E2645" s="1">
        <v>44012</v>
      </c>
      <c r="F2645">
        <v>2649075.7999999998</v>
      </c>
      <c r="G2645" s="3">
        <v>2.7000000000000001E-3</v>
      </c>
      <c r="H2645">
        <v>6</v>
      </c>
      <c r="I2645" s="4">
        <v>6.3716990304805807E-2</v>
      </c>
      <c r="J2645" s="4">
        <v>8.8738677855373801E-2</v>
      </c>
    </row>
    <row r="2646" spans="1:10" x14ac:dyDescent="0.2">
      <c r="A2646">
        <v>2645</v>
      </c>
      <c r="B2646" t="s">
        <v>272</v>
      </c>
      <c r="C2646" t="s">
        <v>273</v>
      </c>
      <c r="D2646">
        <v>2001</v>
      </c>
      <c r="E2646" s="1">
        <v>37072</v>
      </c>
      <c r="F2646">
        <v>1443404</v>
      </c>
      <c r="G2646" s="3">
        <v>-5.2999999999999999E-2</v>
      </c>
      <c r="H2646">
        <v>6</v>
      </c>
      <c r="I2646" s="4">
        <v>-0.14976751514473</v>
      </c>
      <c r="J2646" s="4">
        <v>0.11593702130420799</v>
      </c>
    </row>
    <row r="2647" spans="1:10" x14ac:dyDescent="0.2">
      <c r="A2647">
        <v>2646</v>
      </c>
      <c r="B2647" t="s">
        <v>272</v>
      </c>
      <c r="C2647" t="s">
        <v>273</v>
      </c>
      <c r="D2647">
        <v>2002</v>
      </c>
      <c r="E2647" s="1">
        <v>37437</v>
      </c>
      <c r="F2647">
        <v>1554288.4</v>
      </c>
      <c r="G2647" s="3">
        <v>-5.0999999999999997E-2</v>
      </c>
      <c r="H2647">
        <v>6</v>
      </c>
      <c r="I2647" s="4">
        <v>-0.16137746257152799</v>
      </c>
      <c r="J2647" s="4">
        <v>7.2495878320161494E-2</v>
      </c>
    </row>
    <row r="2648" spans="1:10" x14ac:dyDescent="0.2">
      <c r="A2648">
        <v>2647</v>
      </c>
      <c r="B2648" t="s">
        <v>272</v>
      </c>
      <c r="C2648" t="s">
        <v>273</v>
      </c>
      <c r="D2648">
        <v>2003</v>
      </c>
      <c r="E2648" s="1">
        <v>37802</v>
      </c>
      <c r="F2648">
        <v>1646979.6</v>
      </c>
      <c r="G2648" s="3">
        <v>3.1E-2</v>
      </c>
      <c r="H2648">
        <v>6</v>
      </c>
      <c r="I2648" s="4">
        <v>8.4073633717065607E-3</v>
      </c>
      <c r="J2648" s="4">
        <v>9.4138682118862796E-2</v>
      </c>
    </row>
    <row r="2649" spans="1:10" x14ac:dyDescent="0.2">
      <c r="A2649">
        <v>2648</v>
      </c>
      <c r="B2649" t="s">
        <v>272</v>
      </c>
      <c r="C2649" t="s">
        <v>273</v>
      </c>
      <c r="D2649">
        <v>2004</v>
      </c>
      <c r="E2649" s="1">
        <v>38168</v>
      </c>
      <c r="F2649">
        <v>1727162.6</v>
      </c>
      <c r="G2649" s="3">
        <v>0.151</v>
      </c>
      <c r="H2649">
        <v>6</v>
      </c>
      <c r="I2649" s="4">
        <v>0.21004491184353799</v>
      </c>
      <c r="J2649" s="4">
        <v>1.5178744448662901E-3</v>
      </c>
    </row>
    <row r="2650" spans="1:10" x14ac:dyDescent="0.2">
      <c r="A2650">
        <v>2649</v>
      </c>
      <c r="B2650" t="s">
        <v>272</v>
      </c>
      <c r="C2650" t="s">
        <v>273</v>
      </c>
      <c r="D2650">
        <v>2005</v>
      </c>
      <c r="E2650" s="1">
        <v>38533</v>
      </c>
      <c r="F2650">
        <v>1811572.1</v>
      </c>
      <c r="G2650" s="3">
        <v>8.7999999999999995E-2</v>
      </c>
      <c r="H2650">
        <v>6</v>
      </c>
      <c r="I2650" s="4">
        <v>8.3450790005188194E-2</v>
      </c>
      <c r="J2650" s="4">
        <v>6.7182672167049901E-2</v>
      </c>
    </row>
    <row r="2651" spans="1:10" x14ac:dyDescent="0.2">
      <c r="A2651">
        <v>2650</v>
      </c>
      <c r="B2651" t="s">
        <v>272</v>
      </c>
      <c r="C2651" t="s">
        <v>273</v>
      </c>
      <c r="D2651">
        <v>2006</v>
      </c>
      <c r="E2651" s="1">
        <v>38898</v>
      </c>
      <c r="F2651">
        <v>1910059.1</v>
      </c>
      <c r="G2651" s="3">
        <v>0.109</v>
      </c>
      <c r="H2651">
        <v>6</v>
      </c>
      <c r="I2651" s="4">
        <v>9.5863563641276794E-2</v>
      </c>
      <c r="J2651" s="4">
        <v>-1.00681436787651E-2</v>
      </c>
    </row>
    <row r="2652" spans="1:10" x14ac:dyDescent="0.2">
      <c r="A2652">
        <v>2651</v>
      </c>
      <c r="B2652" t="s">
        <v>272</v>
      </c>
      <c r="C2652" t="s">
        <v>273</v>
      </c>
      <c r="D2652">
        <v>2007</v>
      </c>
      <c r="E2652" s="1">
        <v>39263</v>
      </c>
      <c r="F2652">
        <v>2035653.5</v>
      </c>
      <c r="G2652" s="3">
        <v>0.17499999999999999</v>
      </c>
      <c r="H2652">
        <v>6</v>
      </c>
      <c r="I2652" s="4">
        <v>0.20172518677159501</v>
      </c>
      <c r="J2652" s="4">
        <v>6.1049847632546297E-2</v>
      </c>
    </row>
    <row r="2653" spans="1:10" x14ac:dyDescent="0.2">
      <c r="A2653">
        <v>2652</v>
      </c>
      <c r="B2653" t="s">
        <v>272</v>
      </c>
      <c r="C2653" t="s">
        <v>273</v>
      </c>
      <c r="D2653">
        <v>2008</v>
      </c>
      <c r="E2653" s="1">
        <v>39629</v>
      </c>
      <c r="F2653">
        <v>2132175.7999999998</v>
      </c>
      <c r="G2653" s="3">
        <v>-2.7699999999999999E-2</v>
      </c>
      <c r="H2653">
        <v>6</v>
      </c>
      <c r="I2653" s="4">
        <v>-0.12667265686562099</v>
      </c>
      <c r="J2653" s="4">
        <v>7.2736541862282705E-2</v>
      </c>
    </row>
    <row r="2654" spans="1:10" x14ac:dyDescent="0.2">
      <c r="A2654">
        <v>2653</v>
      </c>
      <c r="B2654" t="s">
        <v>272</v>
      </c>
      <c r="C2654" t="s">
        <v>273</v>
      </c>
      <c r="D2654">
        <v>2009</v>
      </c>
      <c r="E2654" s="1">
        <v>39994</v>
      </c>
      <c r="F2654">
        <v>2253133.7999999998</v>
      </c>
      <c r="G2654" s="3">
        <v>-0.16520000000000001</v>
      </c>
      <c r="H2654">
        <v>6</v>
      </c>
      <c r="I2654" s="4">
        <v>-0.25700810464609603</v>
      </c>
      <c r="J2654" s="4">
        <v>6.1544018499208202E-2</v>
      </c>
    </row>
    <row r="2655" spans="1:10" x14ac:dyDescent="0.2">
      <c r="A2655">
        <v>2654</v>
      </c>
      <c r="B2655" t="s">
        <v>272</v>
      </c>
      <c r="C2655" t="s">
        <v>273</v>
      </c>
      <c r="D2655">
        <v>2010</v>
      </c>
      <c r="E2655" s="1">
        <v>40359</v>
      </c>
      <c r="F2655">
        <v>2341619.2999999998</v>
      </c>
      <c r="G2655" s="3">
        <v>0.114</v>
      </c>
      <c r="H2655">
        <v>6</v>
      </c>
      <c r="I2655" s="4">
        <v>0.159958780629437</v>
      </c>
      <c r="J2655" s="4">
        <v>9.1652687525142398E-2</v>
      </c>
    </row>
    <row r="2656" spans="1:10" x14ac:dyDescent="0.2">
      <c r="A2656">
        <v>2655</v>
      </c>
      <c r="B2656" t="s">
        <v>272</v>
      </c>
      <c r="C2656" t="s">
        <v>273</v>
      </c>
      <c r="D2656">
        <v>2011</v>
      </c>
      <c r="E2656" s="1">
        <v>40724</v>
      </c>
      <c r="F2656">
        <v>1959976</v>
      </c>
      <c r="G2656" s="3">
        <v>0.1852</v>
      </c>
      <c r="H2656">
        <v>6</v>
      </c>
      <c r="I2656" s="4">
        <v>0.32330509841180899</v>
      </c>
      <c r="J2656" s="4">
        <v>3.5635936547355501E-2</v>
      </c>
    </row>
    <row r="2657" spans="1:10" x14ac:dyDescent="0.2">
      <c r="A2657">
        <v>2656</v>
      </c>
      <c r="B2657" t="s">
        <v>272</v>
      </c>
      <c r="C2657" t="s">
        <v>273</v>
      </c>
      <c r="D2657">
        <v>2012</v>
      </c>
      <c r="E2657" s="1">
        <v>41090</v>
      </c>
      <c r="F2657">
        <v>2034485.1</v>
      </c>
      <c r="G2657" s="3">
        <v>4.7999999999999996E-3</v>
      </c>
      <c r="H2657">
        <v>6</v>
      </c>
      <c r="I2657" s="4">
        <v>1.4392632296640799E-2</v>
      </c>
      <c r="J2657" s="4">
        <v>7.4825819670876606E-2</v>
      </c>
    </row>
    <row r="2658" spans="1:10" x14ac:dyDescent="0.2">
      <c r="A2658">
        <v>2657</v>
      </c>
      <c r="B2658" t="s">
        <v>272</v>
      </c>
      <c r="C2658" t="s">
        <v>273</v>
      </c>
      <c r="D2658">
        <v>2013</v>
      </c>
      <c r="E2658" s="1">
        <v>41455</v>
      </c>
      <c r="F2658">
        <v>2131172.2999999998</v>
      </c>
      <c r="G2658" s="3">
        <v>0.1234</v>
      </c>
      <c r="H2658">
        <v>6</v>
      </c>
      <c r="I2658" s="4">
        <v>0.24517848723001601</v>
      </c>
      <c r="J2658" s="4">
        <v>-9.43590428279939E-3</v>
      </c>
    </row>
    <row r="2659" spans="1:10" x14ac:dyDescent="0.2">
      <c r="A2659">
        <v>2658</v>
      </c>
      <c r="B2659" t="s">
        <v>272</v>
      </c>
      <c r="C2659" t="s">
        <v>273</v>
      </c>
      <c r="D2659">
        <v>2014</v>
      </c>
      <c r="E2659" s="1">
        <v>41820</v>
      </c>
      <c r="F2659">
        <v>2204797.2999999998</v>
      </c>
      <c r="G2659" s="3">
        <v>0.14990000000000001</v>
      </c>
      <c r="H2659">
        <v>6</v>
      </c>
      <c r="I2659" s="4">
        <v>0.24897794255540401</v>
      </c>
      <c r="J2659" s="4">
        <v>4.1748828496701397E-2</v>
      </c>
    </row>
    <row r="2660" spans="1:10" x14ac:dyDescent="0.2">
      <c r="A2660">
        <v>2659</v>
      </c>
      <c r="B2660" t="s">
        <v>272</v>
      </c>
      <c r="C2660" t="s">
        <v>273</v>
      </c>
      <c r="D2660">
        <v>2015</v>
      </c>
      <c r="E2660" s="1">
        <v>42185</v>
      </c>
      <c r="F2660">
        <v>2269073.5</v>
      </c>
      <c r="G2660" s="3">
        <v>3.3799999999999997E-2</v>
      </c>
      <c r="H2660">
        <v>6</v>
      </c>
      <c r="I2660" s="4">
        <v>7.0634068496525607E-2</v>
      </c>
      <c r="J2660" s="4">
        <v>1.6051658520505298E-2</v>
      </c>
    </row>
    <row r="2661" spans="1:10" x14ac:dyDescent="0.2">
      <c r="A2661">
        <v>2660</v>
      </c>
      <c r="B2661" t="s">
        <v>272</v>
      </c>
      <c r="C2661" t="s">
        <v>273</v>
      </c>
      <c r="D2661">
        <v>2016</v>
      </c>
      <c r="E2661" s="1">
        <v>42551</v>
      </c>
      <c r="F2661">
        <v>2354815</v>
      </c>
      <c r="G2661" s="3">
        <v>-6.1000000000000004E-3</v>
      </c>
      <c r="H2661">
        <v>6</v>
      </c>
      <c r="I2661" s="4">
        <v>2.1120256762729599E-2</v>
      </c>
      <c r="J2661" s="4">
        <v>6.0238140199533802E-2</v>
      </c>
    </row>
    <row r="2662" spans="1:10" x14ac:dyDescent="0.2">
      <c r="A2662">
        <v>2661</v>
      </c>
      <c r="B2662" t="s">
        <v>272</v>
      </c>
      <c r="C2662" t="s">
        <v>273</v>
      </c>
      <c r="D2662">
        <v>2017</v>
      </c>
      <c r="E2662" s="1">
        <v>42916</v>
      </c>
      <c r="F2662">
        <v>2403073</v>
      </c>
      <c r="G2662" s="3">
        <v>0.1114</v>
      </c>
      <c r="H2662">
        <v>6</v>
      </c>
      <c r="I2662" s="4">
        <v>0.18476129216242199</v>
      </c>
      <c r="J2662" s="4">
        <v>-5.38867080717342E-3</v>
      </c>
    </row>
    <row r="2663" spans="1:10" x14ac:dyDescent="0.2">
      <c r="A2663">
        <v>2662</v>
      </c>
      <c r="B2663" t="s">
        <v>272</v>
      </c>
      <c r="C2663" t="s">
        <v>273</v>
      </c>
      <c r="D2663">
        <v>2018</v>
      </c>
      <c r="E2663" s="1">
        <v>43281</v>
      </c>
      <c r="F2663">
        <v>2515811</v>
      </c>
      <c r="G2663" s="3">
        <v>8.3400000000000002E-2</v>
      </c>
      <c r="H2663">
        <v>6</v>
      </c>
      <c r="I2663" s="4">
        <v>0.147441951647899</v>
      </c>
      <c r="J2663" s="4">
        <v>-6.0586377884168704E-3</v>
      </c>
    </row>
    <row r="2664" spans="1:10" x14ac:dyDescent="0.2">
      <c r="A2664">
        <v>2663</v>
      </c>
      <c r="B2664" t="s">
        <v>272</v>
      </c>
      <c r="C2664" t="s">
        <v>273</v>
      </c>
      <c r="D2664">
        <v>2019</v>
      </c>
      <c r="E2664" s="1">
        <v>43646</v>
      </c>
      <c r="F2664">
        <v>2612473</v>
      </c>
      <c r="G2664" s="3">
        <v>4.24E-2</v>
      </c>
      <c r="H2664">
        <v>6</v>
      </c>
      <c r="I2664" s="4">
        <v>8.8061582629648694E-2</v>
      </c>
      <c r="J2664" s="4">
        <v>7.7573320562100104E-2</v>
      </c>
    </row>
    <row r="2665" spans="1:10" x14ac:dyDescent="0.2">
      <c r="A2665">
        <v>2664</v>
      </c>
      <c r="B2665" t="s">
        <v>272</v>
      </c>
      <c r="C2665" t="s">
        <v>273</v>
      </c>
      <c r="D2665">
        <v>2020</v>
      </c>
      <c r="E2665" s="1">
        <v>44012</v>
      </c>
      <c r="F2665">
        <v>2736156</v>
      </c>
      <c r="G2665" s="3">
        <v>1.9300000000000001E-2</v>
      </c>
      <c r="H2665">
        <v>6</v>
      </c>
      <c r="I2665" s="4">
        <v>6.3716990304805807E-2</v>
      </c>
      <c r="J2665" s="4">
        <v>8.8738677855373801E-2</v>
      </c>
    </row>
    <row r="2666" spans="1:10" x14ac:dyDescent="0.2">
      <c r="A2666">
        <v>2665</v>
      </c>
      <c r="B2666" t="s">
        <v>274</v>
      </c>
      <c r="C2666" t="s">
        <v>275</v>
      </c>
      <c r="D2666">
        <v>2001</v>
      </c>
      <c r="E2666" s="1">
        <v>37256</v>
      </c>
      <c r="F2666" t="s">
        <v>21</v>
      </c>
      <c r="G2666" s="3">
        <v>-3.9E-2</v>
      </c>
      <c r="H2666">
        <v>12</v>
      </c>
      <c r="I2666" s="4">
        <v>-0.110854159673123</v>
      </c>
      <c r="J2666" s="4">
        <v>8.3874674692591605E-2</v>
      </c>
    </row>
    <row r="2667" spans="1:10" x14ac:dyDescent="0.2">
      <c r="A2667">
        <v>2666</v>
      </c>
      <c r="B2667" t="s">
        <v>274</v>
      </c>
      <c r="C2667" t="s">
        <v>275</v>
      </c>
      <c r="D2667">
        <v>2002</v>
      </c>
      <c r="E2667" s="1">
        <v>37621</v>
      </c>
      <c r="F2667">
        <v>955259.38</v>
      </c>
      <c r="G2667" s="3">
        <v>-8.8999999999999996E-2</v>
      </c>
      <c r="H2667">
        <v>12</v>
      </c>
      <c r="I2667" s="4">
        <v>-0.204322854681705</v>
      </c>
      <c r="J2667" s="4">
        <v>8.43298403235411E-2</v>
      </c>
    </row>
    <row r="2668" spans="1:10" x14ac:dyDescent="0.2">
      <c r="A2668">
        <v>2667</v>
      </c>
      <c r="B2668" t="s">
        <v>274</v>
      </c>
      <c r="C2668" t="s">
        <v>275</v>
      </c>
      <c r="D2668">
        <v>2003</v>
      </c>
      <c r="E2668" s="1">
        <v>37986</v>
      </c>
      <c r="F2668">
        <v>1055058.8</v>
      </c>
      <c r="G2668" s="3">
        <v>0.23699999999999999</v>
      </c>
      <c r="H2668">
        <v>12</v>
      </c>
      <c r="I2668" s="4">
        <v>0.30977906632556501</v>
      </c>
      <c r="J2668" s="4">
        <v>3.9055003407306901E-2</v>
      </c>
    </row>
    <row r="2669" spans="1:10" x14ac:dyDescent="0.2">
      <c r="A2669">
        <v>2668</v>
      </c>
      <c r="B2669" t="s">
        <v>274</v>
      </c>
      <c r="C2669" t="s">
        <v>275</v>
      </c>
      <c r="D2669">
        <v>2004</v>
      </c>
      <c r="E2669" s="1">
        <v>38352</v>
      </c>
      <c r="F2669">
        <v>1154858.3</v>
      </c>
      <c r="G2669" s="3">
        <v>0.13100000000000001</v>
      </c>
      <c r="H2669">
        <v>12</v>
      </c>
      <c r="I2669" s="4">
        <v>0.12478955072966801</v>
      </c>
      <c r="J2669" s="4">
        <v>4.2728848659655302E-2</v>
      </c>
    </row>
    <row r="2670" spans="1:10" x14ac:dyDescent="0.2">
      <c r="A2670">
        <v>2669</v>
      </c>
      <c r="B2670" t="s">
        <v>274</v>
      </c>
      <c r="C2670" t="s">
        <v>275</v>
      </c>
      <c r="D2670">
        <v>2005</v>
      </c>
      <c r="E2670" s="1">
        <v>38717</v>
      </c>
      <c r="F2670">
        <v>1218440.1000000001</v>
      </c>
      <c r="G2670" s="3">
        <v>8.5999999999999993E-2</v>
      </c>
      <c r="H2670">
        <v>12</v>
      </c>
      <c r="I2670" s="4">
        <v>6.2162082747622402E-2</v>
      </c>
      <c r="J2670" s="4">
        <v>2.42862992406159E-2</v>
      </c>
    </row>
    <row r="2671" spans="1:10" x14ac:dyDescent="0.2">
      <c r="A2671">
        <v>2670</v>
      </c>
      <c r="B2671" t="s">
        <v>274</v>
      </c>
      <c r="C2671" t="s">
        <v>275</v>
      </c>
      <c r="D2671">
        <v>2006</v>
      </c>
      <c r="E2671" s="1">
        <v>39082</v>
      </c>
      <c r="F2671">
        <v>1282022</v>
      </c>
      <c r="G2671" s="3">
        <v>0.126</v>
      </c>
      <c r="H2671">
        <v>12</v>
      </c>
      <c r="I2671" s="4">
        <v>0.15530034172934301</v>
      </c>
      <c r="J2671" s="4">
        <v>4.3079084808731898E-2</v>
      </c>
    </row>
    <row r="2672" spans="1:10" x14ac:dyDescent="0.2">
      <c r="A2672">
        <v>2671</v>
      </c>
      <c r="B2672" t="s">
        <v>274</v>
      </c>
      <c r="C2672" t="s">
        <v>275</v>
      </c>
      <c r="D2672">
        <v>2007</v>
      </c>
      <c r="E2672" s="1">
        <v>39447</v>
      </c>
      <c r="F2672">
        <v>1377201</v>
      </c>
      <c r="G2672" s="3">
        <v>8.2000000000000003E-2</v>
      </c>
      <c r="H2672">
        <v>12</v>
      </c>
      <c r="I2672" s="4">
        <v>5.3662370622836297E-2</v>
      </c>
      <c r="J2672" s="4">
        <v>6.9561568381073496E-2</v>
      </c>
    </row>
    <row r="2673" spans="1:10" x14ac:dyDescent="0.2">
      <c r="A2673">
        <v>2672</v>
      </c>
      <c r="B2673" t="s">
        <v>274</v>
      </c>
      <c r="C2673" t="s">
        <v>275</v>
      </c>
      <c r="D2673">
        <v>2008</v>
      </c>
      <c r="E2673" s="1">
        <v>39813</v>
      </c>
      <c r="F2673">
        <v>1451637.3</v>
      </c>
      <c r="G2673" s="3">
        <v>-0.248</v>
      </c>
      <c r="H2673">
        <v>12</v>
      </c>
      <c r="I2673" s="4">
        <v>-0.36561113361471897</v>
      </c>
      <c r="J2673" s="4">
        <v>5.0898216936429798E-2</v>
      </c>
    </row>
    <row r="2674" spans="1:10" x14ac:dyDescent="0.2">
      <c r="A2674">
        <v>2673</v>
      </c>
      <c r="B2674" t="s">
        <v>274</v>
      </c>
      <c r="C2674" t="s">
        <v>275</v>
      </c>
      <c r="D2674">
        <v>2009</v>
      </c>
      <c r="E2674" s="1">
        <v>40178</v>
      </c>
      <c r="F2674">
        <v>1560357.5</v>
      </c>
      <c r="G2674" s="3">
        <v>0.188</v>
      </c>
      <c r="H2674">
        <v>12</v>
      </c>
      <c r="I2674" s="4">
        <v>0.28302678430053702</v>
      </c>
      <c r="J2674" s="4">
        <v>5.95041044259721E-2</v>
      </c>
    </row>
    <row r="2675" spans="1:10" x14ac:dyDescent="0.2">
      <c r="A2675">
        <v>2674</v>
      </c>
      <c r="B2675" t="s">
        <v>274</v>
      </c>
      <c r="C2675" t="s">
        <v>275</v>
      </c>
      <c r="D2675">
        <v>2010</v>
      </c>
      <c r="E2675" s="1">
        <v>40543</v>
      </c>
      <c r="F2675">
        <v>1673904.1</v>
      </c>
      <c r="G2675" s="3">
        <v>0.13800000000000001</v>
      </c>
      <c r="H2675">
        <v>12</v>
      </c>
      <c r="I2675" s="4">
        <v>0.17235552316719999</v>
      </c>
      <c r="J2675" s="4">
        <v>6.3138052413928697E-2</v>
      </c>
    </row>
    <row r="2676" spans="1:10" x14ac:dyDescent="0.2">
      <c r="A2676">
        <v>2675</v>
      </c>
      <c r="B2676" t="s">
        <v>274</v>
      </c>
      <c r="C2676" t="s">
        <v>275</v>
      </c>
      <c r="D2676">
        <v>2011</v>
      </c>
      <c r="E2676" s="1">
        <v>40908</v>
      </c>
      <c r="F2676">
        <v>1727217.3</v>
      </c>
      <c r="G2676" s="3">
        <v>-1.9E-2</v>
      </c>
      <c r="H2676">
        <v>12</v>
      </c>
      <c r="I2676" s="4">
        <v>1.27794250327182E-2</v>
      </c>
      <c r="J2676" s="4">
        <v>7.5915934684472705E-2</v>
      </c>
    </row>
    <row r="2677" spans="1:10" x14ac:dyDescent="0.2">
      <c r="A2677">
        <v>2676</v>
      </c>
      <c r="B2677" t="s">
        <v>274</v>
      </c>
      <c r="C2677" t="s">
        <v>275</v>
      </c>
      <c r="D2677">
        <v>2012</v>
      </c>
      <c r="E2677" s="1">
        <v>41274</v>
      </c>
      <c r="F2677">
        <v>1903572</v>
      </c>
      <c r="G2677" s="3">
        <v>0.13200000000000001</v>
      </c>
      <c r="H2677">
        <v>12</v>
      </c>
      <c r="I2677" s="4">
        <v>0.162879588313943</v>
      </c>
      <c r="J2677" s="4">
        <v>4.0682398624984697E-2</v>
      </c>
    </row>
    <row r="2678" spans="1:10" x14ac:dyDescent="0.2">
      <c r="A2678">
        <v>2677</v>
      </c>
      <c r="B2678" t="s">
        <v>274</v>
      </c>
      <c r="C2678" t="s">
        <v>275</v>
      </c>
      <c r="D2678">
        <v>2013</v>
      </c>
      <c r="E2678" s="1">
        <v>41639</v>
      </c>
      <c r="F2678">
        <v>2005222.1</v>
      </c>
      <c r="G2678" s="3">
        <v>0.19400000000000001</v>
      </c>
      <c r="H2678">
        <v>12</v>
      </c>
      <c r="I2678" s="4">
        <v>0.33357471457264798</v>
      </c>
      <c r="J2678" s="4">
        <v>-2.24694328980868E-2</v>
      </c>
    </row>
    <row r="2679" spans="1:10" x14ac:dyDescent="0.2">
      <c r="A2679">
        <v>2678</v>
      </c>
      <c r="B2679" t="s">
        <v>274</v>
      </c>
      <c r="C2679" t="s">
        <v>275</v>
      </c>
      <c r="D2679">
        <v>2014</v>
      </c>
      <c r="E2679" s="1">
        <v>42004</v>
      </c>
      <c r="F2679">
        <v>2067264.9</v>
      </c>
      <c r="G2679" s="3">
        <v>5.7000000000000002E-2</v>
      </c>
      <c r="H2679">
        <v>12</v>
      </c>
      <c r="I2679" s="4">
        <v>0.123741839062513</v>
      </c>
      <c r="J2679" s="4">
        <v>5.7676735733602803E-2</v>
      </c>
    </row>
    <row r="2680" spans="1:10" x14ac:dyDescent="0.2">
      <c r="A2680">
        <v>2679</v>
      </c>
      <c r="B2680" t="s">
        <v>274</v>
      </c>
      <c r="C2680" t="s">
        <v>275</v>
      </c>
      <c r="D2680">
        <v>2015</v>
      </c>
      <c r="E2680" s="1">
        <v>42369</v>
      </c>
      <c r="F2680">
        <v>2151341</v>
      </c>
      <c r="G2680" s="3">
        <v>1E-3</v>
      </c>
      <c r="H2680">
        <v>12</v>
      </c>
      <c r="I2680" s="4">
        <v>4.2972754131538303E-3</v>
      </c>
      <c r="J2680" s="4">
        <v>2.96553217941198E-3</v>
      </c>
    </row>
    <row r="2681" spans="1:10" x14ac:dyDescent="0.2">
      <c r="A2681">
        <v>2680</v>
      </c>
      <c r="B2681" t="s">
        <v>274</v>
      </c>
      <c r="C2681" t="s">
        <v>275</v>
      </c>
      <c r="D2681">
        <v>2016</v>
      </c>
      <c r="E2681" s="1">
        <v>42735</v>
      </c>
      <c r="F2681">
        <v>2320766</v>
      </c>
      <c r="G2681" s="3">
        <v>8.6999999999999994E-2</v>
      </c>
      <c r="H2681">
        <v>12</v>
      </c>
      <c r="I2681" s="4">
        <v>0.12589739755284901</v>
      </c>
      <c r="J2681" s="4">
        <v>2.50349423439165E-2</v>
      </c>
    </row>
    <row r="2682" spans="1:10" x14ac:dyDescent="0.2">
      <c r="A2682">
        <v>2681</v>
      </c>
      <c r="B2682" t="s">
        <v>274</v>
      </c>
      <c r="C2682" t="s">
        <v>275</v>
      </c>
      <c r="D2682">
        <v>2017</v>
      </c>
      <c r="E2682" s="1">
        <v>43100</v>
      </c>
      <c r="F2682">
        <v>2400912</v>
      </c>
      <c r="G2682" s="3">
        <v>0.184</v>
      </c>
      <c r="H2682">
        <v>12</v>
      </c>
      <c r="I2682" s="4">
        <v>0.21077015753637199</v>
      </c>
      <c r="J2682" s="4">
        <v>3.4705277201442203E-2</v>
      </c>
    </row>
    <row r="2683" spans="1:10" x14ac:dyDescent="0.2">
      <c r="A2683">
        <v>2682</v>
      </c>
      <c r="B2683" t="s">
        <v>274</v>
      </c>
      <c r="C2683" t="s">
        <v>275</v>
      </c>
      <c r="D2683">
        <v>2018</v>
      </c>
      <c r="E2683" s="1">
        <v>43465</v>
      </c>
      <c r="F2683">
        <v>2520144</v>
      </c>
      <c r="G2683" s="3">
        <v>-4.1000000000000002E-2</v>
      </c>
      <c r="H2683">
        <v>12</v>
      </c>
      <c r="I2683" s="4">
        <v>-5.3485587417098197E-2</v>
      </c>
      <c r="J2683" s="4">
        <v>-1.2080627744232E-3</v>
      </c>
    </row>
    <row r="2684" spans="1:10" x14ac:dyDescent="0.2">
      <c r="A2684">
        <v>2683</v>
      </c>
      <c r="B2684" t="s">
        <v>274</v>
      </c>
      <c r="C2684" t="s">
        <v>275</v>
      </c>
      <c r="D2684">
        <v>2019</v>
      </c>
      <c r="E2684" s="1">
        <v>43830</v>
      </c>
      <c r="F2684" t="s">
        <v>21</v>
      </c>
      <c r="G2684" s="3" t="s">
        <v>21</v>
      </c>
      <c r="H2684">
        <v>12</v>
      </c>
      <c r="I2684" s="4">
        <v>0.30895941516936998</v>
      </c>
      <c r="J2684" s="4">
        <v>8.6248832973659706E-2</v>
      </c>
    </row>
    <row r="2685" spans="1:10" x14ac:dyDescent="0.2">
      <c r="A2685">
        <v>2684</v>
      </c>
      <c r="B2685" t="s">
        <v>274</v>
      </c>
      <c r="C2685" t="s">
        <v>275</v>
      </c>
      <c r="D2685">
        <v>2020</v>
      </c>
      <c r="E2685" s="1">
        <v>44196</v>
      </c>
      <c r="F2685" t="s">
        <v>21</v>
      </c>
      <c r="G2685" s="3" t="s">
        <v>21</v>
      </c>
      <c r="H2685">
        <v>12</v>
      </c>
      <c r="I2685" s="4">
        <v>0.201461842099767</v>
      </c>
      <c r="J2685" s="4">
        <v>7.3652834779720497E-2</v>
      </c>
    </row>
    <row r="2686" spans="1:10" x14ac:dyDescent="0.2">
      <c r="A2686">
        <v>2685</v>
      </c>
      <c r="B2686" t="s">
        <v>276</v>
      </c>
      <c r="C2686" t="s">
        <v>277</v>
      </c>
      <c r="D2686">
        <v>2001</v>
      </c>
      <c r="E2686" s="1">
        <v>37072</v>
      </c>
      <c r="F2686">
        <v>2488.9</v>
      </c>
      <c r="G2686" s="3">
        <v>-5.0999999999999997E-2</v>
      </c>
      <c r="H2686">
        <v>6</v>
      </c>
      <c r="I2686" s="4">
        <v>-0.14976751514473</v>
      </c>
      <c r="J2686" s="4">
        <v>0.11593702130420799</v>
      </c>
    </row>
    <row r="2687" spans="1:10" x14ac:dyDescent="0.2">
      <c r="A2687">
        <v>2686</v>
      </c>
      <c r="B2687" t="s">
        <v>276</v>
      </c>
      <c r="C2687" t="s">
        <v>277</v>
      </c>
      <c r="D2687">
        <v>2002</v>
      </c>
      <c r="E2687" s="1">
        <v>37437</v>
      </c>
      <c r="F2687">
        <v>2815.7</v>
      </c>
      <c r="G2687" s="3">
        <v>-6.3E-2</v>
      </c>
      <c r="H2687">
        <v>6</v>
      </c>
      <c r="I2687" s="4">
        <v>-0.16137746257152799</v>
      </c>
      <c r="J2687" s="4">
        <v>7.2495878320161494E-2</v>
      </c>
    </row>
    <row r="2688" spans="1:10" x14ac:dyDescent="0.2">
      <c r="A2688">
        <v>2687</v>
      </c>
      <c r="B2688" t="s">
        <v>276</v>
      </c>
      <c r="C2688" t="s">
        <v>277</v>
      </c>
      <c r="D2688">
        <v>2003</v>
      </c>
      <c r="E2688" s="1">
        <v>37802</v>
      </c>
      <c r="F2688">
        <v>3332.1</v>
      </c>
      <c r="G2688" s="3">
        <v>3.1E-2</v>
      </c>
      <c r="H2688">
        <v>6</v>
      </c>
      <c r="I2688" s="4">
        <v>8.4073633717065607E-3</v>
      </c>
      <c r="J2688" s="4">
        <v>9.4138682118862796E-2</v>
      </c>
    </row>
    <row r="2689" spans="1:10" x14ac:dyDescent="0.2">
      <c r="A2689">
        <v>2688</v>
      </c>
      <c r="B2689" t="s">
        <v>276</v>
      </c>
      <c r="C2689" t="s">
        <v>277</v>
      </c>
      <c r="D2689">
        <v>2004</v>
      </c>
      <c r="E2689" s="1">
        <v>38168</v>
      </c>
      <c r="F2689">
        <v>3339.7</v>
      </c>
      <c r="G2689" s="3">
        <v>0.159</v>
      </c>
      <c r="H2689">
        <v>6</v>
      </c>
      <c r="I2689" s="4">
        <v>0.21004491184353799</v>
      </c>
      <c r="J2689" s="4">
        <v>1.5178744448662901E-3</v>
      </c>
    </row>
    <row r="2690" spans="1:10" x14ac:dyDescent="0.2">
      <c r="A2690">
        <v>2689</v>
      </c>
      <c r="B2690" t="s">
        <v>276</v>
      </c>
      <c r="C2690" t="s">
        <v>277</v>
      </c>
      <c r="D2690">
        <v>2005</v>
      </c>
      <c r="E2690" s="1">
        <v>38533</v>
      </c>
      <c r="F2690">
        <v>6721.9</v>
      </c>
      <c r="G2690" s="3">
        <v>9.6000000000000002E-2</v>
      </c>
      <c r="H2690">
        <v>6</v>
      </c>
      <c r="I2690" s="4">
        <v>8.3450790005188194E-2</v>
      </c>
      <c r="J2690" s="4">
        <v>6.7182672167049901E-2</v>
      </c>
    </row>
    <row r="2691" spans="1:10" x14ac:dyDescent="0.2">
      <c r="A2691">
        <v>2690</v>
      </c>
      <c r="B2691" t="s">
        <v>276</v>
      </c>
      <c r="C2691" t="s">
        <v>277</v>
      </c>
      <c r="D2691">
        <v>2006</v>
      </c>
      <c r="E2691" s="1">
        <v>38898</v>
      </c>
      <c r="F2691">
        <v>9222.2000000000007</v>
      </c>
      <c r="G2691" s="3">
        <v>0.124</v>
      </c>
      <c r="H2691">
        <v>6</v>
      </c>
      <c r="I2691" s="4">
        <v>9.5863563641276794E-2</v>
      </c>
      <c r="J2691" s="4">
        <v>-1.00681436787651E-2</v>
      </c>
    </row>
    <row r="2692" spans="1:10" x14ac:dyDescent="0.2">
      <c r="A2692">
        <v>2691</v>
      </c>
      <c r="B2692" t="s">
        <v>276</v>
      </c>
      <c r="C2692" t="s">
        <v>277</v>
      </c>
      <c r="D2692">
        <v>2007</v>
      </c>
      <c r="E2692" s="1">
        <v>39263</v>
      </c>
      <c r="F2692">
        <v>11577.9</v>
      </c>
      <c r="G2692" s="3">
        <v>0.159</v>
      </c>
      <c r="H2692">
        <v>6</v>
      </c>
      <c r="I2692" s="4">
        <v>0.20172518677159501</v>
      </c>
      <c r="J2692" s="4">
        <v>6.1049847632546297E-2</v>
      </c>
    </row>
    <row r="2693" spans="1:10" x14ac:dyDescent="0.2">
      <c r="A2693">
        <v>2692</v>
      </c>
      <c r="B2693" t="s">
        <v>276</v>
      </c>
      <c r="C2693" t="s">
        <v>277</v>
      </c>
      <c r="D2693">
        <v>2008</v>
      </c>
      <c r="E2693" s="1">
        <v>39629</v>
      </c>
      <c r="F2693">
        <v>14308.4</v>
      </c>
      <c r="G2693" s="3">
        <v>-1.2999999999999999E-2</v>
      </c>
      <c r="H2693">
        <v>6</v>
      </c>
      <c r="I2693" s="4">
        <v>-0.12667265686562099</v>
      </c>
      <c r="J2693" s="4">
        <v>7.2736541862282705E-2</v>
      </c>
    </row>
    <row r="2694" spans="1:10" x14ac:dyDescent="0.2">
      <c r="A2694">
        <v>2693</v>
      </c>
      <c r="B2694" t="s">
        <v>276</v>
      </c>
      <c r="C2694" t="s">
        <v>277</v>
      </c>
      <c r="D2694">
        <v>2009</v>
      </c>
      <c r="E2694" s="1">
        <v>39994</v>
      </c>
      <c r="F2694">
        <v>16786.699000000001</v>
      </c>
      <c r="G2694" s="3">
        <v>-0.158</v>
      </c>
      <c r="H2694">
        <v>6</v>
      </c>
      <c r="I2694" s="4">
        <v>-0.25700810464609603</v>
      </c>
      <c r="J2694" s="4">
        <v>6.1544018499208202E-2</v>
      </c>
    </row>
    <row r="2695" spans="1:10" x14ac:dyDescent="0.2">
      <c r="A2695">
        <v>2694</v>
      </c>
      <c r="B2695" t="s">
        <v>276</v>
      </c>
      <c r="C2695" t="s">
        <v>277</v>
      </c>
      <c r="D2695">
        <v>2010</v>
      </c>
      <c r="E2695" s="1">
        <v>40359</v>
      </c>
      <c r="F2695">
        <v>19827</v>
      </c>
      <c r="G2695" s="3">
        <v>0.14099999999999999</v>
      </c>
      <c r="H2695">
        <v>6</v>
      </c>
      <c r="I2695" s="4">
        <v>0.159958780629437</v>
      </c>
      <c r="J2695" s="4">
        <v>9.1652687525142398E-2</v>
      </c>
    </row>
    <row r="2696" spans="1:10" x14ac:dyDescent="0.2">
      <c r="A2696">
        <v>2695</v>
      </c>
      <c r="B2696" t="s">
        <v>276</v>
      </c>
      <c r="C2696" t="s">
        <v>277</v>
      </c>
      <c r="D2696">
        <v>2011</v>
      </c>
      <c r="E2696" s="1">
        <v>40724</v>
      </c>
      <c r="F2696">
        <v>22858.9</v>
      </c>
      <c r="G2696" s="3">
        <v>0.24299999999999999</v>
      </c>
      <c r="H2696">
        <v>6</v>
      </c>
      <c r="I2696" s="4">
        <v>0.32330509841180899</v>
      </c>
      <c r="J2696" s="4">
        <v>3.5635936547355501E-2</v>
      </c>
    </row>
    <row r="2697" spans="1:10" x14ac:dyDescent="0.2">
      <c r="A2697">
        <v>2696</v>
      </c>
      <c r="B2697" t="s">
        <v>276</v>
      </c>
      <c r="C2697" t="s">
        <v>277</v>
      </c>
      <c r="D2697">
        <v>2012</v>
      </c>
      <c r="E2697" s="1">
        <v>41090</v>
      </c>
      <c r="F2697">
        <v>25188.9</v>
      </c>
      <c r="G2697" s="3">
        <v>0.02</v>
      </c>
      <c r="H2697">
        <v>6</v>
      </c>
      <c r="I2697" s="4">
        <v>1.4392632296640799E-2</v>
      </c>
      <c r="J2697" s="4">
        <v>7.4825819670876606E-2</v>
      </c>
    </row>
    <row r="2698" spans="1:10" x14ac:dyDescent="0.2">
      <c r="A2698">
        <v>2697</v>
      </c>
      <c r="B2698" t="s">
        <v>276</v>
      </c>
      <c r="C2698" t="s">
        <v>277</v>
      </c>
      <c r="D2698">
        <v>2013</v>
      </c>
      <c r="E2698" s="1">
        <v>41455</v>
      </c>
      <c r="F2698">
        <v>29312.300999999999</v>
      </c>
      <c r="G2698" s="3">
        <v>0.111</v>
      </c>
      <c r="H2698">
        <v>6</v>
      </c>
      <c r="I2698" s="4">
        <v>0.24517848723001601</v>
      </c>
      <c r="J2698" s="4">
        <v>-9.43590428279939E-3</v>
      </c>
    </row>
    <row r="2699" spans="1:10" x14ac:dyDescent="0.2">
      <c r="A2699">
        <v>2698</v>
      </c>
      <c r="B2699" t="s">
        <v>276</v>
      </c>
      <c r="C2699" t="s">
        <v>277</v>
      </c>
      <c r="D2699">
        <v>2014</v>
      </c>
      <c r="E2699" s="1">
        <v>41820</v>
      </c>
      <c r="F2699">
        <v>33621.101999999999</v>
      </c>
      <c r="G2699" s="3">
        <v>0.17299999999999999</v>
      </c>
      <c r="H2699">
        <v>6</v>
      </c>
      <c r="I2699" s="4">
        <v>0.24897794255540401</v>
      </c>
      <c r="J2699" s="4">
        <v>4.1748828496701397E-2</v>
      </c>
    </row>
    <row r="2700" spans="1:10" x14ac:dyDescent="0.2">
      <c r="A2700">
        <v>2699</v>
      </c>
      <c r="B2700" t="s">
        <v>276</v>
      </c>
      <c r="C2700" t="s">
        <v>277</v>
      </c>
      <c r="D2700">
        <v>2015</v>
      </c>
      <c r="E2700" s="1">
        <v>42185</v>
      </c>
      <c r="F2700">
        <v>39763.699000000001</v>
      </c>
      <c r="G2700" s="3">
        <v>3.5999999999999997E-2</v>
      </c>
      <c r="H2700">
        <v>6</v>
      </c>
      <c r="I2700" s="4">
        <v>7.0634068496525607E-2</v>
      </c>
      <c r="J2700" s="4">
        <v>1.6051658520505298E-2</v>
      </c>
    </row>
    <row r="2701" spans="1:10" x14ac:dyDescent="0.2">
      <c r="A2701">
        <v>2700</v>
      </c>
      <c r="B2701" t="s">
        <v>276</v>
      </c>
      <c r="C2701" t="s">
        <v>277</v>
      </c>
      <c r="D2701">
        <v>2016</v>
      </c>
      <c r="E2701" s="1">
        <v>42551</v>
      </c>
      <c r="F2701">
        <v>45811.398000000001</v>
      </c>
      <c r="G2701" s="3">
        <v>-1.4999999999999999E-2</v>
      </c>
      <c r="H2701">
        <v>6</v>
      </c>
      <c r="I2701" s="4">
        <v>2.1120256762729599E-2</v>
      </c>
      <c r="J2701" s="4">
        <v>6.0238140199533802E-2</v>
      </c>
    </row>
    <row r="2702" spans="1:10" x14ac:dyDescent="0.2">
      <c r="A2702">
        <v>2701</v>
      </c>
      <c r="B2702" t="s">
        <v>276</v>
      </c>
      <c r="C2702" t="s">
        <v>277</v>
      </c>
      <c r="D2702">
        <v>2017</v>
      </c>
      <c r="E2702" s="1">
        <v>42916</v>
      </c>
      <c r="F2702">
        <v>50688.699000000001</v>
      </c>
      <c r="G2702" s="3">
        <v>0.11</v>
      </c>
      <c r="H2702">
        <v>6</v>
      </c>
      <c r="I2702" s="4">
        <v>0.18476129216242199</v>
      </c>
      <c r="J2702" s="4">
        <v>-5.38867080717342E-3</v>
      </c>
    </row>
    <row r="2703" spans="1:10" x14ac:dyDescent="0.2">
      <c r="A2703">
        <v>2702</v>
      </c>
      <c r="B2703" t="s">
        <v>276</v>
      </c>
      <c r="C2703" t="s">
        <v>277</v>
      </c>
      <c r="D2703">
        <v>2018</v>
      </c>
      <c r="E2703" s="1">
        <v>43281</v>
      </c>
      <c r="F2703">
        <v>56863.300999999999</v>
      </c>
      <c r="G2703" s="3">
        <v>0.104</v>
      </c>
      <c r="H2703">
        <v>6</v>
      </c>
      <c r="I2703" s="4">
        <v>0.147441951647899</v>
      </c>
      <c r="J2703" s="4">
        <v>-6.0586377884168704E-3</v>
      </c>
    </row>
    <row r="2704" spans="1:10" x14ac:dyDescent="0.2">
      <c r="A2704">
        <v>2703</v>
      </c>
      <c r="B2704" t="s">
        <v>276</v>
      </c>
      <c r="C2704" t="s">
        <v>277</v>
      </c>
      <c r="D2704">
        <v>2019</v>
      </c>
      <c r="E2704" s="1">
        <v>43646</v>
      </c>
      <c r="F2704">
        <v>62793.601999999999</v>
      </c>
      <c r="G2704" s="3">
        <v>4.8000000000000001E-2</v>
      </c>
      <c r="H2704">
        <v>6</v>
      </c>
      <c r="I2704" s="4">
        <v>8.8061582629648694E-2</v>
      </c>
      <c r="J2704" s="4">
        <v>7.7573320562100104E-2</v>
      </c>
    </row>
    <row r="2705" spans="1:10" x14ac:dyDescent="0.2">
      <c r="A2705">
        <v>2704</v>
      </c>
      <c r="B2705" t="s">
        <v>276</v>
      </c>
      <c r="C2705" t="s">
        <v>277</v>
      </c>
      <c r="D2705">
        <v>2020</v>
      </c>
      <c r="E2705" s="1">
        <v>44012</v>
      </c>
      <c r="F2705">
        <v>56863.300999999999</v>
      </c>
      <c r="G2705" s="3">
        <v>5.8000000000000003E-2</v>
      </c>
      <c r="H2705">
        <v>6</v>
      </c>
      <c r="I2705" s="4">
        <v>6.3716990304805807E-2</v>
      </c>
      <c r="J2705" s="4">
        <v>8.8738677855373801E-2</v>
      </c>
    </row>
    <row r="2706" spans="1:10" x14ac:dyDescent="0.2">
      <c r="A2706">
        <v>2705</v>
      </c>
      <c r="B2706" t="s">
        <v>278</v>
      </c>
      <c r="C2706" t="s">
        <v>278</v>
      </c>
      <c r="D2706">
        <v>2001</v>
      </c>
      <c r="E2706" s="1">
        <v>37072</v>
      </c>
      <c r="F2706">
        <v>628420.56000000006</v>
      </c>
      <c r="G2706" s="3">
        <v>4.4470000000000003E-2</v>
      </c>
      <c r="H2706">
        <v>6</v>
      </c>
      <c r="I2706" s="4">
        <v>-0.14976751514473</v>
      </c>
      <c r="J2706" s="4">
        <v>0.11593702130420799</v>
      </c>
    </row>
    <row r="2707" spans="1:10" x14ac:dyDescent="0.2">
      <c r="A2707">
        <v>2706</v>
      </c>
      <c r="B2707" t="s">
        <v>278</v>
      </c>
      <c r="C2707" t="s">
        <v>278</v>
      </c>
      <c r="D2707">
        <v>2002</v>
      </c>
      <c r="E2707" s="1">
        <v>37437</v>
      </c>
      <c r="F2707">
        <v>626508.75</v>
      </c>
      <c r="G2707" s="3">
        <v>9.7300000000000008E-3</v>
      </c>
      <c r="H2707">
        <v>6</v>
      </c>
      <c r="I2707" s="4">
        <v>-0.16137746257152799</v>
      </c>
      <c r="J2707" s="4">
        <v>7.2495878320161494E-2</v>
      </c>
    </row>
    <row r="2708" spans="1:10" x14ac:dyDescent="0.2">
      <c r="A2708">
        <v>2707</v>
      </c>
      <c r="B2708" t="s">
        <v>278</v>
      </c>
      <c r="C2708" t="s">
        <v>278</v>
      </c>
      <c r="D2708">
        <v>2003</v>
      </c>
      <c r="E2708" s="1">
        <v>37802</v>
      </c>
      <c r="F2708">
        <v>614382.06000000006</v>
      </c>
      <c r="G2708" s="3">
        <v>-1.1299999999999999E-2</v>
      </c>
      <c r="H2708">
        <v>6</v>
      </c>
      <c r="I2708" s="4">
        <v>8.4073633717065607E-3</v>
      </c>
      <c r="J2708" s="4">
        <v>9.4138682118862796E-2</v>
      </c>
    </row>
    <row r="2709" spans="1:10" x14ac:dyDescent="0.2">
      <c r="A2709">
        <v>2708</v>
      </c>
      <c r="B2709" t="s">
        <v>278</v>
      </c>
      <c r="C2709" t="s">
        <v>278</v>
      </c>
      <c r="D2709">
        <v>2004</v>
      </c>
      <c r="E2709" s="1">
        <v>38168</v>
      </c>
      <c r="F2709">
        <v>631197.38</v>
      </c>
      <c r="G2709" s="3">
        <v>3.4349999999999999E-2</v>
      </c>
      <c r="H2709">
        <v>6</v>
      </c>
      <c r="I2709" s="4">
        <v>0.21004491184353799</v>
      </c>
      <c r="J2709" s="4">
        <v>1.5178744448662901E-3</v>
      </c>
    </row>
    <row r="2710" spans="1:10" x14ac:dyDescent="0.2">
      <c r="A2710">
        <v>2709</v>
      </c>
      <c r="B2710" t="s">
        <v>278</v>
      </c>
      <c r="C2710" t="s">
        <v>278</v>
      </c>
      <c r="D2710">
        <v>2005</v>
      </c>
      <c r="E2710" s="1">
        <v>38533</v>
      </c>
      <c r="F2710">
        <v>684174.56</v>
      </c>
      <c r="G2710" s="3">
        <v>7.1999999999999995E-2</v>
      </c>
      <c r="H2710">
        <v>6</v>
      </c>
      <c r="I2710" s="4">
        <v>8.3450790005188194E-2</v>
      </c>
      <c r="J2710" s="4">
        <v>6.7182672167049901E-2</v>
      </c>
    </row>
    <row r="2711" spans="1:10" x14ac:dyDescent="0.2">
      <c r="A2711">
        <v>2710</v>
      </c>
      <c r="B2711" t="s">
        <v>278</v>
      </c>
      <c r="C2711" t="s">
        <v>278</v>
      </c>
      <c r="D2711">
        <v>2006</v>
      </c>
      <c r="E2711" s="1">
        <v>38898</v>
      </c>
      <c r="F2711">
        <v>755018.56</v>
      </c>
      <c r="G2711" s="3">
        <v>8.584E-2</v>
      </c>
      <c r="H2711">
        <v>6</v>
      </c>
      <c r="I2711" s="4">
        <v>9.5863563641276794E-2</v>
      </c>
      <c r="J2711" s="4">
        <v>-1.00681436787651E-2</v>
      </c>
    </row>
    <row r="2712" spans="1:10" x14ac:dyDescent="0.2">
      <c r="A2712">
        <v>2711</v>
      </c>
      <c r="B2712" t="s">
        <v>278</v>
      </c>
      <c r="C2712" t="s">
        <v>278</v>
      </c>
      <c r="D2712">
        <v>2007</v>
      </c>
      <c r="E2712" s="1">
        <v>39263</v>
      </c>
      <c r="F2712">
        <v>827588.69</v>
      </c>
      <c r="G2712" s="3">
        <v>0.17984</v>
      </c>
      <c r="H2712">
        <v>6</v>
      </c>
      <c r="I2712" s="4">
        <v>0.20172518677159501</v>
      </c>
      <c r="J2712" s="4">
        <v>6.1049847632546297E-2</v>
      </c>
    </row>
    <row r="2713" spans="1:10" x14ac:dyDescent="0.2">
      <c r="A2713">
        <v>2712</v>
      </c>
      <c r="B2713" t="s">
        <v>278</v>
      </c>
      <c r="C2713" t="s">
        <v>278</v>
      </c>
      <c r="D2713">
        <v>2008</v>
      </c>
      <c r="E2713" s="1">
        <v>39629</v>
      </c>
      <c r="F2713">
        <v>887104.88</v>
      </c>
      <c r="G2713" s="3">
        <v>1.1339999999999999E-2</v>
      </c>
      <c r="H2713">
        <v>6</v>
      </c>
      <c r="I2713" s="4">
        <v>-0.12667265686562099</v>
      </c>
      <c r="J2713" s="4">
        <v>7.2736541862282705E-2</v>
      </c>
    </row>
    <row r="2714" spans="1:10" x14ac:dyDescent="0.2">
      <c r="A2714">
        <v>2713</v>
      </c>
      <c r="B2714" t="s">
        <v>278</v>
      </c>
      <c r="C2714" t="s">
        <v>278</v>
      </c>
      <c r="D2714">
        <v>2009</v>
      </c>
      <c r="E2714" s="1">
        <v>39994</v>
      </c>
      <c r="F2714">
        <v>888880.31</v>
      </c>
      <c r="G2714" s="3">
        <v>-0.13783000000000001</v>
      </c>
      <c r="H2714">
        <v>6</v>
      </c>
      <c r="I2714" s="4">
        <v>-0.25700810464609603</v>
      </c>
      <c r="J2714" s="4">
        <v>6.1544018499208202E-2</v>
      </c>
    </row>
    <row r="2715" spans="1:10" x14ac:dyDescent="0.2">
      <c r="A2715">
        <v>2714</v>
      </c>
      <c r="B2715" t="s">
        <v>278</v>
      </c>
      <c r="C2715" t="s">
        <v>278</v>
      </c>
      <c r="D2715">
        <v>2010</v>
      </c>
      <c r="E2715" s="1">
        <v>40359</v>
      </c>
      <c r="F2715">
        <v>931480.19</v>
      </c>
      <c r="G2715" s="3">
        <v>0.10983</v>
      </c>
      <c r="H2715">
        <v>6</v>
      </c>
      <c r="I2715" s="4">
        <v>0.159958780629437</v>
      </c>
      <c r="J2715" s="4">
        <v>9.1652687525142398E-2</v>
      </c>
    </row>
    <row r="2716" spans="1:10" x14ac:dyDescent="0.2">
      <c r="A2716">
        <v>2715</v>
      </c>
      <c r="B2716" t="s">
        <v>278</v>
      </c>
      <c r="C2716" t="s">
        <v>278</v>
      </c>
      <c r="D2716">
        <v>2011</v>
      </c>
      <c r="E2716" s="1">
        <v>40724</v>
      </c>
      <c r="F2716">
        <v>956569.69</v>
      </c>
      <c r="G2716" s="3">
        <v>0.105</v>
      </c>
      <c r="H2716">
        <v>6</v>
      </c>
      <c r="I2716" s="4">
        <v>0.32330509841180899</v>
      </c>
      <c r="J2716" s="4">
        <v>3.5635936547355501E-2</v>
      </c>
    </row>
    <row r="2717" spans="1:10" x14ac:dyDescent="0.2">
      <c r="A2717">
        <v>2716</v>
      </c>
      <c r="B2717" t="s">
        <v>278</v>
      </c>
      <c r="C2717" t="s">
        <v>278</v>
      </c>
      <c r="D2717">
        <v>2012</v>
      </c>
      <c r="E2717" s="1">
        <v>41090</v>
      </c>
      <c r="F2717">
        <v>955314.31</v>
      </c>
      <c r="G2717" s="3">
        <v>-4.7820000000000001E-2</v>
      </c>
      <c r="H2717">
        <v>6</v>
      </c>
      <c r="I2717" s="4">
        <v>1.4392632296640799E-2</v>
      </c>
      <c r="J2717" s="4">
        <v>7.4825819670876606E-2</v>
      </c>
    </row>
    <row r="2718" spans="1:10" x14ac:dyDescent="0.2">
      <c r="A2718">
        <v>2717</v>
      </c>
      <c r="B2718" t="s">
        <v>278</v>
      </c>
      <c r="C2718" t="s">
        <v>278</v>
      </c>
      <c r="D2718">
        <v>2013</v>
      </c>
      <c r="E2718" s="1">
        <v>41455</v>
      </c>
      <c r="F2718">
        <v>950447.38</v>
      </c>
      <c r="G2718" s="3">
        <v>4.265E-2</v>
      </c>
      <c r="H2718">
        <v>6</v>
      </c>
      <c r="I2718" s="4">
        <v>0.24517848723001601</v>
      </c>
      <c r="J2718" s="4">
        <v>-9.43590428279939E-3</v>
      </c>
    </row>
    <row r="2719" spans="1:10" x14ac:dyDescent="0.2">
      <c r="A2719">
        <v>2718</v>
      </c>
      <c r="B2719" t="s">
        <v>278</v>
      </c>
      <c r="C2719" t="s">
        <v>278</v>
      </c>
      <c r="D2719">
        <v>2014</v>
      </c>
      <c r="E2719" s="1">
        <v>41820</v>
      </c>
      <c r="F2719">
        <v>1167346.8999999999</v>
      </c>
      <c r="G2719" s="3">
        <v>0.13</v>
      </c>
      <c r="H2719">
        <v>6</v>
      </c>
      <c r="I2719" s="4">
        <v>0.24897794255540401</v>
      </c>
      <c r="J2719" s="4">
        <v>4.1748828496701397E-2</v>
      </c>
    </row>
    <row r="2720" spans="1:10" x14ac:dyDescent="0.2">
      <c r="A2720">
        <v>2719</v>
      </c>
      <c r="B2720" t="s">
        <v>278</v>
      </c>
      <c r="C2720" t="s">
        <v>278</v>
      </c>
      <c r="D2720">
        <v>2015</v>
      </c>
      <c r="E2720" s="1">
        <v>42185</v>
      </c>
      <c r="F2720">
        <v>1251117.3</v>
      </c>
      <c r="G2720" s="3">
        <v>-2.571E-2</v>
      </c>
      <c r="H2720">
        <v>6</v>
      </c>
      <c r="I2720" s="4">
        <v>7.0634068496525607E-2</v>
      </c>
      <c r="J2720" s="4">
        <v>1.6051658520505298E-2</v>
      </c>
    </row>
    <row r="2721" spans="1:10" x14ac:dyDescent="0.2">
      <c r="A2721">
        <v>2720</v>
      </c>
      <c r="B2721" t="s">
        <v>278</v>
      </c>
      <c r="C2721" t="s">
        <v>278</v>
      </c>
      <c r="D2721">
        <v>2016</v>
      </c>
      <c r="E2721" s="1">
        <v>42551</v>
      </c>
      <c r="F2721">
        <v>1285191.6000000001</v>
      </c>
      <c r="G2721" s="3">
        <v>-2.9420000000000002E-2</v>
      </c>
      <c r="H2721">
        <v>6</v>
      </c>
      <c r="I2721" s="4">
        <v>2.1120256762729599E-2</v>
      </c>
      <c r="J2721" s="4">
        <v>6.0238140199533802E-2</v>
      </c>
    </row>
    <row r="2722" spans="1:10" x14ac:dyDescent="0.2">
      <c r="A2722">
        <v>2721</v>
      </c>
      <c r="B2722" t="s">
        <v>278</v>
      </c>
      <c r="C2722" t="s">
        <v>278</v>
      </c>
      <c r="D2722">
        <v>2017</v>
      </c>
      <c r="E2722" s="1">
        <v>42916</v>
      </c>
      <c r="F2722">
        <v>1329042.8999999999</v>
      </c>
      <c r="G2722" s="3">
        <v>3.8370000000000001E-2</v>
      </c>
      <c r="H2722">
        <v>6</v>
      </c>
      <c r="I2722" s="4">
        <v>0.18476129216242199</v>
      </c>
      <c r="J2722" s="4">
        <v>-5.38867080717342E-3</v>
      </c>
    </row>
    <row r="2723" spans="1:10" x14ac:dyDescent="0.2">
      <c r="A2723">
        <v>2722</v>
      </c>
      <c r="B2723" t="s">
        <v>278</v>
      </c>
      <c r="C2723" t="s">
        <v>278</v>
      </c>
      <c r="D2723">
        <v>2018</v>
      </c>
      <c r="E2723" s="1">
        <v>43281</v>
      </c>
      <c r="F2723">
        <v>1370383.6</v>
      </c>
      <c r="G2723" s="3">
        <v>4.666E-2</v>
      </c>
      <c r="H2723">
        <v>6</v>
      </c>
      <c r="I2723" s="4">
        <v>0.147441951647899</v>
      </c>
      <c r="J2723" s="4">
        <v>-6.0586377884168704E-3</v>
      </c>
    </row>
    <row r="2724" spans="1:10" x14ac:dyDescent="0.2">
      <c r="A2724">
        <v>2723</v>
      </c>
      <c r="B2724" t="s">
        <v>278</v>
      </c>
      <c r="C2724" t="s">
        <v>278</v>
      </c>
      <c r="D2724">
        <v>2019</v>
      </c>
      <c r="E2724" s="1">
        <v>43646</v>
      </c>
      <c r="F2724">
        <v>1420247.4</v>
      </c>
      <c r="G2724" s="3">
        <v>9.375E-2</v>
      </c>
      <c r="H2724">
        <v>6</v>
      </c>
      <c r="I2724" s="4">
        <v>8.8061582629648694E-2</v>
      </c>
      <c r="J2724" s="4">
        <v>7.7573320562100104E-2</v>
      </c>
    </row>
    <row r="2725" spans="1:10" x14ac:dyDescent="0.2">
      <c r="A2725">
        <v>2724</v>
      </c>
      <c r="B2725" t="s">
        <v>278</v>
      </c>
      <c r="C2725" t="s">
        <v>278</v>
      </c>
      <c r="D2725">
        <v>2020</v>
      </c>
      <c r="E2725" s="1">
        <v>44012</v>
      </c>
      <c r="F2725">
        <v>1467802.1</v>
      </c>
      <c r="G2725" s="3">
        <v>2.4850000000000001E-2</v>
      </c>
      <c r="H2725">
        <v>6</v>
      </c>
      <c r="I2725" s="4">
        <v>6.3716990304805807E-2</v>
      </c>
      <c r="J2725" s="4">
        <v>8.8738677855373801E-2</v>
      </c>
    </row>
    <row r="2726" spans="1:10" x14ac:dyDescent="0.2">
      <c r="A2726">
        <v>2725</v>
      </c>
      <c r="B2726" t="s">
        <v>279</v>
      </c>
      <c r="C2726" t="s">
        <v>279</v>
      </c>
      <c r="D2726">
        <v>2001</v>
      </c>
      <c r="E2726" s="1">
        <v>37072</v>
      </c>
      <c r="F2726">
        <v>189782.38</v>
      </c>
      <c r="G2726" s="3">
        <v>-7.8E-2</v>
      </c>
      <c r="H2726">
        <v>6</v>
      </c>
      <c r="I2726" s="4">
        <v>-0.14976751514473</v>
      </c>
      <c r="J2726" s="4">
        <v>0.11593702130420799</v>
      </c>
    </row>
    <row r="2727" spans="1:10" x14ac:dyDescent="0.2">
      <c r="A2727">
        <v>2726</v>
      </c>
      <c r="B2727" t="s">
        <v>279</v>
      </c>
      <c r="C2727" t="s">
        <v>279</v>
      </c>
      <c r="D2727">
        <v>2002</v>
      </c>
      <c r="E2727" s="1">
        <v>37437</v>
      </c>
      <c r="F2727">
        <v>215756.19</v>
      </c>
      <c r="G2727" s="3">
        <v>-8.6879999999999999E-2</v>
      </c>
      <c r="H2727">
        <v>6</v>
      </c>
      <c r="I2727" s="4">
        <v>-0.16137746257152799</v>
      </c>
      <c r="J2727" s="4">
        <v>7.2495878320161494E-2</v>
      </c>
    </row>
    <row r="2728" spans="1:10" x14ac:dyDescent="0.2">
      <c r="A2728">
        <v>2727</v>
      </c>
      <c r="B2728" t="s">
        <v>279</v>
      </c>
      <c r="C2728" t="s">
        <v>279</v>
      </c>
      <c r="D2728">
        <v>2003</v>
      </c>
      <c r="E2728" s="1">
        <v>37802</v>
      </c>
      <c r="F2728">
        <v>219649.77</v>
      </c>
      <c r="G2728" s="3">
        <v>2.7519999999999999E-2</v>
      </c>
      <c r="H2728">
        <v>6</v>
      </c>
      <c r="I2728" s="4">
        <v>8.4073633717065607E-3</v>
      </c>
      <c r="J2728" s="4">
        <v>9.4138682118862796E-2</v>
      </c>
    </row>
    <row r="2729" spans="1:10" x14ac:dyDescent="0.2">
      <c r="A2729">
        <v>2728</v>
      </c>
      <c r="B2729" t="s">
        <v>279</v>
      </c>
      <c r="C2729" t="s">
        <v>279</v>
      </c>
      <c r="D2729">
        <v>2004</v>
      </c>
      <c r="E2729" s="1">
        <v>38168</v>
      </c>
      <c r="F2729">
        <v>237330.19</v>
      </c>
      <c r="G2729" s="3">
        <v>0.13256000000000001</v>
      </c>
      <c r="H2729">
        <v>6</v>
      </c>
      <c r="I2729" s="4">
        <v>0.21004491184353799</v>
      </c>
      <c r="J2729" s="4">
        <v>1.5178744448662901E-3</v>
      </c>
    </row>
    <row r="2730" spans="1:10" x14ac:dyDescent="0.2">
      <c r="A2730">
        <v>2729</v>
      </c>
      <c r="B2730" t="s">
        <v>279</v>
      </c>
      <c r="C2730" t="s">
        <v>279</v>
      </c>
      <c r="D2730">
        <v>2005</v>
      </c>
      <c r="E2730" s="1">
        <v>38533</v>
      </c>
      <c r="F2730">
        <v>260842.5</v>
      </c>
      <c r="G2730" s="3">
        <v>8.8660000000000003E-2</v>
      </c>
      <c r="H2730">
        <v>6</v>
      </c>
      <c r="I2730" s="4">
        <v>8.3450790005188194E-2</v>
      </c>
      <c r="J2730" s="4">
        <v>6.7182672167049901E-2</v>
      </c>
    </row>
    <row r="2731" spans="1:10" x14ac:dyDescent="0.2">
      <c r="A2731">
        <v>2730</v>
      </c>
      <c r="B2731" t="s">
        <v>279</v>
      </c>
      <c r="C2731" t="s">
        <v>279</v>
      </c>
      <c r="D2731">
        <v>2006</v>
      </c>
      <c r="E2731" s="1">
        <v>38898</v>
      </c>
      <c r="F2731">
        <v>278957.75</v>
      </c>
      <c r="G2731" s="3">
        <v>8.2070000000000004E-2</v>
      </c>
      <c r="H2731">
        <v>6</v>
      </c>
      <c r="I2731" s="4">
        <v>9.5863563641276794E-2</v>
      </c>
      <c r="J2731" s="4">
        <v>-1.00681436787651E-2</v>
      </c>
    </row>
    <row r="2732" spans="1:10" x14ac:dyDescent="0.2">
      <c r="A2732">
        <v>2731</v>
      </c>
      <c r="B2732" t="s">
        <v>279</v>
      </c>
      <c r="C2732" t="s">
        <v>279</v>
      </c>
      <c r="D2732">
        <v>2007</v>
      </c>
      <c r="E2732" s="1">
        <v>39263</v>
      </c>
      <c r="F2732">
        <v>305164.94</v>
      </c>
      <c r="G2732" s="3">
        <v>0.16589000000000001</v>
      </c>
      <c r="H2732">
        <v>6</v>
      </c>
      <c r="I2732" s="4">
        <v>0.20172518677159501</v>
      </c>
      <c r="J2732" s="4">
        <v>6.1049847632546297E-2</v>
      </c>
    </row>
    <row r="2733" spans="1:10" x14ac:dyDescent="0.2">
      <c r="A2733">
        <v>2732</v>
      </c>
      <c r="B2733" t="s">
        <v>279</v>
      </c>
      <c r="C2733" t="s">
        <v>279</v>
      </c>
      <c r="D2733">
        <v>2008</v>
      </c>
      <c r="E2733" s="1">
        <v>39629</v>
      </c>
      <c r="F2733">
        <v>330734.40999999997</v>
      </c>
      <c r="G2733" s="3">
        <v>-6.3920000000000005E-2</v>
      </c>
      <c r="H2733">
        <v>6</v>
      </c>
      <c r="I2733" s="4">
        <v>-0.12667265686562099</v>
      </c>
      <c r="J2733" s="4">
        <v>7.2736541862282705E-2</v>
      </c>
    </row>
    <row r="2734" spans="1:10" x14ac:dyDescent="0.2">
      <c r="A2734">
        <v>2733</v>
      </c>
      <c r="B2734" t="s">
        <v>279</v>
      </c>
      <c r="C2734" t="s">
        <v>279</v>
      </c>
      <c r="D2734">
        <v>2009</v>
      </c>
      <c r="E2734" s="1">
        <v>39994</v>
      </c>
      <c r="F2734">
        <v>358778.41</v>
      </c>
      <c r="G2734" s="3">
        <v>-0.18240000000000001</v>
      </c>
      <c r="H2734">
        <v>6</v>
      </c>
      <c r="I2734" s="4">
        <v>-0.25700810464609603</v>
      </c>
      <c r="J2734" s="4">
        <v>6.1544018499208202E-2</v>
      </c>
    </row>
    <row r="2735" spans="1:10" x14ac:dyDescent="0.2">
      <c r="A2735">
        <v>2734</v>
      </c>
      <c r="B2735" t="s">
        <v>279</v>
      </c>
      <c r="C2735" t="s">
        <v>279</v>
      </c>
      <c r="D2735">
        <v>2010</v>
      </c>
      <c r="E2735" s="1">
        <v>40359</v>
      </c>
      <c r="F2735">
        <v>388196.63</v>
      </c>
      <c r="G2735" s="3">
        <v>0.14513000000000001</v>
      </c>
      <c r="H2735">
        <v>6</v>
      </c>
      <c r="I2735" s="4">
        <v>0.159958780629437</v>
      </c>
      <c r="J2735" s="4">
        <v>9.1652687525142398E-2</v>
      </c>
    </row>
    <row r="2736" spans="1:10" x14ac:dyDescent="0.2">
      <c r="A2736">
        <v>2735</v>
      </c>
      <c r="B2736" t="s">
        <v>279</v>
      </c>
      <c r="C2736" t="s">
        <v>279</v>
      </c>
      <c r="D2736">
        <v>2011</v>
      </c>
      <c r="E2736" s="1">
        <v>40724</v>
      </c>
      <c r="F2736">
        <v>415877.41</v>
      </c>
      <c r="G2736" s="3">
        <v>0.22731000000000001</v>
      </c>
      <c r="H2736">
        <v>6</v>
      </c>
      <c r="I2736" s="4">
        <v>0.32330509841180899</v>
      </c>
      <c r="J2736" s="4">
        <v>3.5635936547355501E-2</v>
      </c>
    </row>
    <row r="2737" spans="1:10" x14ac:dyDescent="0.2">
      <c r="A2737">
        <v>2736</v>
      </c>
      <c r="B2737" t="s">
        <v>279</v>
      </c>
      <c r="C2737" t="s">
        <v>279</v>
      </c>
      <c r="D2737">
        <v>2012</v>
      </c>
      <c r="E2737" s="1">
        <v>41090</v>
      </c>
      <c r="F2737">
        <v>437600.75</v>
      </c>
      <c r="G2737" s="3">
        <v>2.0549999999999999E-2</v>
      </c>
      <c r="H2737">
        <v>6</v>
      </c>
      <c r="I2737" s="4">
        <v>1.4392632296640799E-2</v>
      </c>
      <c r="J2737" s="4">
        <v>7.4825819670876606E-2</v>
      </c>
    </row>
    <row r="2738" spans="1:10" x14ac:dyDescent="0.2">
      <c r="A2738">
        <v>2737</v>
      </c>
      <c r="B2738" t="s">
        <v>279</v>
      </c>
      <c r="C2738" t="s">
        <v>279</v>
      </c>
      <c r="D2738">
        <v>2013</v>
      </c>
      <c r="E2738" s="1">
        <v>41455</v>
      </c>
      <c r="F2738">
        <v>460264.44</v>
      </c>
      <c r="G2738" s="3">
        <v>0.15981000000000001</v>
      </c>
      <c r="H2738">
        <v>6</v>
      </c>
      <c r="I2738" s="4">
        <v>0.24517848723001601</v>
      </c>
      <c r="J2738" s="4">
        <v>-9.43590428279939E-3</v>
      </c>
    </row>
    <row r="2739" spans="1:10" x14ac:dyDescent="0.2">
      <c r="A2739">
        <v>2738</v>
      </c>
      <c r="B2739" t="s">
        <v>279</v>
      </c>
      <c r="C2739" t="s">
        <v>279</v>
      </c>
      <c r="D2739">
        <v>2014</v>
      </c>
      <c r="E2739" s="1">
        <v>41820</v>
      </c>
      <c r="F2739">
        <v>499166.03</v>
      </c>
      <c r="G2739" s="3">
        <v>0.1648</v>
      </c>
      <c r="H2739">
        <v>6</v>
      </c>
      <c r="I2739" s="4">
        <v>0.24897794255540401</v>
      </c>
      <c r="J2739" s="4">
        <v>4.1748828496701397E-2</v>
      </c>
    </row>
    <row r="2740" spans="1:10" x14ac:dyDescent="0.2">
      <c r="A2740">
        <v>2739</v>
      </c>
      <c r="B2740" t="s">
        <v>279</v>
      </c>
      <c r="C2740" t="s">
        <v>279</v>
      </c>
      <c r="D2740">
        <v>2015</v>
      </c>
      <c r="E2740" s="1">
        <v>42185</v>
      </c>
      <c r="F2740">
        <v>528558.63</v>
      </c>
      <c r="G2740" s="3">
        <v>2.8199999999999999E-2</v>
      </c>
      <c r="H2740">
        <v>6</v>
      </c>
      <c r="I2740" s="4">
        <v>7.0634068496525607E-2</v>
      </c>
      <c r="J2740" s="4">
        <v>1.6051658520505298E-2</v>
      </c>
    </row>
    <row r="2741" spans="1:10" x14ac:dyDescent="0.2">
      <c r="A2741">
        <v>2740</v>
      </c>
      <c r="B2741" t="s">
        <v>279</v>
      </c>
      <c r="C2741" t="s">
        <v>279</v>
      </c>
      <c r="D2741">
        <v>2016</v>
      </c>
      <c r="E2741" s="1">
        <v>42551</v>
      </c>
      <c r="F2741">
        <v>545044.06000000006</v>
      </c>
      <c r="G2741" s="3">
        <v>8.8999999999999999E-3</v>
      </c>
      <c r="H2741">
        <v>6</v>
      </c>
      <c r="I2741" s="4">
        <v>2.1120256762729599E-2</v>
      </c>
      <c r="J2741" s="4">
        <v>6.0238140199533802E-2</v>
      </c>
    </row>
    <row r="2742" spans="1:10" x14ac:dyDescent="0.2">
      <c r="A2742">
        <v>2741</v>
      </c>
      <c r="B2742" t="s">
        <v>279</v>
      </c>
      <c r="C2742" t="s">
        <v>279</v>
      </c>
      <c r="D2742">
        <v>2017</v>
      </c>
      <c r="E2742" s="1">
        <v>42916</v>
      </c>
      <c r="F2742">
        <v>582371.93999999994</v>
      </c>
      <c r="G2742" s="3">
        <v>0.1236</v>
      </c>
      <c r="H2742">
        <v>6</v>
      </c>
      <c r="I2742" s="4">
        <v>0.18476129216242199</v>
      </c>
      <c r="J2742" s="4">
        <v>-5.38867080717342E-3</v>
      </c>
    </row>
    <row r="2743" spans="1:10" x14ac:dyDescent="0.2">
      <c r="A2743">
        <v>2742</v>
      </c>
      <c r="B2743" t="s">
        <v>279</v>
      </c>
      <c r="C2743" t="s">
        <v>279</v>
      </c>
      <c r="D2743">
        <v>2018</v>
      </c>
      <c r="E2743" s="1">
        <v>43281</v>
      </c>
      <c r="F2743">
        <v>605249.88</v>
      </c>
      <c r="G2743" s="3">
        <v>7.2700000000000001E-2</v>
      </c>
      <c r="H2743">
        <v>6</v>
      </c>
      <c r="I2743" s="4">
        <v>0.147441951647899</v>
      </c>
      <c r="J2743" s="4">
        <v>-6.0586377884168704E-3</v>
      </c>
    </row>
    <row r="2744" spans="1:10" x14ac:dyDescent="0.2">
      <c r="A2744">
        <v>2743</v>
      </c>
      <c r="B2744" t="s">
        <v>279</v>
      </c>
      <c r="C2744" t="s">
        <v>279</v>
      </c>
      <c r="D2744">
        <v>2019</v>
      </c>
      <c r="E2744" s="1">
        <v>43646</v>
      </c>
      <c r="F2744">
        <v>645684.13</v>
      </c>
      <c r="G2744" s="3">
        <v>6.8699999999999997E-2</v>
      </c>
      <c r="H2744">
        <v>6</v>
      </c>
      <c r="I2744" s="4">
        <v>8.8061582629648694E-2</v>
      </c>
      <c r="J2744" s="4">
        <v>7.7573320562100104E-2</v>
      </c>
    </row>
    <row r="2745" spans="1:10" x14ac:dyDescent="0.2">
      <c r="A2745">
        <v>2744</v>
      </c>
      <c r="B2745" t="s">
        <v>279</v>
      </c>
      <c r="C2745" t="s">
        <v>279</v>
      </c>
      <c r="D2745">
        <v>2020</v>
      </c>
      <c r="E2745" s="1">
        <v>44012</v>
      </c>
      <c r="F2745">
        <v>672351.5</v>
      </c>
      <c r="G2745" s="3">
        <v>4.0800000000000003E-2</v>
      </c>
      <c r="H2745">
        <v>6</v>
      </c>
      <c r="I2745" s="4">
        <v>6.3716990304805807E-2</v>
      </c>
      <c r="J2745" s="4">
        <v>8.8738677855373801E-2</v>
      </c>
    </row>
    <row r="2746" spans="1:10" x14ac:dyDescent="0.2">
      <c r="A2746">
        <v>2745</v>
      </c>
      <c r="B2746" t="s">
        <v>280</v>
      </c>
      <c r="C2746" t="s">
        <v>280</v>
      </c>
      <c r="D2746">
        <v>2001</v>
      </c>
      <c r="E2746" s="1">
        <v>37072</v>
      </c>
      <c r="F2746">
        <v>158786</v>
      </c>
      <c r="G2746" s="3">
        <v>0.1099</v>
      </c>
      <c r="H2746">
        <v>6</v>
      </c>
      <c r="I2746" s="4">
        <v>-0.14976751514473</v>
      </c>
      <c r="J2746" s="4">
        <v>0.11593702130420799</v>
      </c>
    </row>
    <row r="2747" spans="1:10" x14ac:dyDescent="0.2">
      <c r="A2747">
        <v>2746</v>
      </c>
      <c r="B2747" t="s">
        <v>280</v>
      </c>
      <c r="C2747" t="s">
        <v>280</v>
      </c>
      <c r="D2747">
        <v>2002</v>
      </c>
      <c r="E2747" s="1">
        <v>37437</v>
      </c>
      <c r="F2747">
        <v>176109</v>
      </c>
      <c r="G2747" s="3">
        <v>7.0699999999999999E-2</v>
      </c>
      <c r="H2747">
        <v>6</v>
      </c>
      <c r="I2747" s="4">
        <v>-0.16137746257152799</v>
      </c>
      <c r="J2747" s="4">
        <v>7.2495878320161494E-2</v>
      </c>
    </row>
    <row r="2748" spans="1:10" x14ac:dyDescent="0.2">
      <c r="A2748">
        <v>2747</v>
      </c>
      <c r="B2748" t="s">
        <v>280</v>
      </c>
      <c r="C2748" t="s">
        <v>280</v>
      </c>
      <c r="D2748">
        <v>2003</v>
      </c>
      <c r="E2748" s="1">
        <v>37802</v>
      </c>
      <c r="F2748">
        <v>218533</v>
      </c>
      <c r="G2748" s="3">
        <v>1.9E-2</v>
      </c>
      <c r="H2748">
        <v>6</v>
      </c>
      <c r="I2748" s="4">
        <v>8.4073633717065607E-3</v>
      </c>
      <c r="J2748" s="4">
        <v>9.4138682118862796E-2</v>
      </c>
    </row>
    <row r="2749" spans="1:10" x14ac:dyDescent="0.2">
      <c r="A2749">
        <v>2748</v>
      </c>
      <c r="B2749" t="s">
        <v>280</v>
      </c>
      <c r="C2749" t="s">
        <v>280</v>
      </c>
      <c r="D2749">
        <v>2004</v>
      </c>
      <c r="E2749" s="1">
        <v>38168</v>
      </c>
      <c r="F2749">
        <v>225092</v>
      </c>
      <c r="G2749" s="3">
        <v>0.14799999999999999</v>
      </c>
      <c r="H2749">
        <v>6</v>
      </c>
      <c r="I2749" s="4">
        <v>0.21004491184353799</v>
      </c>
      <c r="J2749" s="4">
        <v>1.5178744448662901E-3</v>
      </c>
    </row>
    <row r="2750" spans="1:10" x14ac:dyDescent="0.2">
      <c r="A2750">
        <v>2749</v>
      </c>
      <c r="B2750" t="s">
        <v>280</v>
      </c>
      <c r="C2750" t="s">
        <v>280</v>
      </c>
      <c r="D2750">
        <v>2005</v>
      </c>
      <c r="E2750" s="1">
        <v>38533</v>
      </c>
      <c r="F2750">
        <v>248140</v>
      </c>
      <c r="G2750" s="3">
        <v>8.1000000000000003E-2</v>
      </c>
      <c r="H2750">
        <v>6</v>
      </c>
      <c r="I2750" s="4">
        <v>8.3450790005188194E-2</v>
      </c>
      <c r="J2750" s="4">
        <v>6.7182672167049901E-2</v>
      </c>
    </row>
    <row r="2751" spans="1:10" x14ac:dyDescent="0.2">
      <c r="A2751">
        <v>2750</v>
      </c>
      <c r="B2751" t="s">
        <v>280</v>
      </c>
      <c r="C2751" t="s">
        <v>280</v>
      </c>
      <c r="D2751">
        <v>2006</v>
      </c>
      <c r="E2751" s="1">
        <v>38898</v>
      </c>
      <c r="F2751">
        <v>276552</v>
      </c>
      <c r="G2751" s="3">
        <v>0.113</v>
      </c>
      <c r="H2751">
        <v>6</v>
      </c>
      <c r="I2751" s="4">
        <v>9.5863563641276794E-2</v>
      </c>
      <c r="J2751" s="4">
        <v>-1.00681436787651E-2</v>
      </c>
    </row>
    <row r="2752" spans="1:10" x14ac:dyDescent="0.2">
      <c r="A2752">
        <v>2751</v>
      </c>
      <c r="B2752" t="s">
        <v>280</v>
      </c>
      <c r="C2752" t="s">
        <v>280</v>
      </c>
      <c r="D2752">
        <v>2007</v>
      </c>
      <c r="E2752" s="1">
        <v>39263</v>
      </c>
      <c r="F2752">
        <v>309853</v>
      </c>
      <c r="G2752" s="3">
        <v>0.16600000000000001</v>
      </c>
      <c r="H2752">
        <v>6</v>
      </c>
      <c r="I2752" s="4">
        <v>0.20172518677159501</v>
      </c>
      <c r="J2752" s="4">
        <v>6.1049847632546297E-2</v>
      </c>
    </row>
    <row r="2753" spans="1:10" x14ac:dyDescent="0.2">
      <c r="A2753">
        <v>2752</v>
      </c>
      <c r="B2753" t="s">
        <v>280</v>
      </c>
      <c r="C2753" t="s">
        <v>280</v>
      </c>
      <c r="D2753">
        <v>2008</v>
      </c>
      <c r="E2753" s="1">
        <v>39629</v>
      </c>
      <c r="F2753">
        <v>343685</v>
      </c>
      <c r="G2753" s="3">
        <v>-6.0999999999999999E-2</v>
      </c>
      <c r="H2753">
        <v>6</v>
      </c>
      <c r="I2753" s="4">
        <v>-0.12667265686562099</v>
      </c>
      <c r="J2753" s="4">
        <v>7.2736541862282705E-2</v>
      </c>
    </row>
    <row r="2754" spans="1:10" x14ac:dyDescent="0.2">
      <c r="A2754">
        <v>2753</v>
      </c>
      <c r="B2754" t="s">
        <v>280</v>
      </c>
      <c r="C2754" t="s">
        <v>280</v>
      </c>
      <c r="D2754">
        <v>2009</v>
      </c>
      <c r="E2754" s="1">
        <v>39994</v>
      </c>
      <c r="F2754">
        <v>366973</v>
      </c>
      <c r="G2754" s="3">
        <v>-0.182</v>
      </c>
      <c r="H2754">
        <v>6</v>
      </c>
      <c r="I2754" s="4">
        <v>-0.25700810464609603</v>
      </c>
      <c r="J2754" s="4">
        <v>6.1544018499208202E-2</v>
      </c>
    </row>
    <row r="2755" spans="1:10" x14ac:dyDescent="0.2">
      <c r="A2755">
        <v>2754</v>
      </c>
      <c r="B2755" t="s">
        <v>280</v>
      </c>
      <c r="C2755" t="s">
        <v>280</v>
      </c>
      <c r="D2755">
        <v>2010</v>
      </c>
      <c r="E2755" s="1">
        <v>40359</v>
      </c>
      <c r="F2755">
        <v>409022</v>
      </c>
      <c r="G2755" s="3">
        <v>0.183</v>
      </c>
      <c r="H2755">
        <v>6</v>
      </c>
      <c r="I2755" s="4">
        <v>0.159958780629437</v>
      </c>
      <c r="J2755" s="4">
        <v>9.1652687525142398E-2</v>
      </c>
    </row>
    <row r="2756" spans="1:10" x14ac:dyDescent="0.2">
      <c r="A2756">
        <v>2755</v>
      </c>
      <c r="B2756" t="s">
        <v>280</v>
      </c>
      <c r="C2756" t="s">
        <v>280</v>
      </c>
      <c r="D2756">
        <v>2011</v>
      </c>
      <c r="E2756" s="1">
        <v>40724</v>
      </c>
      <c r="F2756">
        <v>436229</v>
      </c>
      <c r="G2756" s="3">
        <v>0.21</v>
      </c>
      <c r="H2756">
        <v>6</v>
      </c>
      <c r="I2756" s="4">
        <v>0.32330509841180899</v>
      </c>
      <c r="J2756" s="4">
        <v>3.5635936547355501E-2</v>
      </c>
    </row>
    <row r="2757" spans="1:10" x14ac:dyDescent="0.2">
      <c r="A2757">
        <v>2756</v>
      </c>
      <c r="B2757" t="s">
        <v>280</v>
      </c>
      <c r="C2757" t="s">
        <v>280</v>
      </c>
      <c r="D2757">
        <v>2012</v>
      </c>
      <c r="E2757" s="1">
        <v>41090</v>
      </c>
      <c r="F2757">
        <v>488572</v>
      </c>
      <c r="G2757" s="3">
        <v>2.4E-2</v>
      </c>
      <c r="H2757">
        <v>6</v>
      </c>
      <c r="I2757" s="4">
        <v>1.4392632296640799E-2</v>
      </c>
      <c r="J2757" s="4">
        <v>7.4825819670876606E-2</v>
      </c>
    </row>
    <row r="2758" spans="1:10" x14ac:dyDescent="0.2">
      <c r="A2758">
        <v>2757</v>
      </c>
      <c r="B2758" t="s">
        <v>280</v>
      </c>
      <c r="C2758" t="s">
        <v>280</v>
      </c>
      <c r="D2758">
        <v>2013</v>
      </c>
      <c r="E2758" s="1">
        <v>41455</v>
      </c>
      <c r="F2758">
        <v>528426</v>
      </c>
      <c r="G2758" s="3">
        <v>8.7999999999999995E-2</v>
      </c>
      <c r="H2758">
        <v>6</v>
      </c>
      <c r="I2758" s="4">
        <v>0.24517848723001601</v>
      </c>
      <c r="J2758" s="4">
        <v>-9.43590428279939E-3</v>
      </c>
    </row>
    <row r="2759" spans="1:10" x14ac:dyDescent="0.2">
      <c r="A2759">
        <v>2758</v>
      </c>
      <c r="B2759" t="s">
        <v>280</v>
      </c>
      <c r="C2759" t="s">
        <v>280</v>
      </c>
      <c r="D2759">
        <v>2014</v>
      </c>
      <c r="E2759" s="1">
        <v>41820</v>
      </c>
      <c r="F2759">
        <v>580972</v>
      </c>
      <c r="G2759" s="3">
        <v>6.7000000000000004E-2</v>
      </c>
      <c r="H2759">
        <v>6</v>
      </c>
      <c r="I2759" s="4">
        <v>0.24897794255540401</v>
      </c>
      <c r="J2759" s="4">
        <v>4.1748828496701397E-2</v>
      </c>
    </row>
    <row r="2760" spans="1:10" x14ac:dyDescent="0.2">
      <c r="A2760">
        <v>2759</v>
      </c>
      <c r="B2760" t="s">
        <v>280</v>
      </c>
      <c r="C2760" t="s">
        <v>280</v>
      </c>
      <c r="D2760">
        <v>2015</v>
      </c>
      <c r="E2760" s="1">
        <v>42185</v>
      </c>
      <c r="F2760">
        <v>699293</v>
      </c>
      <c r="G2760" s="3">
        <v>2.3E-2</v>
      </c>
      <c r="H2760">
        <v>6</v>
      </c>
      <c r="I2760" s="4">
        <v>7.0634068496525607E-2</v>
      </c>
      <c r="J2760" s="4">
        <v>1.6051658520505298E-2</v>
      </c>
    </row>
    <row r="2761" spans="1:10" x14ac:dyDescent="0.2">
      <c r="A2761">
        <v>2760</v>
      </c>
      <c r="B2761" t="s">
        <v>280</v>
      </c>
      <c r="C2761" t="s">
        <v>280</v>
      </c>
      <c r="D2761">
        <v>2016</v>
      </c>
      <c r="E2761" s="1">
        <v>42551</v>
      </c>
      <c r="F2761">
        <v>744960</v>
      </c>
      <c r="G2761" s="3">
        <v>1.0999999999999999E-2</v>
      </c>
      <c r="H2761">
        <v>6</v>
      </c>
      <c r="I2761" s="4">
        <v>2.1120256762729599E-2</v>
      </c>
      <c r="J2761" s="4">
        <v>6.0238140199533802E-2</v>
      </c>
    </row>
    <row r="2762" spans="1:10" x14ac:dyDescent="0.2">
      <c r="A2762">
        <v>2761</v>
      </c>
      <c r="B2762" t="s">
        <v>280</v>
      </c>
      <c r="C2762" t="s">
        <v>280</v>
      </c>
      <c r="D2762">
        <v>2017</v>
      </c>
      <c r="E2762" s="1">
        <v>42916</v>
      </c>
      <c r="F2762">
        <v>754877</v>
      </c>
      <c r="G2762" s="3">
        <v>0.108</v>
      </c>
      <c r="H2762">
        <v>6</v>
      </c>
      <c r="I2762" s="4">
        <v>0.18476129216242199</v>
      </c>
      <c r="J2762" s="4">
        <v>-5.38867080717342E-3</v>
      </c>
    </row>
    <row r="2763" spans="1:10" x14ac:dyDescent="0.2">
      <c r="A2763">
        <v>2762</v>
      </c>
      <c r="B2763" t="s">
        <v>280</v>
      </c>
      <c r="C2763" t="s">
        <v>280</v>
      </c>
      <c r="D2763">
        <v>2018</v>
      </c>
      <c r="E2763" s="1">
        <v>43281</v>
      </c>
      <c r="F2763">
        <v>827679</v>
      </c>
      <c r="G2763" s="3">
        <v>6.7000000000000004E-2</v>
      </c>
      <c r="H2763">
        <v>6</v>
      </c>
      <c r="I2763" s="4">
        <v>0.147441951647899</v>
      </c>
      <c r="J2763" s="4">
        <v>-6.0586377884168704E-3</v>
      </c>
    </row>
    <row r="2764" spans="1:10" x14ac:dyDescent="0.2">
      <c r="A2764">
        <v>2763</v>
      </c>
      <c r="B2764" t="s">
        <v>280</v>
      </c>
      <c r="C2764" t="s">
        <v>280</v>
      </c>
      <c r="D2764">
        <v>2019</v>
      </c>
      <c r="E2764" s="1">
        <v>43646</v>
      </c>
      <c r="F2764">
        <v>896342</v>
      </c>
      <c r="G2764" s="3">
        <v>5.8000000000000003E-2</v>
      </c>
      <c r="H2764">
        <v>6</v>
      </c>
      <c r="I2764" s="4">
        <v>8.8061582629648694E-2</v>
      </c>
      <c r="J2764" s="4">
        <v>7.7573320562100104E-2</v>
      </c>
    </row>
    <row r="2765" spans="1:10" x14ac:dyDescent="0.2">
      <c r="A2765">
        <v>2764</v>
      </c>
      <c r="B2765" t="s">
        <v>280</v>
      </c>
      <c r="C2765" t="s">
        <v>280</v>
      </c>
      <c r="D2765">
        <v>2020</v>
      </c>
      <c r="E2765" s="1">
        <v>44012</v>
      </c>
      <c r="F2765">
        <v>1004560.1</v>
      </c>
      <c r="G2765" s="3">
        <v>3.9E-2</v>
      </c>
      <c r="H2765">
        <v>6</v>
      </c>
      <c r="I2765" s="4">
        <v>6.3716990304805807E-2</v>
      </c>
      <c r="J2765" s="4">
        <v>8.8738677855373801E-2</v>
      </c>
    </row>
    <row r="2766" spans="1:10" x14ac:dyDescent="0.2">
      <c r="A2766">
        <v>2765</v>
      </c>
      <c r="B2766" t="s">
        <v>281</v>
      </c>
      <c r="C2766" t="s">
        <v>282</v>
      </c>
      <c r="D2766">
        <v>2001</v>
      </c>
      <c r="E2766" s="1">
        <v>37072</v>
      </c>
      <c r="F2766">
        <v>1857802</v>
      </c>
      <c r="G2766" s="3">
        <v>-2E-3</v>
      </c>
      <c r="H2766">
        <v>6</v>
      </c>
      <c r="I2766" s="4">
        <v>-0.14976751514473</v>
      </c>
      <c r="J2766" s="4">
        <v>0.11593702130420799</v>
      </c>
    </row>
    <row r="2767" spans="1:10" x14ac:dyDescent="0.2">
      <c r="A2767">
        <v>2766</v>
      </c>
      <c r="B2767" t="s">
        <v>281</v>
      </c>
      <c r="C2767" t="s">
        <v>282</v>
      </c>
      <c r="D2767">
        <v>2002</v>
      </c>
      <c r="E2767" s="1">
        <v>37437</v>
      </c>
      <c r="F2767">
        <v>2051677</v>
      </c>
      <c r="G2767" s="3">
        <v>-3.9E-2</v>
      </c>
      <c r="H2767">
        <v>6</v>
      </c>
      <c r="I2767" s="4">
        <v>-0.16137746257152799</v>
      </c>
      <c r="J2767" s="4">
        <v>7.2495878320161494E-2</v>
      </c>
    </row>
    <row r="2768" spans="1:10" x14ac:dyDescent="0.2">
      <c r="A2768">
        <v>2767</v>
      </c>
      <c r="B2768" t="s">
        <v>281</v>
      </c>
      <c r="C2768" t="s">
        <v>282</v>
      </c>
      <c r="D2768">
        <v>2003</v>
      </c>
      <c r="E2768" s="1">
        <v>37802</v>
      </c>
      <c r="F2768">
        <v>2251187</v>
      </c>
      <c r="G2768" s="3">
        <v>5.8799999999999998E-2</v>
      </c>
      <c r="H2768">
        <v>6</v>
      </c>
      <c r="I2768" s="4">
        <v>8.4073633717065607E-3</v>
      </c>
      <c r="J2768" s="4">
        <v>9.4138682118862796E-2</v>
      </c>
    </row>
    <row r="2769" spans="1:10" x14ac:dyDescent="0.2">
      <c r="A2769">
        <v>2768</v>
      </c>
      <c r="B2769" t="s">
        <v>281</v>
      </c>
      <c r="C2769" t="s">
        <v>282</v>
      </c>
      <c r="D2769">
        <v>2004</v>
      </c>
      <c r="E2769" s="1">
        <v>38168</v>
      </c>
      <c r="F2769">
        <v>2411135</v>
      </c>
      <c r="G2769" s="3">
        <v>0.184</v>
      </c>
      <c r="H2769">
        <v>6</v>
      </c>
      <c r="I2769" s="4">
        <v>0.21004491184353799</v>
      </c>
      <c r="J2769" s="4">
        <v>1.5178744448662901E-3</v>
      </c>
    </row>
    <row r="2770" spans="1:10" x14ac:dyDescent="0.2">
      <c r="A2770">
        <v>2769</v>
      </c>
      <c r="B2770" t="s">
        <v>281</v>
      </c>
      <c r="C2770" t="s">
        <v>282</v>
      </c>
      <c r="D2770">
        <v>2005</v>
      </c>
      <c r="E2770" s="1">
        <v>38533</v>
      </c>
      <c r="F2770">
        <v>2676418</v>
      </c>
      <c r="G2770" s="3">
        <v>0.13600000000000001</v>
      </c>
      <c r="H2770">
        <v>6</v>
      </c>
      <c r="I2770" s="4">
        <v>8.3450790005188194E-2</v>
      </c>
      <c r="J2770" s="4">
        <v>6.7182672167049901E-2</v>
      </c>
    </row>
    <row r="2771" spans="1:10" x14ac:dyDescent="0.2">
      <c r="A2771">
        <v>2770</v>
      </c>
      <c r="B2771" t="s">
        <v>281</v>
      </c>
      <c r="C2771" t="s">
        <v>282</v>
      </c>
      <c r="D2771">
        <v>2006</v>
      </c>
      <c r="E2771" s="1">
        <v>38898</v>
      </c>
      <c r="F2771">
        <v>2881780</v>
      </c>
      <c r="G2771" s="3">
        <v>9.4E-2</v>
      </c>
      <c r="H2771">
        <v>6</v>
      </c>
      <c r="I2771" s="4">
        <v>9.5863563641276794E-2</v>
      </c>
      <c r="J2771" s="4">
        <v>-1.00681436787651E-2</v>
      </c>
    </row>
    <row r="2772" spans="1:10" x14ac:dyDescent="0.2">
      <c r="A2772">
        <v>2771</v>
      </c>
      <c r="B2772" t="s">
        <v>281</v>
      </c>
      <c r="C2772" t="s">
        <v>282</v>
      </c>
      <c r="D2772">
        <v>2007</v>
      </c>
      <c r="E2772" s="1">
        <v>39263</v>
      </c>
      <c r="F2772">
        <v>3139187</v>
      </c>
      <c r="G2772" s="3">
        <v>0.152</v>
      </c>
      <c r="H2772">
        <v>6</v>
      </c>
      <c r="I2772" s="4">
        <v>0.20172518677159501</v>
      </c>
      <c r="J2772" s="4">
        <v>6.1049847632546297E-2</v>
      </c>
    </row>
    <row r="2773" spans="1:10" x14ac:dyDescent="0.2">
      <c r="A2773">
        <v>2772</v>
      </c>
      <c r="B2773" t="s">
        <v>281</v>
      </c>
      <c r="C2773" t="s">
        <v>282</v>
      </c>
      <c r="D2773">
        <v>2008</v>
      </c>
      <c r="E2773" s="1">
        <v>39629</v>
      </c>
      <c r="F2773">
        <v>3328901</v>
      </c>
      <c r="G2773" s="3">
        <v>8.3300000000000006E-3</v>
      </c>
      <c r="H2773">
        <v>6</v>
      </c>
      <c r="I2773" s="4">
        <v>-0.12667265686562099</v>
      </c>
      <c r="J2773" s="4">
        <v>7.2736541862282705E-2</v>
      </c>
    </row>
    <row r="2774" spans="1:10" x14ac:dyDescent="0.2">
      <c r="A2774">
        <v>2773</v>
      </c>
      <c r="B2774" t="s">
        <v>281</v>
      </c>
      <c r="C2774" t="s">
        <v>282</v>
      </c>
      <c r="D2774">
        <v>2009</v>
      </c>
      <c r="E2774" s="1">
        <v>39994</v>
      </c>
      <c r="F2774">
        <v>3535874</v>
      </c>
      <c r="G2774" s="3">
        <v>-0.23300000000000001</v>
      </c>
      <c r="H2774">
        <v>6</v>
      </c>
      <c r="I2774" s="4">
        <v>-0.25700810464609603</v>
      </c>
      <c r="J2774" s="4">
        <v>6.1544018499208202E-2</v>
      </c>
    </row>
    <row r="2775" spans="1:10" x14ac:dyDescent="0.2">
      <c r="A2775">
        <v>2774</v>
      </c>
      <c r="B2775" t="s">
        <v>281</v>
      </c>
      <c r="C2775" t="s">
        <v>282</v>
      </c>
      <c r="D2775">
        <v>2010</v>
      </c>
      <c r="E2775" s="1">
        <v>40359</v>
      </c>
      <c r="F2775">
        <v>3771060</v>
      </c>
      <c r="G2775" s="3">
        <v>0.25700000000000001</v>
      </c>
      <c r="H2775">
        <v>6</v>
      </c>
      <c r="I2775" s="4">
        <v>0.159958780629437</v>
      </c>
      <c r="J2775" s="4">
        <v>9.1652687525142398E-2</v>
      </c>
    </row>
    <row r="2776" spans="1:10" x14ac:dyDescent="0.2">
      <c r="A2776">
        <v>2775</v>
      </c>
      <c r="B2776" t="s">
        <v>281</v>
      </c>
      <c r="C2776" t="s">
        <v>282</v>
      </c>
      <c r="D2776">
        <v>2011</v>
      </c>
      <c r="E2776" s="1">
        <v>40724</v>
      </c>
      <c r="F2776">
        <v>4018924</v>
      </c>
      <c r="G2776" s="3">
        <v>0.24099999999999999</v>
      </c>
      <c r="H2776">
        <v>6</v>
      </c>
      <c r="I2776" s="4">
        <v>0.32330509841180899</v>
      </c>
      <c r="J2776" s="4">
        <v>3.5635936547355501E-2</v>
      </c>
    </row>
    <row r="2777" spans="1:10" x14ac:dyDescent="0.2">
      <c r="A2777">
        <v>2776</v>
      </c>
      <c r="B2777" t="s">
        <v>281</v>
      </c>
      <c r="C2777" t="s">
        <v>282</v>
      </c>
      <c r="D2777">
        <v>2012</v>
      </c>
      <c r="E2777" s="1">
        <v>41090</v>
      </c>
      <c r="F2777">
        <v>4264175</v>
      </c>
      <c r="G2777" s="3">
        <v>8.8999999999999996E-2</v>
      </c>
      <c r="H2777">
        <v>6</v>
      </c>
      <c r="I2777" s="4">
        <v>1.4392632296640799E-2</v>
      </c>
      <c r="J2777" s="4">
        <v>7.4825819670876606E-2</v>
      </c>
    </row>
    <row r="2778" spans="1:10" x14ac:dyDescent="0.2">
      <c r="A2778">
        <v>2777</v>
      </c>
      <c r="B2778" t="s">
        <v>281</v>
      </c>
      <c r="C2778" t="s">
        <v>282</v>
      </c>
      <c r="D2778">
        <v>2013</v>
      </c>
      <c r="E2778" s="1">
        <v>41455</v>
      </c>
      <c r="F2778">
        <v>4473831</v>
      </c>
      <c r="G2778" s="3">
        <v>8.1000000000000003E-2</v>
      </c>
      <c r="H2778">
        <v>6</v>
      </c>
      <c r="I2778" s="4">
        <v>0.24517848723001601</v>
      </c>
      <c r="J2778" s="4">
        <v>-9.43590428279939E-3</v>
      </c>
    </row>
    <row r="2779" spans="1:10" x14ac:dyDescent="0.2">
      <c r="A2779">
        <v>2778</v>
      </c>
      <c r="B2779" t="s">
        <v>281</v>
      </c>
      <c r="C2779" t="s">
        <v>282</v>
      </c>
      <c r="D2779">
        <v>2014</v>
      </c>
      <c r="E2779" s="1">
        <v>41820</v>
      </c>
      <c r="F2779">
        <v>4800720</v>
      </c>
      <c r="G2779" s="3">
        <v>0.152</v>
      </c>
      <c r="H2779">
        <v>6</v>
      </c>
      <c r="I2779" s="4">
        <v>0.24897794255540401</v>
      </c>
      <c r="J2779" s="4">
        <v>4.1748828496701397E-2</v>
      </c>
    </row>
    <row r="2780" spans="1:10" x14ac:dyDescent="0.2">
      <c r="A2780">
        <v>2779</v>
      </c>
      <c r="B2780" t="s">
        <v>281</v>
      </c>
      <c r="C2780" t="s">
        <v>282</v>
      </c>
      <c r="D2780">
        <v>2015</v>
      </c>
      <c r="E2780" s="1">
        <v>42185</v>
      </c>
      <c r="F2780">
        <v>4906500</v>
      </c>
      <c r="G2780" s="3">
        <v>8.0000000000000002E-3</v>
      </c>
      <c r="H2780">
        <v>6</v>
      </c>
      <c r="I2780" s="4">
        <v>7.0634068496525607E-2</v>
      </c>
      <c r="J2780" s="4">
        <v>1.6051658520505298E-2</v>
      </c>
    </row>
    <row r="2781" spans="1:10" x14ac:dyDescent="0.2">
      <c r="A2781">
        <v>2780</v>
      </c>
      <c r="B2781" t="s">
        <v>281</v>
      </c>
      <c r="C2781" t="s">
        <v>282</v>
      </c>
      <c r="D2781">
        <v>2016</v>
      </c>
      <c r="E2781" s="1">
        <v>42551</v>
      </c>
      <c r="F2781">
        <v>5116400</v>
      </c>
      <c r="G2781" s="3">
        <v>0</v>
      </c>
      <c r="H2781">
        <v>6</v>
      </c>
      <c r="I2781" s="4">
        <v>2.1120256762729599E-2</v>
      </c>
      <c r="J2781" s="4">
        <v>6.0238140199533802E-2</v>
      </c>
    </row>
    <row r="2782" spans="1:10" x14ac:dyDescent="0.2">
      <c r="A2782">
        <v>2781</v>
      </c>
      <c r="B2782" t="s">
        <v>281</v>
      </c>
      <c r="C2782" t="s">
        <v>282</v>
      </c>
      <c r="D2782">
        <v>2017</v>
      </c>
      <c r="E2782" s="1">
        <v>42916</v>
      </c>
      <c r="F2782">
        <v>5367731.5</v>
      </c>
      <c r="G2782" s="3">
        <v>7.4999999999999997E-2</v>
      </c>
      <c r="H2782">
        <v>6</v>
      </c>
      <c r="I2782" s="4">
        <v>0.18476129216242199</v>
      </c>
      <c r="J2782" s="4">
        <v>-5.38867080717342E-3</v>
      </c>
    </row>
    <row r="2783" spans="1:10" x14ac:dyDescent="0.2">
      <c r="A2783">
        <v>2782</v>
      </c>
      <c r="B2783" t="s">
        <v>281</v>
      </c>
      <c r="C2783" t="s">
        <v>282</v>
      </c>
      <c r="D2783">
        <v>2018</v>
      </c>
      <c r="E2783" s="1">
        <v>43281</v>
      </c>
      <c r="F2783">
        <v>5591224</v>
      </c>
      <c r="G2783" s="3">
        <v>7.2999999999999995E-2</v>
      </c>
      <c r="H2783">
        <v>6</v>
      </c>
      <c r="I2783" s="4">
        <v>0.147441951647899</v>
      </c>
      <c r="J2783" s="4">
        <v>-6.0586377884168704E-3</v>
      </c>
    </row>
    <row r="2784" spans="1:10" x14ac:dyDescent="0.2">
      <c r="A2784">
        <v>2783</v>
      </c>
      <c r="B2784" t="s">
        <v>281</v>
      </c>
      <c r="C2784" t="s">
        <v>282</v>
      </c>
      <c r="D2784">
        <v>2019</v>
      </c>
      <c r="E2784" s="1">
        <v>43646</v>
      </c>
      <c r="F2784">
        <v>5791680.5</v>
      </c>
      <c r="G2784" s="3">
        <v>6.3E-2</v>
      </c>
      <c r="H2784">
        <v>6</v>
      </c>
      <c r="I2784" s="4">
        <v>8.8061582629648694E-2</v>
      </c>
      <c r="J2784" s="4">
        <v>7.7573320562100104E-2</v>
      </c>
    </row>
    <row r="2785" spans="1:10" x14ac:dyDescent="0.2">
      <c r="A2785">
        <v>2784</v>
      </c>
      <c r="B2785" t="s">
        <v>281</v>
      </c>
      <c r="C2785" t="s">
        <v>282</v>
      </c>
      <c r="D2785">
        <v>2020</v>
      </c>
      <c r="E2785" s="1">
        <v>44012</v>
      </c>
      <c r="F2785">
        <v>5961066</v>
      </c>
      <c r="G2785" s="3">
        <v>2.9000000000000001E-2</v>
      </c>
      <c r="H2785">
        <v>6</v>
      </c>
      <c r="I2785" s="4">
        <v>6.3716990304805807E-2</v>
      </c>
      <c r="J2785" s="4">
        <v>8.8738677855373801E-2</v>
      </c>
    </row>
    <row r="2786" spans="1:10" x14ac:dyDescent="0.2">
      <c r="A2786">
        <v>2785</v>
      </c>
      <c r="B2786" t="s">
        <v>283</v>
      </c>
      <c r="C2786" t="s">
        <v>284</v>
      </c>
      <c r="D2786">
        <v>2001</v>
      </c>
      <c r="E2786" s="1">
        <v>37072</v>
      </c>
      <c r="F2786">
        <v>2111946.5</v>
      </c>
      <c r="G2786" s="3" t="s">
        <v>21</v>
      </c>
      <c r="H2786">
        <v>6</v>
      </c>
      <c r="I2786" s="4">
        <v>-0.14976751514473</v>
      </c>
      <c r="J2786" s="4">
        <v>0.11593702130420799</v>
      </c>
    </row>
    <row r="2787" spans="1:10" x14ac:dyDescent="0.2">
      <c r="A2787">
        <v>2786</v>
      </c>
      <c r="B2787" t="s">
        <v>283</v>
      </c>
      <c r="C2787" t="s">
        <v>284</v>
      </c>
      <c r="D2787">
        <v>2002</v>
      </c>
      <c r="E2787" s="1">
        <v>37437</v>
      </c>
      <c r="F2787">
        <v>2273179.2999999998</v>
      </c>
      <c r="G2787" s="3" t="s">
        <v>21</v>
      </c>
      <c r="H2787">
        <v>6</v>
      </c>
      <c r="I2787" s="4">
        <v>-0.16137746257152799</v>
      </c>
      <c r="J2787" s="4">
        <v>7.2495878320161494E-2</v>
      </c>
    </row>
    <row r="2788" spans="1:10" x14ac:dyDescent="0.2">
      <c r="A2788">
        <v>2787</v>
      </c>
      <c r="B2788" t="s">
        <v>283</v>
      </c>
      <c r="C2788" t="s">
        <v>284</v>
      </c>
      <c r="D2788">
        <v>2003</v>
      </c>
      <c r="E2788" s="1">
        <v>37802</v>
      </c>
      <c r="F2788">
        <v>2411492.7999999998</v>
      </c>
      <c r="G2788" s="3">
        <v>4.9480000000000003E-2</v>
      </c>
      <c r="H2788">
        <v>6</v>
      </c>
      <c r="I2788" s="4">
        <v>8.4073633717065607E-3</v>
      </c>
      <c r="J2788" s="4">
        <v>9.4138682118862796E-2</v>
      </c>
    </row>
    <row r="2789" spans="1:10" x14ac:dyDescent="0.2">
      <c r="A2789">
        <v>2788</v>
      </c>
      <c r="B2789" t="s">
        <v>283</v>
      </c>
      <c r="C2789" t="s">
        <v>284</v>
      </c>
      <c r="D2789">
        <v>2004</v>
      </c>
      <c r="E2789" s="1">
        <v>38168</v>
      </c>
      <c r="F2789">
        <v>2561328.2999999998</v>
      </c>
      <c r="G2789" s="3">
        <v>0.16800999999999999</v>
      </c>
      <c r="H2789">
        <v>6</v>
      </c>
      <c r="I2789" s="4">
        <v>0.21004491184353799</v>
      </c>
      <c r="J2789" s="4">
        <v>1.5178744448662901E-3</v>
      </c>
    </row>
    <row r="2790" spans="1:10" x14ac:dyDescent="0.2">
      <c r="A2790">
        <v>2789</v>
      </c>
      <c r="B2790" t="s">
        <v>283</v>
      </c>
      <c r="C2790" t="s">
        <v>284</v>
      </c>
      <c r="D2790">
        <v>2005</v>
      </c>
      <c r="E2790" s="1">
        <v>38533</v>
      </c>
      <c r="F2790">
        <v>2775047.5</v>
      </c>
      <c r="G2790" s="3">
        <v>0.10066</v>
      </c>
      <c r="H2790">
        <v>6</v>
      </c>
      <c r="I2790" s="4">
        <v>8.3450790005188194E-2</v>
      </c>
      <c r="J2790" s="4">
        <v>6.7182672167049901E-2</v>
      </c>
    </row>
    <row r="2791" spans="1:10" x14ac:dyDescent="0.2">
      <c r="A2791">
        <v>2790</v>
      </c>
      <c r="B2791" t="s">
        <v>283</v>
      </c>
      <c r="C2791" t="s">
        <v>284</v>
      </c>
      <c r="D2791">
        <v>2006</v>
      </c>
      <c r="E2791" s="1">
        <v>38898</v>
      </c>
      <c r="F2791">
        <v>2918336</v>
      </c>
      <c r="G2791" s="3">
        <v>9.1800000000000007E-2</v>
      </c>
      <c r="H2791">
        <v>6</v>
      </c>
      <c r="I2791" s="4">
        <v>9.5863563641276794E-2</v>
      </c>
      <c r="J2791" s="4">
        <v>-1.00681436787651E-2</v>
      </c>
    </row>
    <row r="2792" spans="1:10" x14ac:dyDescent="0.2">
      <c r="A2792">
        <v>2791</v>
      </c>
      <c r="B2792" t="s">
        <v>283</v>
      </c>
      <c r="C2792" t="s">
        <v>284</v>
      </c>
      <c r="D2792">
        <v>2007</v>
      </c>
      <c r="E2792" s="1">
        <v>39263</v>
      </c>
      <c r="F2792">
        <v>3100637.8</v>
      </c>
      <c r="G2792" s="3">
        <v>0.18790000000000001</v>
      </c>
      <c r="H2792">
        <v>6</v>
      </c>
      <c r="I2792" s="4">
        <v>0.20172518677159501</v>
      </c>
      <c r="J2792" s="4">
        <v>6.1049847632546297E-2</v>
      </c>
    </row>
    <row r="2793" spans="1:10" x14ac:dyDescent="0.2">
      <c r="A2793">
        <v>2792</v>
      </c>
      <c r="B2793" t="s">
        <v>283</v>
      </c>
      <c r="C2793" t="s">
        <v>284</v>
      </c>
      <c r="D2793">
        <v>2008</v>
      </c>
      <c r="E2793" s="1">
        <v>39629</v>
      </c>
      <c r="F2793">
        <v>3341549.5</v>
      </c>
      <c r="G2793" s="3">
        <v>-2.2599999999999999E-2</v>
      </c>
      <c r="H2793">
        <v>6</v>
      </c>
      <c r="I2793" s="4">
        <v>-0.12667265686562099</v>
      </c>
      <c r="J2793" s="4">
        <v>7.2736541862282705E-2</v>
      </c>
    </row>
    <row r="2794" spans="1:10" x14ac:dyDescent="0.2">
      <c r="A2794">
        <v>2793</v>
      </c>
      <c r="B2794" t="s">
        <v>283</v>
      </c>
      <c r="C2794" t="s">
        <v>284</v>
      </c>
      <c r="D2794">
        <v>2009</v>
      </c>
      <c r="E2794" s="1">
        <v>39994</v>
      </c>
      <c r="F2794">
        <v>3489057.5</v>
      </c>
      <c r="G2794" s="3">
        <v>-0.15809999999999999</v>
      </c>
      <c r="H2794">
        <v>6</v>
      </c>
      <c r="I2794" s="4">
        <v>-0.25700810464609603</v>
      </c>
      <c r="J2794" s="4">
        <v>6.1544018499208202E-2</v>
      </c>
    </row>
    <row r="2795" spans="1:10" x14ac:dyDescent="0.2">
      <c r="A2795">
        <v>2794</v>
      </c>
      <c r="B2795" t="s">
        <v>283</v>
      </c>
      <c r="C2795" t="s">
        <v>284</v>
      </c>
      <c r="D2795">
        <v>2010</v>
      </c>
      <c r="E2795" s="1">
        <v>40359</v>
      </c>
      <c r="F2795">
        <v>3645576.3</v>
      </c>
      <c r="G2795" s="3">
        <v>0.14449999999999999</v>
      </c>
      <c r="H2795">
        <v>6</v>
      </c>
      <c r="I2795" s="4">
        <v>0.159958780629437</v>
      </c>
      <c r="J2795" s="4">
        <v>9.1652687525142398E-2</v>
      </c>
    </row>
    <row r="2796" spans="1:10" x14ac:dyDescent="0.2">
      <c r="A2796">
        <v>2795</v>
      </c>
      <c r="B2796" t="s">
        <v>283</v>
      </c>
      <c r="C2796" t="s">
        <v>284</v>
      </c>
      <c r="D2796">
        <v>2011</v>
      </c>
      <c r="E2796" s="1">
        <v>40724</v>
      </c>
      <c r="F2796">
        <v>3744713.5</v>
      </c>
      <c r="G2796" s="3">
        <v>0.2177</v>
      </c>
      <c r="H2796">
        <v>6</v>
      </c>
      <c r="I2796" s="4">
        <v>0.32330509841180899</v>
      </c>
      <c r="J2796" s="4">
        <v>3.5635936547355501E-2</v>
      </c>
    </row>
    <row r="2797" spans="1:10" x14ac:dyDescent="0.2">
      <c r="A2797">
        <v>2796</v>
      </c>
      <c r="B2797" t="s">
        <v>283</v>
      </c>
      <c r="C2797" t="s">
        <v>284</v>
      </c>
      <c r="D2797">
        <v>2012</v>
      </c>
      <c r="E2797" s="1">
        <v>41090</v>
      </c>
      <c r="F2797">
        <v>3768746</v>
      </c>
      <c r="G2797" s="3">
        <v>5.2999999999999999E-2</v>
      </c>
      <c r="H2797">
        <v>6</v>
      </c>
      <c r="I2797" s="4">
        <v>1.4392632296640799E-2</v>
      </c>
      <c r="J2797" s="4">
        <v>7.4825819670876606E-2</v>
      </c>
    </row>
    <row r="2798" spans="1:10" x14ac:dyDescent="0.2">
      <c r="A2798">
        <v>2797</v>
      </c>
      <c r="B2798" t="s">
        <v>283</v>
      </c>
      <c r="C2798" t="s">
        <v>284</v>
      </c>
      <c r="D2798">
        <v>2013</v>
      </c>
      <c r="E2798" s="1">
        <v>41455</v>
      </c>
      <c r="F2798">
        <v>3821380.8</v>
      </c>
      <c r="G2798" s="3">
        <v>0.1085</v>
      </c>
      <c r="H2798">
        <v>6</v>
      </c>
      <c r="I2798" s="4">
        <v>0.24517848723001601</v>
      </c>
      <c r="J2798" s="4">
        <v>-9.43590428279939E-3</v>
      </c>
    </row>
    <row r="2799" spans="1:10" x14ac:dyDescent="0.2">
      <c r="A2799">
        <v>2798</v>
      </c>
      <c r="B2799" t="s">
        <v>283</v>
      </c>
      <c r="C2799" t="s">
        <v>284</v>
      </c>
      <c r="D2799">
        <v>2014</v>
      </c>
      <c r="E2799" s="1">
        <v>41820</v>
      </c>
      <c r="F2799">
        <v>3958929.8</v>
      </c>
      <c r="G2799" s="3">
        <v>0.17660000000000001</v>
      </c>
      <c r="H2799">
        <v>6</v>
      </c>
      <c r="I2799" s="4">
        <v>0.24897794255540401</v>
      </c>
      <c r="J2799" s="4">
        <v>4.1748828496701397E-2</v>
      </c>
    </row>
    <row r="2800" spans="1:10" x14ac:dyDescent="0.2">
      <c r="A2800">
        <v>2799</v>
      </c>
      <c r="B2800" t="s">
        <v>283</v>
      </c>
      <c r="C2800" t="s">
        <v>284</v>
      </c>
      <c r="D2800">
        <v>2015</v>
      </c>
      <c r="E2800" s="1">
        <v>42185</v>
      </c>
      <c r="F2800">
        <v>4050736.8</v>
      </c>
      <c r="G2800" s="3">
        <v>2.8199999999999999E-2</v>
      </c>
      <c r="H2800">
        <v>6</v>
      </c>
      <c r="I2800" s="4">
        <v>7.0634068496525607E-2</v>
      </c>
      <c r="J2800" s="4">
        <v>1.6051658520505298E-2</v>
      </c>
    </row>
    <row r="2801" spans="1:10" x14ac:dyDescent="0.2">
      <c r="A2801">
        <v>2800</v>
      </c>
      <c r="B2801" t="s">
        <v>283</v>
      </c>
      <c r="C2801" t="s">
        <v>284</v>
      </c>
      <c r="D2801">
        <v>2016</v>
      </c>
      <c r="E2801" s="1">
        <v>42551</v>
      </c>
      <c r="F2801">
        <v>4141061</v>
      </c>
      <c r="G2801" s="3">
        <v>1.9E-2</v>
      </c>
      <c r="H2801">
        <v>6</v>
      </c>
      <c r="I2801" s="4">
        <v>2.1120256762729599E-2</v>
      </c>
      <c r="J2801" s="4">
        <v>6.0238140199533802E-2</v>
      </c>
    </row>
    <row r="2802" spans="1:10" x14ac:dyDescent="0.2">
      <c r="A2802">
        <v>2801</v>
      </c>
      <c r="B2802" t="s">
        <v>283</v>
      </c>
      <c r="C2802" t="s">
        <v>284</v>
      </c>
      <c r="D2802">
        <v>2017</v>
      </c>
      <c r="E2802" s="1">
        <v>42916</v>
      </c>
      <c r="F2802">
        <v>4202633</v>
      </c>
      <c r="G2802" s="3">
        <v>0.121</v>
      </c>
      <c r="H2802">
        <v>6</v>
      </c>
      <c r="I2802" s="4">
        <v>0.18476129216242199</v>
      </c>
      <c r="J2802" s="4">
        <v>-5.38867080717342E-3</v>
      </c>
    </row>
    <row r="2803" spans="1:10" x14ac:dyDescent="0.2">
      <c r="A2803">
        <v>2802</v>
      </c>
      <c r="B2803" t="s">
        <v>283</v>
      </c>
      <c r="C2803" t="s">
        <v>284</v>
      </c>
      <c r="D2803">
        <v>2018</v>
      </c>
      <c r="E2803" s="1">
        <v>43281</v>
      </c>
      <c r="F2803">
        <v>4334297</v>
      </c>
      <c r="G2803" s="3">
        <v>9.0999999999999998E-2</v>
      </c>
      <c r="H2803">
        <v>6</v>
      </c>
      <c r="I2803" s="4">
        <v>0.147441951647899</v>
      </c>
      <c r="J2803" s="4">
        <v>-6.0586377884168704E-3</v>
      </c>
    </row>
    <row r="2804" spans="1:10" x14ac:dyDescent="0.2">
      <c r="A2804">
        <v>2803</v>
      </c>
      <c r="B2804" t="s">
        <v>283</v>
      </c>
      <c r="C2804" t="s">
        <v>284</v>
      </c>
      <c r="D2804">
        <v>2019</v>
      </c>
      <c r="E2804" s="1">
        <v>43646</v>
      </c>
      <c r="F2804">
        <v>4320161</v>
      </c>
      <c r="G2804" s="3">
        <v>8.6999999999999994E-2</v>
      </c>
      <c r="H2804">
        <v>6</v>
      </c>
      <c r="I2804" s="4">
        <v>8.8061582629648694E-2</v>
      </c>
      <c r="J2804" s="4">
        <v>7.7573320562100104E-2</v>
      </c>
    </row>
    <row r="2805" spans="1:10" x14ac:dyDescent="0.2">
      <c r="A2805">
        <v>2804</v>
      </c>
      <c r="B2805" t="s">
        <v>283</v>
      </c>
      <c r="C2805" t="s">
        <v>284</v>
      </c>
      <c r="D2805">
        <v>2020</v>
      </c>
      <c r="E2805" s="1">
        <v>44012</v>
      </c>
      <c r="F2805">
        <v>4428048.5</v>
      </c>
      <c r="G2805" s="3">
        <v>3.7999999999999999E-2</v>
      </c>
      <c r="H2805">
        <v>6</v>
      </c>
      <c r="I2805" s="4">
        <v>6.3716990304805807E-2</v>
      </c>
      <c r="J2805" s="4">
        <v>8.8738677855373801E-2</v>
      </c>
    </row>
    <row r="2806" spans="1:10" x14ac:dyDescent="0.2">
      <c r="A2806">
        <v>2805</v>
      </c>
      <c r="B2806" t="s">
        <v>285</v>
      </c>
      <c r="C2806" t="s">
        <v>286</v>
      </c>
      <c r="D2806">
        <v>2001</v>
      </c>
      <c r="E2806" s="1">
        <v>37256</v>
      </c>
      <c r="F2806">
        <v>1492072</v>
      </c>
      <c r="G2806" s="3">
        <v>-2.0820000000000002E-2</v>
      </c>
      <c r="H2806">
        <v>12</v>
      </c>
      <c r="I2806" s="4">
        <v>-0.110854159673123</v>
      </c>
      <c r="J2806" s="4">
        <v>8.3874674692591605E-2</v>
      </c>
    </row>
    <row r="2807" spans="1:10" x14ac:dyDescent="0.2">
      <c r="A2807">
        <v>2806</v>
      </c>
      <c r="B2807" t="s">
        <v>285</v>
      </c>
      <c r="C2807" t="s">
        <v>286</v>
      </c>
      <c r="D2807">
        <v>2002</v>
      </c>
      <c r="E2807" s="1">
        <v>37621</v>
      </c>
      <c r="F2807">
        <v>1542045</v>
      </c>
      <c r="G2807" s="3">
        <v>-5.3999999999999999E-2</v>
      </c>
      <c r="H2807">
        <v>12</v>
      </c>
      <c r="I2807" s="4">
        <v>-0.204322854681705</v>
      </c>
      <c r="J2807" s="4">
        <v>8.43298403235411E-2</v>
      </c>
    </row>
    <row r="2808" spans="1:10" x14ac:dyDescent="0.2">
      <c r="A2808">
        <v>2807</v>
      </c>
      <c r="B2808" t="s">
        <v>285</v>
      </c>
      <c r="C2808" t="s">
        <v>286</v>
      </c>
      <c r="D2808">
        <v>2003</v>
      </c>
      <c r="E2808" s="1">
        <v>37986</v>
      </c>
      <c r="F2808">
        <v>1707999</v>
      </c>
      <c r="G2808" s="3">
        <v>0.25</v>
      </c>
      <c r="H2808">
        <v>12</v>
      </c>
      <c r="I2808" s="4">
        <v>0.30977906632556501</v>
      </c>
      <c r="J2808" s="4">
        <v>3.9055003407306901E-2</v>
      </c>
    </row>
    <row r="2809" spans="1:10" x14ac:dyDescent="0.2">
      <c r="A2809">
        <v>2808</v>
      </c>
      <c r="B2809" t="s">
        <v>285</v>
      </c>
      <c r="C2809" t="s">
        <v>286</v>
      </c>
      <c r="D2809">
        <v>2004</v>
      </c>
      <c r="E2809" s="1">
        <v>38352</v>
      </c>
      <c r="F2809">
        <v>1782884</v>
      </c>
      <c r="G2809" s="3">
        <v>0.129</v>
      </c>
      <c r="H2809">
        <v>12</v>
      </c>
      <c r="I2809" s="4">
        <v>0.12478955072966801</v>
      </c>
      <c r="J2809" s="4">
        <v>4.2728848659655302E-2</v>
      </c>
    </row>
    <row r="2810" spans="1:10" x14ac:dyDescent="0.2">
      <c r="A2810">
        <v>2809</v>
      </c>
      <c r="B2810" t="s">
        <v>285</v>
      </c>
      <c r="C2810" t="s">
        <v>286</v>
      </c>
      <c r="D2810">
        <v>2005</v>
      </c>
      <c r="E2810" s="1">
        <v>38717</v>
      </c>
      <c r="F2810">
        <v>1909321</v>
      </c>
      <c r="G2810" s="3">
        <v>8.3000000000000004E-2</v>
      </c>
      <c r="H2810">
        <v>12</v>
      </c>
      <c r="I2810" s="4">
        <v>6.2162082747622402E-2</v>
      </c>
      <c r="J2810" s="4">
        <v>2.42862992406159E-2</v>
      </c>
    </row>
    <row r="2811" spans="1:10" x14ac:dyDescent="0.2">
      <c r="A2811">
        <v>2810</v>
      </c>
      <c r="B2811" t="s">
        <v>285</v>
      </c>
      <c r="C2811" t="s">
        <v>286</v>
      </c>
      <c r="D2811">
        <v>2006</v>
      </c>
      <c r="E2811" s="1">
        <v>39082</v>
      </c>
      <c r="F2811">
        <v>1931220</v>
      </c>
      <c r="G2811" s="3">
        <v>0.13500000000000001</v>
      </c>
      <c r="H2811">
        <v>12</v>
      </c>
      <c r="I2811" s="4">
        <v>0.15530034172934301</v>
      </c>
      <c r="J2811" s="4">
        <v>4.3079084808731898E-2</v>
      </c>
    </row>
    <row r="2812" spans="1:10" x14ac:dyDescent="0.2">
      <c r="A2812">
        <v>2811</v>
      </c>
      <c r="B2812" t="s">
        <v>285</v>
      </c>
      <c r="C2812" t="s">
        <v>286</v>
      </c>
      <c r="D2812">
        <v>2007</v>
      </c>
      <c r="E2812" s="1">
        <v>39447</v>
      </c>
      <c r="F2812">
        <v>2024923</v>
      </c>
      <c r="G2812" s="3">
        <v>6.3E-2</v>
      </c>
      <c r="H2812">
        <v>12</v>
      </c>
      <c r="I2812" s="4">
        <v>5.3662370622836297E-2</v>
      </c>
      <c r="J2812" s="4">
        <v>6.9561568381073496E-2</v>
      </c>
    </row>
    <row r="2813" spans="1:10" x14ac:dyDescent="0.2">
      <c r="A2813">
        <v>2812</v>
      </c>
      <c r="B2813" t="s">
        <v>285</v>
      </c>
      <c r="C2813" t="s">
        <v>286</v>
      </c>
      <c r="D2813">
        <v>2008</v>
      </c>
      <c r="E2813" s="1">
        <v>39813</v>
      </c>
      <c r="F2813">
        <v>2057377</v>
      </c>
      <c r="G2813" s="3">
        <v>-0.221</v>
      </c>
      <c r="H2813">
        <v>12</v>
      </c>
      <c r="I2813" s="4">
        <v>-0.36561113361471897</v>
      </c>
      <c r="J2813" s="4">
        <v>5.0898216936429798E-2</v>
      </c>
    </row>
    <row r="2814" spans="1:10" x14ac:dyDescent="0.2">
      <c r="A2814">
        <v>2813</v>
      </c>
      <c r="B2814" t="s">
        <v>285</v>
      </c>
      <c r="C2814" t="s">
        <v>286</v>
      </c>
      <c r="D2814">
        <v>2009</v>
      </c>
      <c r="E2814" s="1">
        <v>40178</v>
      </c>
      <c r="F2814">
        <v>2097332</v>
      </c>
      <c r="G2814" s="3">
        <v>0.20399999999999999</v>
      </c>
      <c r="H2814">
        <v>12</v>
      </c>
      <c r="I2814" s="4">
        <v>0.28302678430053702</v>
      </c>
      <c r="J2814" s="4">
        <v>5.95041044259721E-2</v>
      </c>
    </row>
    <row r="2815" spans="1:10" x14ac:dyDescent="0.2">
      <c r="A2815">
        <v>2814</v>
      </c>
      <c r="B2815" t="s">
        <v>285</v>
      </c>
      <c r="C2815" t="s">
        <v>286</v>
      </c>
      <c r="D2815">
        <v>2010</v>
      </c>
      <c r="E2815" s="1">
        <v>40543</v>
      </c>
      <c r="F2815">
        <v>2091927</v>
      </c>
      <c r="G2815" s="3">
        <v>0.121</v>
      </c>
      <c r="H2815">
        <v>12</v>
      </c>
      <c r="I2815" s="4">
        <v>0.17235552316719999</v>
      </c>
      <c r="J2815" s="4">
        <v>6.3138052413928697E-2</v>
      </c>
    </row>
    <row r="2816" spans="1:10" x14ac:dyDescent="0.2">
      <c r="A2816">
        <v>2815</v>
      </c>
      <c r="B2816" t="s">
        <v>285</v>
      </c>
      <c r="C2816" t="s">
        <v>286</v>
      </c>
      <c r="D2816">
        <v>2011</v>
      </c>
      <c r="E2816" s="1">
        <v>40908</v>
      </c>
      <c r="F2816">
        <v>2059554</v>
      </c>
      <c r="G2816" s="3">
        <v>2E-3</v>
      </c>
      <c r="H2816">
        <v>12</v>
      </c>
      <c r="I2816" s="4">
        <v>1.27794250327182E-2</v>
      </c>
      <c r="J2816" s="4">
        <v>7.5915934684472705E-2</v>
      </c>
    </row>
    <row r="2817" spans="1:10" x14ac:dyDescent="0.2">
      <c r="A2817">
        <v>2816</v>
      </c>
      <c r="B2817" t="s">
        <v>285</v>
      </c>
      <c r="C2817" t="s">
        <v>286</v>
      </c>
      <c r="D2817">
        <v>2012</v>
      </c>
      <c r="E2817" s="1">
        <v>41274</v>
      </c>
      <c r="F2817">
        <v>2025319</v>
      </c>
      <c r="G2817" s="3">
        <v>0.11</v>
      </c>
      <c r="H2817">
        <v>12</v>
      </c>
      <c r="I2817" s="4">
        <v>0.162879588313943</v>
      </c>
      <c r="J2817" s="4">
        <v>4.0682398624984697E-2</v>
      </c>
    </row>
    <row r="2818" spans="1:10" x14ac:dyDescent="0.2">
      <c r="A2818">
        <v>2817</v>
      </c>
      <c r="B2818" t="s">
        <v>285</v>
      </c>
      <c r="C2818" t="s">
        <v>286</v>
      </c>
      <c r="D2818">
        <v>2013</v>
      </c>
      <c r="E2818" s="1">
        <v>41639</v>
      </c>
      <c r="F2818">
        <v>2069547</v>
      </c>
      <c r="G2818" s="3">
        <v>0.152</v>
      </c>
      <c r="H2818">
        <v>12</v>
      </c>
      <c r="I2818" s="4">
        <v>0.33357471457264798</v>
      </c>
      <c r="J2818" s="4">
        <v>-2.24694328980868E-2</v>
      </c>
    </row>
    <row r="2819" spans="1:10" x14ac:dyDescent="0.2">
      <c r="A2819">
        <v>2818</v>
      </c>
      <c r="B2819" t="s">
        <v>285</v>
      </c>
      <c r="C2819" t="s">
        <v>286</v>
      </c>
      <c r="D2819">
        <v>2014</v>
      </c>
      <c r="E2819" s="1">
        <v>42004</v>
      </c>
      <c r="F2819">
        <v>2222620</v>
      </c>
      <c r="G2819" s="3">
        <v>5.5E-2</v>
      </c>
      <c r="H2819">
        <v>12</v>
      </c>
      <c r="I2819" s="4">
        <v>0.123741839062513</v>
      </c>
      <c r="J2819" s="4">
        <v>5.7676735733602803E-2</v>
      </c>
    </row>
    <row r="2820" spans="1:10" x14ac:dyDescent="0.2">
      <c r="A2820">
        <v>2819</v>
      </c>
      <c r="B2820" t="s">
        <v>285</v>
      </c>
      <c r="C2820" t="s">
        <v>286</v>
      </c>
      <c r="D2820">
        <v>2015</v>
      </c>
      <c r="E2820" s="1">
        <v>42369</v>
      </c>
      <c r="F2820">
        <v>2262851</v>
      </c>
      <c r="G2820" s="3">
        <v>2.4E-2</v>
      </c>
      <c r="H2820">
        <v>12</v>
      </c>
      <c r="I2820" s="4">
        <v>4.2972754131538303E-3</v>
      </c>
      <c r="J2820" s="4">
        <v>2.96553217941198E-3</v>
      </c>
    </row>
    <row r="2821" spans="1:10" x14ac:dyDescent="0.2">
      <c r="A2821">
        <v>2820</v>
      </c>
      <c r="B2821" t="s">
        <v>285</v>
      </c>
      <c r="C2821" t="s">
        <v>286</v>
      </c>
      <c r="D2821">
        <v>2016</v>
      </c>
      <c r="E2821" s="1">
        <v>42735</v>
      </c>
      <c r="F2821">
        <v>2256308</v>
      </c>
      <c r="G2821" s="3">
        <v>6.9000000000000006E-2</v>
      </c>
      <c r="H2821">
        <v>12</v>
      </c>
      <c r="I2821" s="4">
        <v>0.12589739755284901</v>
      </c>
      <c r="J2821" s="4">
        <v>2.50349423439165E-2</v>
      </c>
    </row>
    <row r="2822" spans="1:10" x14ac:dyDescent="0.2">
      <c r="A2822">
        <v>2821</v>
      </c>
      <c r="B2822" t="s">
        <v>285</v>
      </c>
      <c r="C2822" t="s">
        <v>286</v>
      </c>
      <c r="D2822">
        <v>2017</v>
      </c>
      <c r="E2822" s="1">
        <v>43100</v>
      </c>
      <c r="F2822">
        <v>2307848.7999999998</v>
      </c>
      <c r="G2822" s="3">
        <v>0.158</v>
      </c>
      <c r="H2822">
        <v>12</v>
      </c>
      <c r="I2822" s="4">
        <v>0.21077015753637199</v>
      </c>
      <c r="J2822" s="4">
        <v>3.4705277201442203E-2</v>
      </c>
    </row>
    <row r="2823" spans="1:10" x14ac:dyDescent="0.2">
      <c r="A2823">
        <v>2822</v>
      </c>
      <c r="B2823" t="s">
        <v>285</v>
      </c>
      <c r="C2823" t="s">
        <v>286</v>
      </c>
      <c r="D2823">
        <v>2018</v>
      </c>
      <c r="E2823" s="1">
        <v>43465</v>
      </c>
      <c r="F2823">
        <v>2293063.2999999998</v>
      </c>
      <c r="G2823" s="3">
        <v>-2.4E-2</v>
      </c>
      <c r="H2823">
        <v>12</v>
      </c>
      <c r="I2823" s="4">
        <v>-5.3485587417098197E-2</v>
      </c>
      <c r="J2823" s="4">
        <v>-1.2080627744232E-3</v>
      </c>
    </row>
    <row r="2824" spans="1:10" x14ac:dyDescent="0.2">
      <c r="A2824">
        <v>2823</v>
      </c>
      <c r="B2824" t="s">
        <v>285</v>
      </c>
      <c r="C2824" t="s">
        <v>286</v>
      </c>
      <c r="D2824">
        <v>2019</v>
      </c>
      <c r="E2824" s="1">
        <v>43830</v>
      </c>
      <c r="F2824">
        <v>2320335.2999999998</v>
      </c>
      <c r="G2824" s="3">
        <v>0.16</v>
      </c>
      <c r="H2824">
        <v>12</v>
      </c>
      <c r="I2824" s="4">
        <v>0.30895941516936998</v>
      </c>
      <c r="J2824" s="4">
        <v>8.6248832973659706E-2</v>
      </c>
    </row>
    <row r="2825" spans="1:10" x14ac:dyDescent="0.2">
      <c r="A2825">
        <v>2824</v>
      </c>
      <c r="B2825" t="s">
        <v>285</v>
      </c>
      <c r="C2825" t="s">
        <v>286</v>
      </c>
      <c r="D2825">
        <v>2020</v>
      </c>
      <c r="E2825" s="1">
        <v>44196</v>
      </c>
      <c r="F2825">
        <v>2305250.5</v>
      </c>
      <c r="G2825" s="3">
        <v>0.107</v>
      </c>
      <c r="H2825">
        <v>12</v>
      </c>
      <c r="I2825" s="4">
        <v>0.201461842099767</v>
      </c>
      <c r="J2825" s="4">
        <v>7.3652834779720497E-2</v>
      </c>
    </row>
    <row r="2826" spans="1:10" x14ac:dyDescent="0.2">
      <c r="A2826">
        <v>2825</v>
      </c>
      <c r="B2826" t="s">
        <v>287</v>
      </c>
      <c r="C2826" t="s">
        <v>288</v>
      </c>
      <c r="D2826">
        <v>2001</v>
      </c>
      <c r="E2826" s="1">
        <v>37072</v>
      </c>
      <c r="F2826">
        <v>252063.31</v>
      </c>
      <c r="G2826" s="3">
        <v>2.111E-2</v>
      </c>
      <c r="H2826">
        <v>6</v>
      </c>
      <c r="I2826" s="4">
        <v>-0.14976751514473</v>
      </c>
      <c r="J2826" s="4">
        <v>0.11593702130420799</v>
      </c>
    </row>
    <row r="2827" spans="1:10" x14ac:dyDescent="0.2">
      <c r="A2827">
        <v>2826</v>
      </c>
      <c r="B2827" t="s">
        <v>287</v>
      </c>
      <c r="C2827" t="s">
        <v>288</v>
      </c>
      <c r="D2827">
        <v>2002</v>
      </c>
      <c r="E2827" s="1">
        <v>37437</v>
      </c>
      <c r="F2827">
        <v>270513.03000000003</v>
      </c>
      <c r="G2827" s="3">
        <v>-1.4E-2</v>
      </c>
      <c r="H2827">
        <v>6</v>
      </c>
      <c r="I2827" s="4">
        <v>-0.16137746257152799</v>
      </c>
      <c r="J2827" s="4">
        <v>7.2495878320161494E-2</v>
      </c>
    </row>
    <row r="2828" spans="1:10" x14ac:dyDescent="0.2">
      <c r="A2828">
        <v>2827</v>
      </c>
      <c r="B2828" t="s">
        <v>287</v>
      </c>
      <c r="C2828" t="s">
        <v>288</v>
      </c>
      <c r="D2828">
        <v>2003</v>
      </c>
      <c r="E2828" s="1">
        <v>37802</v>
      </c>
      <c r="F2828">
        <v>298025.06</v>
      </c>
      <c r="G2828" s="3">
        <v>1.523E-2</v>
      </c>
      <c r="H2828">
        <v>6</v>
      </c>
      <c r="I2828" s="4">
        <v>8.4073633717065607E-3</v>
      </c>
      <c r="J2828" s="4">
        <v>9.4138682118862796E-2</v>
      </c>
    </row>
    <row r="2829" spans="1:10" x14ac:dyDescent="0.2">
      <c r="A2829">
        <v>2828</v>
      </c>
      <c r="B2829" t="s">
        <v>287</v>
      </c>
      <c r="C2829" t="s">
        <v>288</v>
      </c>
      <c r="D2829">
        <v>2004</v>
      </c>
      <c r="E2829" s="1">
        <v>38168</v>
      </c>
      <c r="F2829">
        <v>337983.03</v>
      </c>
      <c r="G2829" s="3">
        <v>0.15154000000000001</v>
      </c>
      <c r="H2829">
        <v>6</v>
      </c>
      <c r="I2829" s="4">
        <v>0.21004491184353799</v>
      </c>
      <c r="J2829" s="4">
        <v>1.5178744448662901E-3</v>
      </c>
    </row>
    <row r="2830" spans="1:10" x14ac:dyDescent="0.2">
      <c r="A2830">
        <v>2829</v>
      </c>
      <c r="B2830" t="s">
        <v>287</v>
      </c>
      <c r="C2830" t="s">
        <v>288</v>
      </c>
      <c r="D2830">
        <v>2005</v>
      </c>
      <c r="E2830" s="1">
        <v>38533</v>
      </c>
      <c r="F2830">
        <v>375311.5</v>
      </c>
      <c r="G2830" s="3">
        <v>0.10897999999999999</v>
      </c>
      <c r="H2830">
        <v>6</v>
      </c>
      <c r="I2830" s="4">
        <v>8.3450790005188194E-2</v>
      </c>
      <c r="J2830" s="4">
        <v>6.7182672167049901E-2</v>
      </c>
    </row>
    <row r="2831" spans="1:10" x14ac:dyDescent="0.2">
      <c r="A2831">
        <v>2830</v>
      </c>
      <c r="B2831" t="s">
        <v>287</v>
      </c>
      <c r="C2831" t="s">
        <v>288</v>
      </c>
      <c r="D2831">
        <v>2006</v>
      </c>
      <c r="E2831" s="1">
        <v>38898</v>
      </c>
      <c r="F2831">
        <v>401360.84</v>
      </c>
      <c r="G2831" s="3">
        <v>0.10795</v>
      </c>
      <c r="H2831">
        <v>6</v>
      </c>
      <c r="I2831" s="4">
        <v>9.5863563641276794E-2</v>
      </c>
      <c r="J2831" s="4">
        <v>-1.00681436787651E-2</v>
      </c>
    </row>
    <row r="2832" spans="1:10" x14ac:dyDescent="0.2">
      <c r="A2832">
        <v>2831</v>
      </c>
      <c r="B2832" t="s">
        <v>287</v>
      </c>
      <c r="C2832" t="s">
        <v>288</v>
      </c>
      <c r="D2832">
        <v>2007</v>
      </c>
      <c r="E2832" s="1">
        <v>39263</v>
      </c>
      <c r="F2832">
        <v>425020.75</v>
      </c>
      <c r="G2832" s="3">
        <v>0.17</v>
      </c>
      <c r="H2832">
        <v>6</v>
      </c>
      <c r="I2832" s="4">
        <v>0.20172518677159501</v>
      </c>
      <c r="J2832" s="4">
        <v>6.1049847632546297E-2</v>
      </c>
    </row>
    <row r="2833" spans="1:10" x14ac:dyDescent="0.2">
      <c r="A2833">
        <v>2832</v>
      </c>
      <c r="B2833" t="s">
        <v>287</v>
      </c>
      <c r="C2833" t="s">
        <v>288</v>
      </c>
      <c r="D2833">
        <v>2008</v>
      </c>
      <c r="E2833" s="1">
        <v>39629</v>
      </c>
      <c r="F2833">
        <v>459861.47</v>
      </c>
      <c r="G2833" s="3">
        <v>-6.6400000000000001E-2</v>
      </c>
      <c r="H2833">
        <v>6</v>
      </c>
      <c r="I2833" s="4">
        <v>-0.12667265686562099</v>
      </c>
      <c r="J2833" s="4">
        <v>7.2736541862282705E-2</v>
      </c>
    </row>
    <row r="2834" spans="1:10" x14ac:dyDescent="0.2">
      <c r="A2834">
        <v>2833</v>
      </c>
      <c r="B2834" t="s">
        <v>287</v>
      </c>
      <c r="C2834" t="s">
        <v>288</v>
      </c>
      <c r="D2834">
        <v>2009</v>
      </c>
      <c r="E2834" s="1">
        <v>39994</v>
      </c>
      <c r="F2834">
        <v>467554.97</v>
      </c>
      <c r="G2834" s="3">
        <v>-0.2205</v>
      </c>
      <c r="H2834">
        <v>6</v>
      </c>
      <c r="I2834" s="4">
        <v>-0.25700810464609603</v>
      </c>
      <c r="J2834" s="4">
        <v>6.1544018499208202E-2</v>
      </c>
    </row>
    <row r="2835" spans="1:10" x14ac:dyDescent="0.2">
      <c r="A2835">
        <v>2834</v>
      </c>
      <c r="B2835" t="s">
        <v>287</v>
      </c>
      <c r="C2835" t="s">
        <v>288</v>
      </c>
      <c r="D2835">
        <v>2010</v>
      </c>
      <c r="E2835" s="1">
        <v>40359</v>
      </c>
      <c r="F2835">
        <v>473438</v>
      </c>
      <c r="G2835" s="3">
        <v>0.1439</v>
      </c>
      <c r="H2835">
        <v>6</v>
      </c>
      <c r="I2835" s="4">
        <v>0.159958780629437</v>
      </c>
      <c r="J2835" s="4">
        <v>9.1652687525142398E-2</v>
      </c>
    </row>
    <row r="2836" spans="1:10" x14ac:dyDescent="0.2">
      <c r="A2836">
        <v>2835</v>
      </c>
      <c r="B2836" t="s">
        <v>287</v>
      </c>
      <c r="C2836" t="s">
        <v>288</v>
      </c>
      <c r="D2836">
        <v>2011</v>
      </c>
      <c r="E2836" s="1">
        <v>40724</v>
      </c>
      <c r="F2836">
        <v>472662.88</v>
      </c>
      <c r="G2836" s="3">
        <v>0.21210000000000001</v>
      </c>
      <c r="H2836">
        <v>6</v>
      </c>
      <c r="I2836" s="4">
        <v>0.32330509841180899</v>
      </c>
      <c r="J2836" s="4">
        <v>3.5635936547355501E-2</v>
      </c>
    </row>
    <row r="2837" spans="1:10" x14ac:dyDescent="0.2">
      <c r="A2837">
        <v>2836</v>
      </c>
      <c r="B2837" t="s">
        <v>287</v>
      </c>
      <c r="C2837" t="s">
        <v>288</v>
      </c>
      <c r="D2837">
        <v>2012</v>
      </c>
      <c r="E2837" s="1">
        <v>41090</v>
      </c>
      <c r="F2837">
        <v>499506.38</v>
      </c>
      <c r="G2837" s="3">
        <v>-1.9800000000000002E-2</v>
      </c>
      <c r="H2837">
        <v>6</v>
      </c>
      <c r="I2837" s="4">
        <v>1.4392632296640799E-2</v>
      </c>
      <c r="J2837" s="4">
        <v>7.4825819670876606E-2</v>
      </c>
    </row>
    <row r="2838" spans="1:10" x14ac:dyDescent="0.2">
      <c r="A2838">
        <v>2837</v>
      </c>
      <c r="B2838" t="s">
        <v>287</v>
      </c>
      <c r="C2838" t="s">
        <v>288</v>
      </c>
      <c r="D2838">
        <v>2013</v>
      </c>
      <c r="E2838" s="1">
        <v>41455</v>
      </c>
      <c r="F2838">
        <v>522724.41</v>
      </c>
      <c r="G2838" s="3">
        <v>0.11700000000000001</v>
      </c>
      <c r="H2838">
        <v>6</v>
      </c>
      <c r="I2838" s="4">
        <v>0.24517848723001601</v>
      </c>
      <c r="J2838" s="4">
        <v>-9.43590428279939E-3</v>
      </c>
    </row>
    <row r="2839" spans="1:10" x14ac:dyDescent="0.2">
      <c r="A2839">
        <v>2838</v>
      </c>
      <c r="B2839" t="s">
        <v>287</v>
      </c>
      <c r="C2839" t="s">
        <v>288</v>
      </c>
      <c r="D2839">
        <v>2014</v>
      </c>
      <c r="E2839" s="1">
        <v>41820</v>
      </c>
      <c r="F2839">
        <v>535574.31000000006</v>
      </c>
      <c r="G2839" s="3">
        <v>0.12379999999999999</v>
      </c>
      <c r="H2839">
        <v>6</v>
      </c>
      <c r="I2839" s="4">
        <v>0.24897794255540401</v>
      </c>
      <c r="J2839" s="4">
        <v>4.1748828496701397E-2</v>
      </c>
    </row>
    <row r="2840" spans="1:10" x14ac:dyDescent="0.2">
      <c r="A2840">
        <v>2839</v>
      </c>
      <c r="B2840" t="s">
        <v>287</v>
      </c>
      <c r="C2840" t="s">
        <v>288</v>
      </c>
      <c r="D2840">
        <v>2015</v>
      </c>
      <c r="E2840" s="1">
        <v>42185</v>
      </c>
      <c r="F2840">
        <v>549427</v>
      </c>
      <c r="G2840" s="3">
        <v>3.6400000000000002E-2</v>
      </c>
      <c r="H2840">
        <v>6</v>
      </c>
      <c r="I2840" s="4">
        <v>7.0634068496525607E-2</v>
      </c>
      <c r="J2840" s="4">
        <v>1.6051658520505298E-2</v>
      </c>
    </row>
    <row r="2841" spans="1:10" x14ac:dyDescent="0.2">
      <c r="A2841">
        <v>2840</v>
      </c>
      <c r="B2841" t="s">
        <v>287</v>
      </c>
      <c r="C2841" t="s">
        <v>288</v>
      </c>
      <c r="D2841">
        <v>2016</v>
      </c>
      <c r="E2841" s="1">
        <v>42551</v>
      </c>
      <c r="F2841">
        <v>561973</v>
      </c>
      <c r="G2841" s="3">
        <v>-2.1399999999999999E-2</v>
      </c>
      <c r="H2841">
        <v>6</v>
      </c>
      <c r="I2841" s="4">
        <v>2.1120256762729599E-2</v>
      </c>
      <c r="J2841" s="4">
        <v>6.0238140199533802E-2</v>
      </c>
    </row>
    <row r="2842" spans="1:10" x14ac:dyDescent="0.2">
      <c r="A2842">
        <v>2841</v>
      </c>
      <c r="B2842" t="s">
        <v>287</v>
      </c>
      <c r="C2842" t="s">
        <v>288</v>
      </c>
      <c r="D2842">
        <v>2017</v>
      </c>
      <c r="E2842" s="1">
        <v>42916</v>
      </c>
      <c r="F2842">
        <v>569851</v>
      </c>
      <c r="G2842" s="3">
        <v>0.1187</v>
      </c>
      <c r="H2842">
        <v>6</v>
      </c>
      <c r="I2842" s="4">
        <v>0.18476129216242199</v>
      </c>
      <c r="J2842" s="4">
        <v>-5.38867080717342E-3</v>
      </c>
    </row>
    <row r="2843" spans="1:10" x14ac:dyDescent="0.2">
      <c r="A2843">
        <v>2842</v>
      </c>
      <c r="B2843" t="s">
        <v>287</v>
      </c>
      <c r="C2843" t="s">
        <v>288</v>
      </c>
      <c r="D2843">
        <v>2018</v>
      </c>
      <c r="E2843" s="1">
        <v>43281</v>
      </c>
      <c r="F2843">
        <v>596729.63</v>
      </c>
      <c r="G2843" s="3">
        <v>8.8499999999999995E-2</v>
      </c>
      <c r="H2843">
        <v>6</v>
      </c>
      <c r="I2843" s="4">
        <v>0.147441951647899</v>
      </c>
      <c r="J2843" s="4">
        <v>-6.0586377884168704E-3</v>
      </c>
    </row>
    <row r="2844" spans="1:10" x14ac:dyDescent="0.2">
      <c r="A2844">
        <v>2843</v>
      </c>
      <c r="B2844" t="s">
        <v>287</v>
      </c>
      <c r="C2844" t="s">
        <v>288</v>
      </c>
      <c r="D2844">
        <v>2019</v>
      </c>
      <c r="E2844" s="1">
        <v>43646</v>
      </c>
      <c r="F2844">
        <v>642055.93999999994</v>
      </c>
      <c r="G2844" s="3">
        <v>6.1600000000000002E-2</v>
      </c>
      <c r="H2844">
        <v>6</v>
      </c>
      <c r="I2844" s="4">
        <v>8.8061582629648694E-2</v>
      </c>
      <c r="J2844" s="4">
        <v>7.7573320562100104E-2</v>
      </c>
    </row>
    <row r="2845" spans="1:10" x14ac:dyDescent="0.2">
      <c r="A2845">
        <v>2844</v>
      </c>
      <c r="B2845" t="s">
        <v>287</v>
      </c>
      <c r="C2845" t="s">
        <v>288</v>
      </c>
      <c r="D2845">
        <v>2020</v>
      </c>
      <c r="E2845" s="1">
        <v>44012</v>
      </c>
      <c r="F2845">
        <v>656966</v>
      </c>
      <c r="G2845" s="3">
        <v>4.1799999999999997E-2</v>
      </c>
      <c r="H2845">
        <v>6</v>
      </c>
      <c r="I2845" s="4">
        <v>6.3716990304805807E-2</v>
      </c>
      <c r="J2845" s="4">
        <v>8.8738677855373801E-2</v>
      </c>
    </row>
    <row r="2846" spans="1:10" x14ac:dyDescent="0.2">
      <c r="A2846">
        <v>2845</v>
      </c>
      <c r="B2846" t="s">
        <v>289</v>
      </c>
      <c r="C2846" t="s">
        <v>290</v>
      </c>
      <c r="D2846">
        <v>2001</v>
      </c>
      <c r="E2846" s="1">
        <v>37256</v>
      </c>
      <c r="F2846">
        <v>124447.73</v>
      </c>
      <c r="G2846" s="3">
        <v>2.9229999999999999E-2</v>
      </c>
      <c r="H2846">
        <v>12</v>
      </c>
      <c r="I2846" s="4">
        <v>-0.110854159673123</v>
      </c>
      <c r="J2846" s="4">
        <v>8.3874674692591605E-2</v>
      </c>
    </row>
    <row r="2847" spans="1:10" x14ac:dyDescent="0.2">
      <c r="A2847">
        <v>2846</v>
      </c>
      <c r="B2847" t="s">
        <v>289</v>
      </c>
      <c r="C2847" t="s">
        <v>290</v>
      </c>
      <c r="D2847">
        <v>2002</v>
      </c>
      <c r="E2847" s="1">
        <v>37621</v>
      </c>
      <c r="F2847">
        <v>134331.04999999999</v>
      </c>
      <c r="G2847" s="3">
        <v>-0.11222</v>
      </c>
      <c r="H2847">
        <v>12</v>
      </c>
      <c r="I2847" s="4">
        <v>-0.204322854681705</v>
      </c>
      <c r="J2847" s="4">
        <v>8.43298403235411E-2</v>
      </c>
    </row>
    <row r="2848" spans="1:10" x14ac:dyDescent="0.2">
      <c r="A2848">
        <v>2847</v>
      </c>
      <c r="B2848" t="s">
        <v>289</v>
      </c>
      <c r="C2848" t="s">
        <v>290</v>
      </c>
      <c r="D2848">
        <v>2003</v>
      </c>
      <c r="E2848" s="1">
        <v>37986</v>
      </c>
      <c r="F2848">
        <v>139649.26999999999</v>
      </c>
      <c r="G2848" s="3">
        <v>0.19702</v>
      </c>
      <c r="H2848">
        <v>12</v>
      </c>
      <c r="I2848" s="4">
        <v>0.30977906632556501</v>
      </c>
      <c r="J2848" s="4">
        <v>3.9055003407306901E-2</v>
      </c>
    </row>
    <row r="2849" spans="1:10" x14ac:dyDescent="0.2">
      <c r="A2849">
        <v>2848</v>
      </c>
      <c r="B2849" t="s">
        <v>289</v>
      </c>
      <c r="C2849" t="s">
        <v>290</v>
      </c>
      <c r="D2849">
        <v>2004</v>
      </c>
      <c r="E2849" s="1">
        <v>38352</v>
      </c>
      <c r="F2849">
        <v>146179.45000000001</v>
      </c>
      <c r="G2849" s="3">
        <v>8.1710000000000005E-2</v>
      </c>
      <c r="H2849">
        <v>12</v>
      </c>
      <c r="I2849" s="4">
        <v>0.12478955072966801</v>
      </c>
      <c r="J2849" s="4">
        <v>4.2728848659655302E-2</v>
      </c>
    </row>
    <row r="2850" spans="1:10" x14ac:dyDescent="0.2">
      <c r="A2850">
        <v>2849</v>
      </c>
      <c r="B2850" t="s">
        <v>289</v>
      </c>
      <c r="C2850" t="s">
        <v>290</v>
      </c>
      <c r="D2850">
        <v>2005</v>
      </c>
      <c r="E2850" s="1">
        <v>38717</v>
      </c>
      <c r="F2850">
        <v>156011.79999999999</v>
      </c>
      <c r="G2850" s="3">
        <v>6.5259999999999999E-2</v>
      </c>
      <c r="H2850">
        <v>12</v>
      </c>
      <c r="I2850" s="4">
        <v>6.2162082747622402E-2</v>
      </c>
      <c r="J2850" s="4">
        <v>2.42862992406159E-2</v>
      </c>
    </row>
    <row r="2851" spans="1:10" x14ac:dyDescent="0.2">
      <c r="A2851">
        <v>2850</v>
      </c>
      <c r="B2851" t="s">
        <v>289</v>
      </c>
      <c r="C2851" t="s">
        <v>290</v>
      </c>
      <c r="D2851">
        <v>2006</v>
      </c>
      <c r="E2851" s="1">
        <v>39082</v>
      </c>
      <c r="F2851">
        <v>164402.57999999999</v>
      </c>
      <c r="G2851" s="3">
        <v>-5.0090000000000003E-2</v>
      </c>
      <c r="H2851">
        <v>12</v>
      </c>
      <c r="I2851" s="4">
        <v>0.15530034172934301</v>
      </c>
      <c r="J2851" s="4">
        <v>4.3079084808731898E-2</v>
      </c>
    </row>
    <row r="2852" spans="1:10" x14ac:dyDescent="0.2">
      <c r="A2852">
        <v>2851</v>
      </c>
      <c r="B2852" t="s">
        <v>289</v>
      </c>
      <c r="C2852" t="s">
        <v>290</v>
      </c>
      <c r="D2852">
        <v>2007</v>
      </c>
      <c r="E2852" s="1">
        <v>39447</v>
      </c>
      <c r="F2852">
        <v>170363.75</v>
      </c>
      <c r="G2852" s="3">
        <v>4.3490000000000001E-2</v>
      </c>
      <c r="H2852">
        <v>12</v>
      </c>
      <c r="I2852" s="4">
        <v>5.3662370622836297E-2</v>
      </c>
      <c r="J2852" s="4">
        <v>6.9561568381073496E-2</v>
      </c>
    </row>
    <row r="2853" spans="1:10" x14ac:dyDescent="0.2">
      <c r="A2853">
        <v>2852</v>
      </c>
      <c r="B2853" t="s">
        <v>289</v>
      </c>
      <c r="C2853" t="s">
        <v>290</v>
      </c>
      <c r="D2853">
        <v>2008</v>
      </c>
      <c r="E2853" s="1">
        <v>39813</v>
      </c>
      <c r="F2853">
        <v>176464.38</v>
      </c>
      <c r="G2853" s="3">
        <v>-1.9699999999999999E-2</v>
      </c>
      <c r="H2853">
        <v>12</v>
      </c>
      <c r="I2853" s="4">
        <v>-0.36561113361471897</v>
      </c>
      <c r="J2853" s="4">
        <v>5.0898216936429798E-2</v>
      </c>
    </row>
    <row r="2854" spans="1:10" x14ac:dyDescent="0.2">
      <c r="A2854">
        <v>2853</v>
      </c>
      <c r="B2854" t="s">
        <v>289</v>
      </c>
      <c r="C2854" t="s">
        <v>290</v>
      </c>
      <c r="D2854">
        <v>2009</v>
      </c>
      <c r="E2854" s="1">
        <v>40178</v>
      </c>
      <c r="F2854">
        <v>182046.69</v>
      </c>
      <c r="G2854" s="3">
        <v>-3.9050000000000001E-2</v>
      </c>
      <c r="H2854">
        <v>12</v>
      </c>
      <c r="I2854" s="4">
        <v>0.28302678430053702</v>
      </c>
      <c r="J2854" s="4">
        <v>5.95041044259721E-2</v>
      </c>
    </row>
    <row r="2855" spans="1:10" x14ac:dyDescent="0.2">
      <c r="A2855">
        <v>2854</v>
      </c>
      <c r="B2855" t="s">
        <v>289</v>
      </c>
      <c r="C2855" t="s">
        <v>290</v>
      </c>
      <c r="D2855">
        <v>2010</v>
      </c>
      <c r="E2855" s="1">
        <v>40543</v>
      </c>
      <c r="F2855">
        <v>199967</v>
      </c>
      <c r="G2855" s="3">
        <v>5.2019999999999997E-2</v>
      </c>
      <c r="H2855">
        <v>12</v>
      </c>
      <c r="I2855" s="4">
        <v>0.17235552316719999</v>
      </c>
      <c r="J2855" s="4">
        <v>6.3138052413928697E-2</v>
      </c>
    </row>
    <row r="2856" spans="1:10" x14ac:dyDescent="0.2">
      <c r="A2856">
        <v>2855</v>
      </c>
      <c r="B2856" t="s">
        <v>289</v>
      </c>
      <c r="C2856" t="s">
        <v>290</v>
      </c>
      <c r="D2856">
        <v>2011</v>
      </c>
      <c r="E2856" s="1">
        <v>40908</v>
      </c>
      <c r="F2856">
        <v>206553.63</v>
      </c>
      <c r="G2856" s="3">
        <v>4.9110000000000001E-2</v>
      </c>
      <c r="H2856">
        <v>12</v>
      </c>
      <c r="I2856" s="4">
        <v>1.27794250327182E-2</v>
      </c>
      <c r="J2856" s="4">
        <v>7.5915934684472705E-2</v>
      </c>
    </row>
    <row r="2857" spans="1:10" x14ac:dyDescent="0.2">
      <c r="A2857">
        <v>2856</v>
      </c>
      <c r="B2857" t="s">
        <v>289</v>
      </c>
      <c r="C2857" t="s">
        <v>290</v>
      </c>
      <c r="D2857">
        <v>2012</v>
      </c>
      <c r="E2857" s="1">
        <v>41274</v>
      </c>
      <c r="F2857">
        <v>217952.14</v>
      </c>
      <c r="G2857" s="3">
        <v>7.9390000000000002E-2</v>
      </c>
      <c r="H2857">
        <v>12</v>
      </c>
      <c r="I2857" s="4">
        <v>0.162879588313943</v>
      </c>
      <c r="J2857" s="4">
        <v>4.0682398624984697E-2</v>
      </c>
    </row>
    <row r="2858" spans="1:10" x14ac:dyDescent="0.2">
      <c r="A2858">
        <v>2857</v>
      </c>
      <c r="B2858" t="s">
        <v>289</v>
      </c>
      <c r="C2858" t="s">
        <v>290</v>
      </c>
      <c r="D2858">
        <v>2013</v>
      </c>
      <c r="E2858" s="1">
        <v>41639</v>
      </c>
      <c r="F2858" t="s">
        <v>21</v>
      </c>
      <c r="G2858" s="3">
        <v>0.21387</v>
      </c>
      <c r="H2858">
        <v>12</v>
      </c>
      <c r="I2858" s="4">
        <v>0.33357471457264798</v>
      </c>
      <c r="J2858" s="4">
        <v>-2.24694328980868E-2</v>
      </c>
    </row>
    <row r="2859" spans="1:10" x14ac:dyDescent="0.2">
      <c r="A2859">
        <v>2858</v>
      </c>
      <c r="B2859" t="s">
        <v>289</v>
      </c>
      <c r="C2859" t="s">
        <v>290</v>
      </c>
      <c r="D2859">
        <v>2014</v>
      </c>
      <c r="E2859" s="1">
        <v>42004</v>
      </c>
      <c r="F2859" t="s">
        <v>21</v>
      </c>
      <c r="G2859" s="3">
        <v>4.7E-2</v>
      </c>
      <c r="H2859">
        <v>12</v>
      </c>
      <c r="I2859" s="4">
        <v>0.123741839062513</v>
      </c>
      <c r="J2859" s="4">
        <v>5.7676735733602803E-2</v>
      </c>
    </row>
    <row r="2860" spans="1:10" x14ac:dyDescent="0.2">
      <c r="A2860">
        <v>2859</v>
      </c>
      <c r="B2860" t="s">
        <v>289</v>
      </c>
      <c r="C2860" t="s">
        <v>290</v>
      </c>
      <c r="D2860">
        <v>2015</v>
      </c>
      <c r="E2860" s="1">
        <v>42369</v>
      </c>
      <c r="F2860" t="s">
        <v>21</v>
      </c>
      <c r="G2860" s="3">
        <v>-1.7000000000000001E-2</v>
      </c>
      <c r="H2860">
        <v>12</v>
      </c>
      <c r="I2860" s="4">
        <v>4.2972754131538303E-3</v>
      </c>
      <c r="J2860" s="4">
        <v>2.96553217941198E-3</v>
      </c>
    </row>
    <row r="2861" spans="1:10" x14ac:dyDescent="0.2">
      <c r="A2861">
        <v>2860</v>
      </c>
      <c r="B2861" t="s">
        <v>289</v>
      </c>
      <c r="C2861" t="s">
        <v>290</v>
      </c>
      <c r="D2861">
        <v>2016</v>
      </c>
      <c r="E2861" s="1">
        <v>42735</v>
      </c>
      <c r="F2861" t="s">
        <v>21</v>
      </c>
      <c r="G2861" s="3">
        <v>6.2199999999999998E-2</v>
      </c>
      <c r="H2861">
        <v>12</v>
      </c>
      <c r="I2861" s="4">
        <v>0.12589739755284901</v>
      </c>
      <c r="J2861" s="4">
        <v>2.50349423439165E-2</v>
      </c>
    </row>
    <row r="2862" spans="1:10" x14ac:dyDescent="0.2">
      <c r="A2862">
        <v>2861</v>
      </c>
      <c r="B2862" t="s">
        <v>289</v>
      </c>
      <c r="C2862" t="s">
        <v>290</v>
      </c>
      <c r="D2862">
        <v>2017</v>
      </c>
      <c r="E2862" s="1">
        <v>43100</v>
      </c>
      <c r="F2862" t="s">
        <v>21</v>
      </c>
      <c r="G2862" s="3">
        <v>0.1087</v>
      </c>
      <c r="H2862">
        <v>12</v>
      </c>
      <c r="I2862" s="4">
        <v>0.21077015753637199</v>
      </c>
      <c r="J2862" s="4">
        <v>3.4705277201442203E-2</v>
      </c>
    </row>
    <row r="2863" spans="1:10" x14ac:dyDescent="0.2">
      <c r="A2863">
        <v>2862</v>
      </c>
      <c r="B2863" t="s">
        <v>289</v>
      </c>
      <c r="C2863" t="s">
        <v>290</v>
      </c>
      <c r="D2863">
        <v>2018</v>
      </c>
      <c r="E2863" s="1">
        <v>43465</v>
      </c>
      <c r="F2863" t="s">
        <v>21</v>
      </c>
      <c r="G2863" s="3">
        <v>-4.8099999999999997E-2</v>
      </c>
      <c r="H2863">
        <v>12</v>
      </c>
      <c r="I2863" s="4">
        <v>-5.3485587417098197E-2</v>
      </c>
      <c r="J2863" s="4">
        <v>-1.2080627744232E-3</v>
      </c>
    </row>
    <row r="2864" spans="1:10" x14ac:dyDescent="0.2">
      <c r="A2864">
        <v>2863</v>
      </c>
      <c r="B2864" t="s">
        <v>289</v>
      </c>
      <c r="C2864" t="s">
        <v>290</v>
      </c>
      <c r="D2864">
        <v>2019</v>
      </c>
      <c r="E2864" s="1">
        <v>43830</v>
      </c>
      <c r="F2864" t="s">
        <v>21</v>
      </c>
      <c r="G2864" s="3">
        <v>0.1648</v>
      </c>
      <c r="H2864">
        <v>12</v>
      </c>
      <c r="I2864" s="4">
        <v>0.30895941516936998</v>
      </c>
      <c r="J2864" s="4">
        <v>8.6248832973659706E-2</v>
      </c>
    </row>
    <row r="2865" spans="1:10" x14ac:dyDescent="0.2">
      <c r="A2865">
        <v>2864</v>
      </c>
      <c r="B2865" t="s">
        <v>289</v>
      </c>
      <c r="C2865" t="s">
        <v>290</v>
      </c>
      <c r="D2865">
        <v>2020</v>
      </c>
      <c r="E2865" s="1">
        <v>44196</v>
      </c>
      <c r="F2865" t="s">
        <v>21</v>
      </c>
      <c r="G2865" s="3">
        <v>0.12540000000000001</v>
      </c>
      <c r="H2865">
        <v>12</v>
      </c>
      <c r="I2865" s="4">
        <v>0.201461842099767</v>
      </c>
      <c r="J2865" s="4">
        <v>7.3652834779720497E-2</v>
      </c>
    </row>
    <row r="2866" spans="1:10" x14ac:dyDescent="0.2">
      <c r="A2866">
        <v>2865</v>
      </c>
      <c r="B2866" t="s">
        <v>291</v>
      </c>
      <c r="C2866" t="s">
        <v>291</v>
      </c>
      <c r="D2866">
        <v>2001</v>
      </c>
      <c r="E2866" s="1">
        <v>37072</v>
      </c>
      <c r="F2866">
        <v>69634.858999999997</v>
      </c>
      <c r="G2866" s="3">
        <v>-3.594E-2</v>
      </c>
      <c r="H2866">
        <v>6</v>
      </c>
      <c r="I2866" s="4">
        <v>-0.14976751514473</v>
      </c>
      <c r="J2866" s="4">
        <v>0.11593702130420799</v>
      </c>
    </row>
    <row r="2867" spans="1:10" x14ac:dyDescent="0.2">
      <c r="A2867">
        <v>2866</v>
      </c>
      <c r="B2867" t="s">
        <v>291</v>
      </c>
      <c r="C2867" t="s">
        <v>291</v>
      </c>
      <c r="D2867">
        <v>2002</v>
      </c>
      <c r="E2867" s="1">
        <v>37437</v>
      </c>
      <c r="F2867">
        <v>72917.047000000006</v>
      </c>
      <c r="G2867" s="3">
        <v>-4.1770000000000002E-2</v>
      </c>
      <c r="H2867">
        <v>6</v>
      </c>
      <c r="I2867" s="4">
        <v>-0.16137746257152799</v>
      </c>
      <c r="J2867" s="4">
        <v>7.2495878320161494E-2</v>
      </c>
    </row>
    <row r="2868" spans="1:10" x14ac:dyDescent="0.2">
      <c r="A2868">
        <v>2867</v>
      </c>
      <c r="B2868" t="s">
        <v>291</v>
      </c>
      <c r="C2868" t="s">
        <v>291</v>
      </c>
      <c r="D2868">
        <v>2003</v>
      </c>
      <c r="E2868" s="1">
        <v>37802</v>
      </c>
      <c r="F2868">
        <v>71458.835999999996</v>
      </c>
      <c r="G2868" s="3">
        <v>2.7150000000000001E-2</v>
      </c>
      <c r="H2868">
        <v>6</v>
      </c>
      <c r="I2868" s="4">
        <v>8.4073633717065607E-3</v>
      </c>
      <c r="J2868" s="4">
        <v>9.4138682118862796E-2</v>
      </c>
    </row>
    <row r="2869" spans="1:10" x14ac:dyDescent="0.2">
      <c r="A2869">
        <v>2868</v>
      </c>
      <c r="B2869" t="s">
        <v>291</v>
      </c>
      <c r="C2869" t="s">
        <v>291</v>
      </c>
      <c r="D2869">
        <v>2004</v>
      </c>
      <c r="E2869" s="1">
        <v>38168</v>
      </c>
      <c r="F2869">
        <v>73472.468999999997</v>
      </c>
      <c r="G2869" s="3">
        <v>0.14613000000000001</v>
      </c>
      <c r="H2869">
        <v>6</v>
      </c>
      <c r="I2869" s="4">
        <v>0.21004491184353799</v>
      </c>
      <c r="J2869" s="4">
        <v>1.5178744448662901E-3</v>
      </c>
    </row>
    <row r="2870" spans="1:10" x14ac:dyDescent="0.2">
      <c r="A2870">
        <v>2869</v>
      </c>
      <c r="B2870" t="s">
        <v>291</v>
      </c>
      <c r="C2870" t="s">
        <v>291</v>
      </c>
      <c r="D2870">
        <v>2005</v>
      </c>
      <c r="E2870" s="1">
        <v>38533</v>
      </c>
      <c r="F2870">
        <v>82120.289000000004</v>
      </c>
      <c r="G2870" s="3">
        <v>8.3349999999999994E-2</v>
      </c>
      <c r="H2870">
        <v>6</v>
      </c>
      <c r="I2870" s="4">
        <v>8.3450790005188194E-2</v>
      </c>
      <c r="J2870" s="4">
        <v>6.7182672167049901E-2</v>
      </c>
    </row>
    <row r="2871" spans="1:10" x14ac:dyDescent="0.2">
      <c r="A2871">
        <v>2870</v>
      </c>
      <c r="B2871" t="s">
        <v>291</v>
      </c>
      <c r="C2871" t="s">
        <v>291</v>
      </c>
      <c r="D2871">
        <v>2006</v>
      </c>
      <c r="E2871" s="1">
        <v>38898</v>
      </c>
      <c r="F2871">
        <v>83066.476999999999</v>
      </c>
      <c r="G2871" s="3">
        <v>0.11075</v>
      </c>
      <c r="H2871">
        <v>6</v>
      </c>
      <c r="I2871" s="4">
        <v>9.5863563641276794E-2</v>
      </c>
      <c r="J2871" s="4">
        <v>-1.00681436787651E-2</v>
      </c>
    </row>
    <row r="2872" spans="1:10" x14ac:dyDescent="0.2">
      <c r="A2872">
        <v>2871</v>
      </c>
      <c r="B2872" t="s">
        <v>291</v>
      </c>
      <c r="C2872" t="s">
        <v>291</v>
      </c>
      <c r="D2872">
        <v>2007</v>
      </c>
      <c r="E2872" s="1">
        <v>39263</v>
      </c>
      <c r="F2872">
        <v>84362.289000000004</v>
      </c>
      <c r="G2872" s="3">
        <v>0.15373000000000001</v>
      </c>
      <c r="H2872">
        <v>6</v>
      </c>
      <c r="I2872" s="4">
        <v>0.20172518677159501</v>
      </c>
      <c r="J2872" s="4">
        <v>6.1049847632546297E-2</v>
      </c>
    </row>
    <row r="2873" spans="1:10" x14ac:dyDescent="0.2">
      <c r="A2873">
        <v>2872</v>
      </c>
      <c r="B2873" t="s">
        <v>291</v>
      </c>
      <c r="C2873" t="s">
        <v>291</v>
      </c>
      <c r="D2873">
        <v>2008</v>
      </c>
      <c r="E2873" s="1">
        <v>39629</v>
      </c>
      <c r="F2873">
        <v>84657.460999999996</v>
      </c>
      <c r="G2873" s="3">
        <v>-6.1350000000000002E-2</v>
      </c>
      <c r="H2873">
        <v>6</v>
      </c>
      <c r="I2873" s="4">
        <v>-0.12667265686562099</v>
      </c>
      <c r="J2873" s="4">
        <v>7.2736541862282705E-2</v>
      </c>
    </row>
    <row r="2874" spans="1:10" x14ac:dyDescent="0.2">
      <c r="A2874">
        <v>2873</v>
      </c>
      <c r="B2874" t="s">
        <v>291</v>
      </c>
      <c r="C2874" t="s">
        <v>291</v>
      </c>
      <c r="D2874">
        <v>2009</v>
      </c>
      <c r="E2874" s="1">
        <v>39994</v>
      </c>
      <c r="F2874">
        <v>83991.358999999997</v>
      </c>
      <c r="G2874" s="3">
        <v>-0.20935999999999999</v>
      </c>
      <c r="H2874">
        <v>6</v>
      </c>
      <c r="I2874" s="4">
        <v>-0.25700810464609603</v>
      </c>
      <c r="J2874" s="4">
        <v>6.1544018499208202E-2</v>
      </c>
    </row>
    <row r="2875" spans="1:10" x14ac:dyDescent="0.2">
      <c r="A2875">
        <v>2874</v>
      </c>
      <c r="B2875" t="s">
        <v>291</v>
      </c>
      <c r="C2875" t="s">
        <v>291</v>
      </c>
      <c r="D2875">
        <v>2010</v>
      </c>
      <c r="E2875" s="1">
        <v>40359</v>
      </c>
      <c r="F2875">
        <v>79131.093999999997</v>
      </c>
      <c r="G2875" s="3">
        <v>0.15273</v>
      </c>
      <c r="H2875">
        <v>6</v>
      </c>
      <c r="I2875" s="4">
        <v>0.159958780629437</v>
      </c>
      <c r="J2875" s="4">
        <v>9.1652687525142398E-2</v>
      </c>
    </row>
    <row r="2876" spans="1:10" x14ac:dyDescent="0.2">
      <c r="A2876">
        <v>2875</v>
      </c>
      <c r="B2876" t="s">
        <v>291</v>
      </c>
      <c r="C2876" t="s">
        <v>291</v>
      </c>
      <c r="D2876">
        <v>2011</v>
      </c>
      <c r="E2876" s="1">
        <v>40724</v>
      </c>
      <c r="F2876">
        <v>78267.702999999994</v>
      </c>
      <c r="G2876" s="3">
        <v>0.23977999999999999</v>
      </c>
      <c r="H2876">
        <v>6</v>
      </c>
      <c r="I2876" s="4">
        <v>0.32330509841180899</v>
      </c>
      <c r="J2876" s="4">
        <v>3.5635936547355501E-2</v>
      </c>
    </row>
    <row r="2877" spans="1:10" x14ac:dyDescent="0.2">
      <c r="A2877">
        <v>2876</v>
      </c>
      <c r="B2877" t="s">
        <v>291</v>
      </c>
      <c r="C2877" t="s">
        <v>291</v>
      </c>
      <c r="D2877">
        <v>2012</v>
      </c>
      <c r="E2877" s="1">
        <v>41090</v>
      </c>
      <c r="F2877">
        <v>77615.351999999999</v>
      </c>
      <c r="G2877" s="3">
        <v>8.6499999999999997E-3</v>
      </c>
      <c r="H2877">
        <v>6</v>
      </c>
      <c r="I2877" s="4">
        <v>1.4392632296640799E-2</v>
      </c>
      <c r="J2877" s="4">
        <v>7.4825819670876606E-2</v>
      </c>
    </row>
    <row r="2878" spans="1:10" x14ac:dyDescent="0.2">
      <c r="A2878">
        <v>2877</v>
      </c>
      <c r="B2878" t="s">
        <v>291</v>
      </c>
      <c r="C2878" t="s">
        <v>291</v>
      </c>
      <c r="D2878">
        <v>2013</v>
      </c>
      <c r="E2878" s="1">
        <v>41455</v>
      </c>
      <c r="F2878">
        <v>79037.523000000001</v>
      </c>
      <c r="G2878" s="3">
        <v>0.1195</v>
      </c>
      <c r="H2878">
        <v>6</v>
      </c>
      <c r="I2878" s="4">
        <v>0.24517848723001601</v>
      </c>
      <c r="J2878" s="4">
        <v>-9.43590428279939E-3</v>
      </c>
    </row>
    <row r="2879" spans="1:10" x14ac:dyDescent="0.2">
      <c r="A2879">
        <v>2878</v>
      </c>
      <c r="B2879" t="s">
        <v>291</v>
      </c>
      <c r="C2879" t="s">
        <v>291</v>
      </c>
      <c r="D2879">
        <v>2014</v>
      </c>
      <c r="E2879" s="1">
        <v>41820</v>
      </c>
      <c r="F2879">
        <v>76462.289000000004</v>
      </c>
      <c r="G2879" s="3">
        <v>0.16517999999999999</v>
      </c>
      <c r="H2879">
        <v>6</v>
      </c>
      <c r="I2879" s="4">
        <v>0.24897794255540401</v>
      </c>
      <c r="J2879" s="4">
        <v>4.1748828496701397E-2</v>
      </c>
    </row>
    <row r="2880" spans="1:10" x14ac:dyDescent="0.2">
      <c r="A2880">
        <v>2879</v>
      </c>
      <c r="B2880" t="s">
        <v>291</v>
      </c>
      <c r="C2880" t="s">
        <v>291</v>
      </c>
      <c r="D2880">
        <v>2015</v>
      </c>
      <c r="E2880" s="1">
        <v>42185</v>
      </c>
      <c r="F2880">
        <v>74182.835999999996</v>
      </c>
      <c r="G2880" s="3">
        <v>2.6200000000000001E-2</v>
      </c>
      <c r="H2880">
        <v>6</v>
      </c>
      <c r="I2880" s="4">
        <v>7.0634068496525607E-2</v>
      </c>
      <c r="J2880" s="4">
        <v>1.6051658520505298E-2</v>
      </c>
    </row>
    <row r="2881" spans="1:10" x14ac:dyDescent="0.2">
      <c r="A2881">
        <v>2880</v>
      </c>
      <c r="B2881" t="s">
        <v>291</v>
      </c>
      <c r="C2881" t="s">
        <v>291</v>
      </c>
      <c r="D2881">
        <v>2016</v>
      </c>
      <c r="E2881" s="1">
        <v>42551</v>
      </c>
      <c r="F2881">
        <v>71594.593999999997</v>
      </c>
      <c r="G2881" s="3">
        <v>-7.0000000000000001E-3</v>
      </c>
      <c r="H2881">
        <v>6</v>
      </c>
      <c r="I2881" s="4">
        <v>2.1120256762729599E-2</v>
      </c>
      <c r="J2881" s="4">
        <v>6.0238140199533802E-2</v>
      </c>
    </row>
    <row r="2882" spans="1:10" x14ac:dyDescent="0.2">
      <c r="A2882">
        <v>2881</v>
      </c>
      <c r="B2882" t="s">
        <v>291</v>
      </c>
      <c r="C2882" t="s">
        <v>291</v>
      </c>
      <c r="D2882">
        <v>2017</v>
      </c>
      <c r="E2882" s="1">
        <v>42916</v>
      </c>
      <c r="F2882">
        <v>68983.539000000004</v>
      </c>
      <c r="G2882" s="3">
        <v>0.12239999999999999</v>
      </c>
      <c r="H2882">
        <v>6</v>
      </c>
      <c r="I2882" s="4">
        <v>0.18476129216242199</v>
      </c>
      <c r="J2882" s="4">
        <v>-5.38867080717342E-3</v>
      </c>
    </row>
    <row r="2883" spans="1:10" x14ac:dyDescent="0.2">
      <c r="A2883">
        <v>2882</v>
      </c>
      <c r="B2883" t="s">
        <v>291</v>
      </c>
      <c r="C2883" t="s">
        <v>291</v>
      </c>
      <c r="D2883">
        <v>2018</v>
      </c>
      <c r="E2883" s="1">
        <v>43281</v>
      </c>
      <c r="F2883">
        <v>67176.968999999997</v>
      </c>
      <c r="G2883" s="3">
        <v>8.5500000000000007E-2</v>
      </c>
      <c r="H2883">
        <v>6</v>
      </c>
      <c r="I2883" s="4">
        <v>0.147441951647899</v>
      </c>
      <c r="J2883" s="4">
        <v>-6.0586377884168704E-3</v>
      </c>
    </row>
    <row r="2884" spans="1:10" x14ac:dyDescent="0.2">
      <c r="A2884">
        <v>2883</v>
      </c>
      <c r="B2884" t="s">
        <v>291</v>
      </c>
      <c r="C2884" t="s">
        <v>291</v>
      </c>
      <c r="D2884">
        <v>2019</v>
      </c>
      <c r="E2884" s="1">
        <v>43646</v>
      </c>
      <c r="F2884">
        <v>65008.487999999998</v>
      </c>
      <c r="G2884" s="3">
        <v>4.9299999999999997E-2</v>
      </c>
      <c r="H2884">
        <v>6</v>
      </c>
      <c r="I2884" s="4">
        <v>8.8061582629648694E-2</v>
      </c>
      <c r="J2884" s="4">
        <v>7.7573320562100104E-2</v>
      </c>
    </row>
    <row r="2885" spans="1:10" x14ac:dyDescent="0.2">
      <c r="A2885">
        <v>2884</v>
      </c>
      <c r="B2885" t="s">
        <v>291</v>
      </c>
      <c r="C2885" t="s">
        <v>291</v>
      </c>
      <c r="D2885">
        <v>2020</v>
      </c>
      <c r="E2885" s="1">
        <v>44012</v>
      </c>
      <c r="F2885">
        <v>63882.445</v>
      </c>
      <c r="G2885" s="3">
        <v>1.6999999999999999E-3</v>
      </c>
      <c r="H2885">
        <v>6</v>
      </c>
      <c r="I2885" s="4">
        <v>6.3716990304805807E-2</v>
      </c>
      <c r="J2885" s="4">
        <v>8.8738677855373801E-2</v>
      </c>
    </row>
    <row r="2886" spans="1:10" x14ac:dyDescent="0.2">
      <c r="A2886">
        <v>2885</v>
      </c>
      <c r="B2886" t="s">
        <v>292</v>
      </c>
      <c r="C2886" t="s">
        <v>293</v>
      </c>
      <c r="D2886">
        <v>2001</v>
      </c>
      <c r="E2886" s="1">
        <v>37256</v>
      </c>
      <c r="F2886">
        <v>1360300</v>
      </c>
      <c r="G2886" s="3">
        <v>-6.0999999999999999E-2</v>
      </c>
      <c r="H2886">
        <v>12</v>
      </c>
      <c r="I2886" s="4">
        <v>-0.110854159673123</v>
      </c>
      <c r="J2886" s="4">
        <v>8.3874674692591605E-2</v>
      </c>
    </row>
    <row r="2887" spans="1:10" x14ac:dyDescent="0.2">
      <c r="A2887">
        <v>2886</v>
      </c>
      <c r="B2887" t="s">
        <v>292</v>
      </c>
      <c r="C2887" t="s">
        <v>293</v>
      </c>
      <c r="D2887">
        <v>2002</v>
      </c>
      <c r="E2887" s="1">
        <v>37621</v>
      </c>
      <c r="F2887">
        <v>1440200</v>
      </c>
      <c r="G2887" s="3">
        <v>-9.5000000000000001E-2</v>
      </c>
      <c r="H2887">
        <v>12</v>
      </c>
      <c r="I2887" s="4">
        <v>-0.204322854681705</v>
      </c>
      <c r="J2887" s="4">
        <v>8.43298403235411E-2</v>
      </c>
    </row>
    <row r="2888" spans="1:10" x14ac:dyDescent="0.2">
      <c r="A2888">
        <v>2887</v>
      </c>
      <c r="B2888" t="s">
        <v>292</v>
      </c>
      <c r="C2888" t="s">
        <v>293</v>
      </c>
      <c r="D2888">
        <v>2003</v>
      </c>
      <c r="E2888" s="1">
        <v>37986</v>
      </c>
      <c r="F2888">
        <v>1551800</v>
      </c>
      <c r="G2888" s="3">
        <v>0.24</v>
      </c>
      <c r="H2888">
        <v>12</v>
      </c>
      <c r="I2888" s="4">
        <v>0.30977906632556501</v>
      </c>
      <c r="J2888" s="4">
        <v>3.9055003407306901E-2</v>
      </c>
    </row>
    <row r="2889" spans="1:10" x14ac:dyDescent="0.2">
      <c r="A2889">
        <v>2888</v>
      </c>
      <c r="B2889" t="s">
        <v>292</v>
      </c>
      <c r="C2889" t="s">
        <v>293</v>
      </c>
      <c r="D2889">
        <v>2004</v>
      </c>
      <c r="E2889" s="1">
        <v>38352</v>
      </c>
      <c r="F2889">
        <v>1678200</v>
      </c>
      <c r="G2889" s="3">
        <v>0.11799999999999999</v>
      </c>
      <c r="H2889">
        <v>12</v>
      </c>
      <c r="I2889" s="4">
        <v>0.12478955072966801</v>
      </c>
      <c r="J2889" s="4">
        <v>4.2728848659655302E-2</v>
      </c>
    </row>
    <row r="2890" spans="1:10" x14ac:dyDescent="0.2">
      <c r="A2890">
        <v>2889</v>
      </c>
      <c r="B2890" t="s">
        <v>292</v>
      </c>
      <c r="C2890" t="s">
        <v>293</v>
      </c>
      <c r="D2890">
        <v>2005</v>
      </c>
      <c r="E2890" s="1">
        <v>38717</v>
      </c>
      <c r="F2890">
        <v>1794200</v>
      </c>
      <c r="G2890" s="3">
        <v>8.7999999999999995E-2</v>
      </c>
      <c r="H2890">
        <v>12</v>
      </c>
      <c r="I2890" s="4">
        <v>6.2162082747622402E-2</v>
      </c>
      <c r="J2890" s="4">
        <v>2.42862992406159E-2</v>
      </c>
    </row>
    <row r="2891" spans="1:10" x14ac:dyDescent="0.2">
      <c r="A2891">
        <v>2890</v>
      </c>
      <c r="B2891" t="s">
        <v>292</v>
      </c>
      <c r="C2891" t="s">
        <v>293</v>
      </c>
      <c r="D2891">
        <v>2006</v>
      </c>
      <c r="E2891" s="1">
        <v>39082</v>
      </c>
      <c r="F2891">
        <v>1974000</v>
      </c>
      <c r="G2891" s="3">
        <v>0.125</v>
      </c>
      <c r="H2891">
        <v>12</v>
      </c>
      <c r="I2891" s="4">
        <v>0.15530034172934301</v>
      </c>
      <c r="J2891" s="4">
        <v>4.3079084808731898E-2</v>
      </c>
    </row>
    <row r="2892" spans="1:10" x14ac:dyDescent="0.2">
      <c r="A2892">
        <v>2891</v>
      </c>
      <c r="B2892" t="s">
        <v>292</v>
      </c>
      <c r="C2892" t="s">
        <v>293</v>
      </c>
      <c r="D2892">
        <v>2007</v>
      </c>
      <c r="E2892" s="1">
        <v>39447</v>
      </c>
      <c r="F2892">
        <v>2112800</v>
      </c>
      <c r="G2892" s="3">
        <v>7.2999999999999995E-2</v>
      </c>
      <c r="H2892">
        <v>12</v>
      </c>
      <c r="I2892" s="4">
        <v>5.3662370622836297E-2</v>
      </c>
      <c r="J2892" s="4">
        <v>6.9561568381073496E-2</v>
      </c>
    </row>
    <row r="2893" spans="1:10" x14ac:dyDescent="0.2">
      <c r="A2893">
        <v>2892</v>
      </c>
      <c r="B2893" t="s">
        <v>292</v>
      </c>
      <c r="C2893" t="s">
        <v>293</v>
      </c>
      <c r="D2893">
        <v>2008</v>
      </c>
      <c r="E2893" s="1">
        <v>39813</v>
      </c>
      <c r="F2893">
        <v>2246900</v>
      </c>
      <c r="G2893" s="3">
        <v>-0.26</v>
      </c>
      <c r="H2893">
        <v>12</v>
      </c>
      <c r="I2893" s="4">
        <v>-0.36561113361471897</v>
      </c>
      <c r="J2893" s="4">
        <v>5.0898216936429798E-2</v>
      </c>
    </row>
    <row r="2894" spans="1:10" x14ac:dyDescent="0.2">
      <c r="A2894">
        <v>2893</v>
      </c>
      <c r="B2894" t="s">
        <v>292</v>
      </c>
      <c r="C2894" t="s">
        <v>293</v>
      </c>
      <c r="D2894">
        <v>2009</v>
      </c>
      <c r="E2894" s="1">
        <v>40178</v>
      </c>
      <c r="F2894">
        <v>2330900</v>
      </c>
      <c r="G2894" s="3">
        <v>0.25600000000000001</v>
      </c>
      <c r="H2894">
        <v>12</v>
      </c>
      <c r="I2894" s="4">
        <v>0.28302678430053702</v>
      </c>
      <c r="J2894" s="4">
        <v>5.95041044259721E-2</v>
      </c>
    </row>
    <row r="2895" spans="1:10" x14ac:dyDescent="0.2">
      <c r="A2895">
        <v>2894</v>
      </c>
      <c r="B2895" t="s">
        <v>292</v>
      </c>
      <c r="C2895" t="s">
        <v>293</v>
      </c>
      <c r="D2895">
        <v>2010</v>
      </c>
      <c r="E2895" s="1">
        <v>40543</v>
      </c>
      <c r="F2895">
        <v>2460700</v>
      </c>
      <c r="G2895" s="3">
        <v>0.155</v>
      </c>
      <c r="H2895">
        <v>12</v>
      </c>
      <c r="I2895" s="4">
        <v>0.17235552316719999</v>
      </c>
      <c r="J2895" s="4">
        <v>6.3138052413928697E-2</v>
      </c>
    </row>
    <row r="2896" spans="1:10" x14ac:dyDescent="0.2">
      <c r="A2896">
        <v>2895</v>
      </c>
      <c r="B2896" t="s">
        <v>292</v>
      </c>
      <c r="C2896" t="s">
        <v>293</v>
      </c>
      <c r="D2896">
        <v>2011</v>
      </c>
      <c r="E2896" s="1">
        <v>40908</v>
      </c>
      <c r="F2896">
        <v>2723800</v>
      </c>
      <c r="G2896" s="3">
        <v>-1.2999999999999999E-2</v>
      </c>
      <c r="H2896">
        <v>12</v>
      </c>
      <c r="I2896" s="4">
        <v>1.27794250327182E-2</v>
      </c>
      <c r="J2896" s="4">
        <v>7.5915934684472705E-2</v>
      </c>
    </row>
    <row r="2897" spans="1:10" x14ac:dyDescent="0.2">
      <c r="A2897">
        <v>2896</v>
      </c>
      <c r="B2897" t="s">
        <v>292</v>
      </c>
      <c r="C2897" t="s">
        <v>293</v>
      </c>
      <c r="D2897">
        <v>2012</v>
      </c>
      <c r="E2897" s="1">
        <v>41274</v>
      </c>
      <c r="F2897">
        <v>2968400</v>
      </c>
      <c r="G2897" s="3">
        <v>0.13300000000000001</v>
      </c>
      <c r="H2897">
        <v>12</v>
      </c>
      <c r="I2897" s="4">
        <v>0.162879588313943</v>
      </c>
      <c r="J2897" s="4">
        <v>4.0682398624984697E-2</v>
      </c>
    </row>
    <row r="2898" spans="1:10" x14ac:dyDescent="0.2">
      <c r="A2898">
        <v>2897</v>
      </c>
      <c r="B2898" t="s">
        <v>292</v>
      </c>
      <c r="C2898" t="s">
        <v>293</v>
      </c>
      <c r="D2898">
        <v>2013</v>
      </c>
      <c r="E2898" s="1">
        <v>41639</v>
      </c>
      <c r="F2898">
        <v>2909900</v>
      </c>
      <c r="G2898" s="3">
        <v>0.155</v>
      </c>
      <c r="H2898">
        <v>12</v>
      </c>
      <c r="I2898" s="4">
        <v>0.33357471457264798</v>
      </c>
      <c r="J2898" s="4">
        <v>-2.24694328980868E-2</v>
      </c>
    </row>
    <row r="2899" spans="1:10" x14ac:dyDescent="0.2">
      <c r="A2899">
        <v>2898</v>
      </c>
      <c r="B2899" t="s">
        <v>292</v>
      </c>
      <c r="C2899" t="s">
        <v>293</v>
      </c>
      <c r="D2899">
        <v>2014</v>
      </c>
      <c r="E2899" s="1">
        <v>42004</v>
      </c>
      <c r="F2899">
        <v>3094055.8</v>
      </c>
      <c r="G2899" s="3">
        <v>4.7E-2</v>
      </c>
      <c r="H2899">
        <v>12</v>
      </c>
      <c r="I2899" s="4">
        <v>0.123741839062513</v>
      </c>
      <c r="J2899" s="4">
        <v>5.7676735733602803E-2</v>
      </c>
    </row>
    <row r="2900" spans="1:10" x14ac:dyDescent="0.2">
      <c r="A2900">
        <v>2899</v>
      </c>
      <c r="B2900" t="s">
        <v>292</v>
      </c>
      <c r="C2900" t="s">
        <v>293</v>
      </c>
      <c r="D2900">
        <v>2015</v>
      </c>
      <c r="E2900" s="1">
        <v>42369</v>
      </c>
      <c r="F2900">
        <v>3391796</v>
      </c>
      <c r="G2900" s="3">
        <v>-0.02</v>
      </c>
      <c r="H2900">
        <v>12</v>
      </c>
      <c r="I2900" s="4">
        <v>4.2972754131538303E-3</v>
      </c>
      <c r="J2900" s="4">
        <v>2.96553217941198E-3</v>
      </c>
    </row>
    <row r="2901" spans="1:10" x14ac:dyDescent="0.2">
      <c r="A2901">
        <v>2900</v>
      </c>
      <c r="B2901" t="s">
        <v>292</v>
      </c>
      <c r="C2901" t="s">
        <v>293</v>
      </c>
      <c r="D2901">
        <v>2016</v>
      </c>
      <c r="E2901" s="1">
        <v>42735</v>
      </c>
      <c r="F2901">
        <v>3591400</v>
      </c>
      <c r="G2901" s="3">
        <v>8.1000000000000003E-2</v>
      </c>
      <c r="H2901">
        <v>12</v>
      </c>
      <c r="I2901" s="4">
        <v>0.12589739755284901</v>
      </c>
      <c r="J2901" s="4">
        <v>2.50349423439165E-2</v>
      </c>
    </row>
    <row r="2902" spans="1:10" x14ac:dyDescent="0.2">
      <c r="A2902">
        <v>2901</v>
      </c>
      <c r="B2902" t="s">
        <v>292</v>
      </c>
      <c r="C2902" t="s">
        <v>293</v>
      </c>
      <c r="D2902">
        <v>2017</v>
      </c>
      <c r="E2902" s="1">
        <v>43100</v>
      </c>
      <c r="F2902">
        <v>3797823.3</v>
      </c>
      <c r="G2902" s="3">
        <v>0.16600000000000001</v>
      </c>
      <c r="H2902">
        <v>12</v>
      </c>
      <c r="I2902" s="4">
        <v>0.21077015753637199</v>
      </c>
      <c r="J2902" s="4">
        <v>3.4705277201442203E-2</v>
      </c>
    </row>
    <row r="2903" spans="1:10" x14ac:dyDescent="0.2">
      <c r="A2903">
        <v>2902</v>
      </c>
      <c r="B2903" t="s">
        <v>292</v>
      </c>
      <c r="C2903" t="s">
        <v>293</v>
      </c>
      <c r="D2903">
        <v>2018</v>
      </c>
      <c r="E2903" s="1">
        <v>43465</v>
      </c>
      <c r="F2903">
        <v>3989600</v>
      </c>
      <c r="G2903" s="3">
        <v>-5.8999999999999997E-2</v>
      </c>
      <c r="H2903">
        <v>12</v>
      </c>
      <c r="I2903" s="4">
        <v>-5.3485587417098197E-2</v>
      </c>
      <c r="J2903" s="4">
        <v>-1.2080627744232E-3</v>
      </c>
    </row>
    <row r="2904" spans="1:10" x14ac:dyDescent="0.2">
      <c r="A2904">
        <v>2903</v>
      </c>
      <c r="B2904" t="s">
        <v>292</v>
      </c>
      <c r="C2904" t="s">
        <v>293</v>
      </c>
      <c r="D2904">
        <v>2019</v>
      </c>
      <c r="E2904" s="1">
        <v>43830</v>
      </c>
      <c r="F2904">
        <v>4487900</v>
      </c>
      <c r="G2904" s="3">
        <v>0.20699999999999999</v>
      </c>
      <c r="H2904">
        <v>12</v>
      </c>
      <c r="I2904" s="4">
        <v>0.30895941516936998</v>
      </c>
      <c r="J2904" s="4">
        <v>8.6248832973659706E-2</v>
      </c>
    </row>
    <row r="2905" spans="1:10" x14ac:dyDescent="0.2">
      <c r="A2905">
        <v>2904</v>
      </c>
      <c r="B2905" t="s">
        <v>292</v>
      </c>
      <c r="C2905" t="s">
        <v>293</v>
      </c>
      <c r="D2905">
        <v>2020</v>
      </c>
      <c r="E2905" s="1">
        <v>44196</v>
      </c>
      <c r="F2905">
        <v>4701200</v>
      </c>
      <c r="G2905" s="3">
        <v>0.108</v>
      </c>
      <c r="H2905">
        <v>12</v>
      </c>
      <c r="I2905" s="4">
        <v>0.201461842099767</v>
      </c>
      <c r="J2905" s="4">
        <v>7.3652834779720497E-2</v>
      </c>
    </row>
    <row r="2906" spans="1:10" x14ac:dyDescent="0.2">
      <c r="A2906">
        <v>2905</v>
      </c>
      <c r="B2906" t="s">
        <v>294</v>
      </c>
      <c r="C2906" t="s">
        <v>295</v>
      </c>
      <c r="D2906">
        <v>2001</v>
      </c>
      <c r="E2906" s="1">
        <v>37164</v>
      </c>
      <c r="F2906" t="s">
        <v>21</v>
      </c>
      <c r="G2906" s="3">
        <v>-0.11700000000000001</v>
      </c>
      <c r="H2906">
        <v>9</v>
      </c>
      <c r="I2906" s="4">
        <v>-0.28706186216367302</v>
      </c>
      <c r="J2906" s="4">
        <v>0.12903101802489</v>
      </c>
    </row>
    <row r="2907" spans="1:10" x14ac:dyDescent="0.2">
      <c r="A2907">
        <v>2906</v>
      </c>
      <c r="B2907" t="s">
        <v>294</v>
      </c>
      <c r="C2907" t="s">
        <v>295</v>
      </c>
      <c r="D2907">
        <v>2002</v>
      </c>
      <c r="E2907" s="1">
        <v>37529</v>
      </c>
      <c r="F2907" t="s">
        <v>21</v>
      </c>
      <c r="G2907" s="3">
        <v>-7.9000000000000001E-2</v>
      </c>
      <c r="H2907">
        <v>9</v>
      </c>
      <c r="I2907" s="4">
        <v>-0.16822345810271</v>
      </c>
      <c r="J2907" s="4">
        <v>6.6615574781714496E-2</v>
      </c>
    </row>
    <row r="2908" spans="1:10" x14ac:dyDescent="0.2">
      <c r="A2908">
        <v>2907</v>
      </c>
      <c r="B2908" t="s">
        <v>294</v>
      </c>
      <c r="C2908" t="s">
        <v>295</v>
      </c>
      <c r="D2908">
        <v>2003</v>
      </c>
      <c r="E2908" s="1">
        <v>37894</v>
      </c>
      <c r="F2908" t="s">
        <v>21</v>
      </c>
      <c r="G2908" s="3">
        <v>0.16300000000000001</v>
      </c>
      <c r="H2908">
        <v>9</v>
      </c>
      <c r="I2908" s="4">
        <v>0.25070119054026802</v>
      </c>
      <c r="J2908" s="4">
        <v>5.3642888624349003E-2</v>
      </c>
    </row>
    <row r="2909" spans="1:10" x14ac:dyDescent="0.2">
      <c r="A2909">
        <v>2908</v>
      </c>
      <c r="B2909" t="s">
        <v>294</v>
      </c>
      <c r="C2909" t="s">
        <v>295</v>
      </c>
      <c r="D2909">
        <v>2004</v>
      </c>
      <c r="E2909" s="1">
        <v>38260</v>
      </c>
      <c r="F2909" t="s">
        <v>21</v>
      </c>
      <c r="G2909" s="3">
        <v>0.11899999999999999</v>
      </c>
      <c r="H2909">
        <v>9</v>
      </c>
      <c r="I2909" s="4">
        <v>0.148803864872739</v>
      </c>
      <c r="J2909" s="4">
        <v>3.3703692679698097E-2</v>
      </c>
    </row>
    <row r="2910" spans="1:10" x14ac:dyDescent="0.2">
      <c r="A2910">
        <v>2909</v>
      </c>
      <c r="B2910" t="s">
        <v>294</v>
      </c>
      <c r="C2910" t="s">
        <v>295</v>
      </c>
      <c r="D2910">
        <v>2005</v>
      </c>
      <c r="E2910" s="1">
        <v>38625</v>
      </c>
      <c r="F2910" t="s">
        <v>21</v>
      </c>
      <c r="G2910" s="3">
        <v>0.13900000000000001</v>
      </c>
      <c r="H2910">
        <v>9</v>
      </c>
      <c r="I2910" s="4">
        <v>0.14409322259134699</v>
      </c>
      <c r="J2910" s="4">
        <v>2.7390101602884801E-2</v>
      </c>
    </row>
    <row r="2911" spans="1:10" x14ac:dyDescent="0.2">
      <c r="A2911">
        <v>2910</v>
      </c>
      <c r="B2911" t="s">
        <v>294</v>
      </c>
      <c r="C2911" t="s">
        <v>295</v>
      </c>
      <c r="D2911">
        <v>2006</v>
      </c>
      <c r="E2911" s="1">
        <v>38990</v>
      </c>
      <c r="F2911">
        <v>1106000</v>
      </c>
      <c r="G2911" s="3">
        <v>0.104</v>
      </c>
      <c r="H2911">
        <v>9</v>
      </c>
      <c r="I2911" s="4">
        <v>0.103371818394942</v>
      </c>
      <c r="J2911" s="4">
        <v>3.5821107664681502E-2</v>
      </c>
    </row>
    <row r="2912" spans="1:10" x14ac:dyDescent="0.2">
      <c r="A2912">
        <v>2911</v>
      </c>
      <c r="B2912" t="s">
        <v>294</v>
      </c>
      <c r="C2912" t="s">
        <v>295</v>
      </c>
      <c r="D2912">
        <v>2007</v>
      </c>
      <c r="E2912" s="1">
        <v>39355</v>
      </c>
      <c r="F2912">
        <v>1251300</v>
      </c>
      <c r="G2912" s="3">
        <v>0.16800000000000001</v>
      </c>
      <c r="H2912">
        <v>9</v>
      </c>
      <c r="I2912" s="4">
        <v>0.164648174149576</v>
      </c>
      <c r="J2912" s="4">
        <v>5.1613067399322497E-2</v>
      </c>
    </row>
    <row r="2913" spans="1:10" x14ac:dyDescent="0.2">
      <c r="A2913">
        <v>2912</v>
      </c>
      <c r="B2913" t="s">
        <v>294</v>
      </c>
      <c r="C2913" t="s">
        <v>295</v>
      </c>
      <c r="D2913">
        <v>2008</v>
      </c>
      <c r="E2913" s="1">
        <v>39721</v>
      </c>
      <c r="F2913">
        <v>1338000</v>
      </c>
      <c r="G2913" s="3">
        <v>-0.16900000000000001</v>
      </c>
      <c r="H2913">
        <v>9</v>
      </c>
      <c r="I2913" s="4">
        <v>-0.20692008616774299</v>
      </c>
      <c r="J2913" s="4">
        <v>3.7893705083486898E-2</v>
      </c>
    </row>
    <row r="2914" spans="1:10" x14ac:dyDescent="0.2">
      <c r="A2914">
        <v>2913</v>
      </c>
      <c r="B2914" t="s">
        <v>294</v>
      </c>
      <c r="C2914" t="s">
        <v>295</v>
      </c>
      <c r="D2914">
        <v>2009</v>
      </c>
      <c r="E2914" s="1">
        <v>40086</v>
      </c>
      <c r="F2914">
        <v>1304500</v>
      </c>
      <c r="G2914" s="3">
        <v>-2.1999999999999999E-2</v>
      </c>
      <c r="H2914">
        <v>9</v>
      </c>
      <c r="I2914" s="4">
        <v>-6.1800412578152199E-2</v>
      </c>
      <c r="J2914" s="4">
        <v>0.105123861186699</v>
      </c>
    </row>
    <row r="2915" spans="1:10" x14ac:dyDescent="0.2">
      <c r="A2915">
        <v>2914</v>
      </c>
      <c r="B2915" t="s">
        <v>294</v>
      </c>
      <c r="C2915" t="s">
        <v>295</v>
      </c>
      <c r="D2915">
        <v>2010</v>
      </c>
      <c r="E2915" s="1">
        <v>40451</v>
      </c>
      <c r="F2915">
        <v>1328299</v>
      </c>
      <c r="G2915" s="3">
        <v>0.10299999999999999</v>
      </c>
      <c r="H2915">
        <v>9</v>
      </c>
      <c r="I2915" s="4">
        <v>0.11432075058147401</v>
      </c>
      <c r="J2915" s="4">
        <v>7.8506245230705304E-2</v>
      </c>
    </row>
    <row r="2916" spans="1:10" x14ac:dyDescent="0.2">
      <c r="A2916">
        <v>2915</v>
      </c>
      <c r="B2916" t="s">
        <v>294</v>
      </c>
      <c r="C2916" t="s">
        <v>295</v>
      </c>
      <c r="D2916">
        <v>2011</v>
      </c>
      <c r="E2916" s="1">
        <v>40816</v>
      </c>
      <c r="F2916">
        <v>1544864</v>
      </c>
      <c r="G2916" s="3">
        <v>2.9000000000000001E-2</v>
      </c>
      <c r="H2916">
        <v>9</v>
      </c>
      <c r="I2916" s="4">
        <v>7.4684893178273998E-3</v>
      </c>
      <c r="J2916" s="4">
        <v>5.1433447897576402E-2</v>
      </c>
    </row>
    <row r="2917" spans="1:10" x14ac:dyDescent="0.2">
      <c r="A2917">
        <v>2916</v>
      </c>
      <c r="B2917" t="s">
        <v>294</v>
      </c>
      <c r="C2917" t="s">
        <v>295</v>
      </c>
      <c r="D2917">
        <v>2012</v>
      </c>
      <c r="E2917" s="1">
        <v>41182</v>
      </c>
      <c r="F2917">
        <v>1680548</v>
      </c>
      <c r="G2917" s="3">
        <v>0.14499999999999999</v>
      </c>
      <c r="H2917">
        <v>9</v>
      </c>
      <c r="I2917" s="4">
        <v>0.30099444117945701</v>
      </c>
      <c r="J2917" s="4">
        <v>4.9364543611789498E-2</v>
      </c>
    </row>
    <row r="2918" spans="1:10" x14ac:dyDescent="0.2">
      <c r="A2918">
        <v>2917</v>
      </c>
      <c r="B2918" t="s">
        <v>294</v>
      </c>
      <c r="C2918" t="s">
        <v>295</v>
      </c>
      <c r="D2918">
        <v>2013</v>
      </c>
      <c r="E2918" s="1">
        <v>41547</v>
      </c>
      <c r="F2918">
        <v>1759043</v>
      </c>
      <c r="G2918" s="3">
        <v>0.113</v>
      </c>
      <c r="H2918">
        <v>9</v>
      </c>
      <c r="I2918" s="4">
        <v>0.213613550554446</v>
      </c>
      <c r="J2918" s="4">
        <v>-1.9251109240465001E-2</v>
      </c>
    </row>
    <row r="2919" spans="1:10" x14ac:dyDescent="0.2">
      <c r="A2919">
        <v>2918</v>
      </c>
      <c r="B2919" t="s">
        <v>294</v>
      </c>
      <c r="C2919" t="s">
        <v>295</v>
      </c>
      <c r="D2919">
        <v>2014</v>
      </c>
      <c r="E2919" s="1">
        <v>41912</v>
      </c>
      <c r="F2919">
        <v>1849230</v>
      </c>
      <c r="G2919" s="3">
        <v>8.4000000000000005E-2</v>
      </c>
      <c r="H2919">
        <v>9</v>
      </c>
      <c r="I2919" s="4">
        <v>0.17556364273217501</v>
      </c>
      <c r="J2919" s="4">
        <v>3.7804610298237201E-2</v>
      </c>
    </row>
    <row r="2920" spans="1:10" x14ac:dyDescent="0.2">
      <c r="A2920">
        <v>2919</v>
      </c>
      <c r="B2920" t="s">
        <v>294</v>
      </c>
      <c r="C2920" t="s">
        <v>295</v>
      </c>
      <c r="D2920">
        <v>2015</v>
      </c>
      <c r="E2920" s="1">
        <v>42277</v>
      </c>
      <c r="F2920">
        <v>1953305</v>
      </c>
      <c r="G2920" s="3">
        <v>-3.9E-2</v>
      </c>
      <c r="H2920">
        <v>9</v>
      </c>
      <c r="I2920" s="4">
        <v>-5.8637472922518103E-3</v>
      </c>
      <c r="J2920" s="4">
        <v>2.65120580110982E-2</v>
      </c>
    </row>
    <row r="2921" spans="1:10" x14ac:dyDescent="0.2">
      <c r="A2921">
        <v>2920</v>
      </c>
      <c r="B2921" t="s">
        <v>294</v>
      </c>
      <c r="C2921" t="s">
        <v>295</v>
      </c>
      <c r="D2921">
        <v>2016</v>
      </c>
      <c r="E2921" s="1">
        <v>42643</v>
      </c>
      <c r="F2921">
        <v>2029640</v>
      </c>
      <c r="G2921" s="3">
        <v>9.4E-2</v>
      </c>
      <c r="H2921">
        <v>9</v>
      </c>
      <c r="I2921" s="4">
        <v>0.14918144872081099</v>
      </c>
      <c r="J2921" s="4">
        <v>5.20488971359752E-2</v>
      </c>
    </row>
    <row r="2922" spans="1:10" x14ac:dyDescent="0.2">
      <c r="A2922">
        <v>2921</v>
      </c>
      <c r="B2922" t="s">
        <v>294</v>
      </c>
      <c r="C2922" t="s">
        <v>295</v>
      </c>
      <c r="D2922">
        <v>2017</v>
      </c>
      <c r="E2922" s="1">
        <v>43008</v>
      </c>
      <c r="F2922">
        <v>2142491</v>
      </c>
      <c r="G2922" s="3">
        <v>0.13100000000000001</v>
      </c>
      <c r="H2922">
        <v>9</v>
      </c>
      <c r="I2922" s="4">
        <v>0.18631253492236599</v>
      </c>
      <c r="J2922" s="4">
        <v>-2.2358230880224999E-3</v>
      </c>
    </row>
    <row r="2923" spans="1:10" x14ac:dyDescent="0.2">
      <c r="A2923">
        <v>2922</v>
      </c>
      <c r="B2923" t="s">
        <v>294</v>
      </c>
      <c r="C2923" t="s">
        <v>295</v>
      </c>
      <c r="D2923">
        <v>2018</v>
      </c>
      <c r="E2923" s="1">
        <v>43373</v>
      </c>
      <c r="F2923">
        <v>2301314</v>
      </c>
      <c r="G2923" s="3">
        <v>5.3999999999999999E-2</v>
      </c>
      <c r="H2923">
        <v>9</v>
      </c>
      <c r="I2923" s="4">
        <v>0.175340221587339</v>
      </c>
      <c r="J2923" s="4">
        <v>-1.2934054004059699E-2</v>
      </c>
    </row>
    <row r="2924" spans="1:10" x14ac:dyDescent="0.2">
      <c r="A2924">
        <v>2923</v>
      </c>
      <c r="B2924" t="s">
        <v>294</v>
      </c>
      <c r="C2924" t="s">
        <v>295</v>
      </c>
      <c r="D2924">
        <v>2019</v>
      </c>
      <c r="E2924" s="1">
        <v>43738</v>
      </c>
      <c r="F2924">
        <v>2494291</v>
      </c>
      <c r="G2924" s="3">
        <v>3.9E-2</v>
      </c>
      <c r="H2924">
        <v>9</v>
      </c>
      <c r="I2924" s="4">
        <v>2.7401729867867299E-2</v>
      </c>
      <c r="J2924" s="4">
        <v>0.103356629222218</v>
      </c>
    </row>
    <row r="2925" spans="1:10" x14ac:dyDescent="0.2">
      <c r="A2925">
        <v>2924</v>
      </c>
      <c r="B2925" t="s">
        <v>294</v>
      </c>
      <c r="C2925" t="s">
        <v>295</v>
      </c>
      <c r="D2925">
        <v>2020</v>
      </c>
      <c r="E2925" s="1">
        <v>44104</v>
      </c>
      <c r="F2925">
        <v>2640803</v>
      </c>
      <c r="G2925" s="3">
        <v>5.3999999999999999E-2</v>
      </c>
      <c r="H2925">
        <v>9</v>
      </c>
      <c r="I2925" s="4">
        <v>0.14721538379204199</v>
      </c>
      <c r="J2925" s="4">
        <v>6.9506615031924998E-2</v>
      </c>
    </row>
    <row r="2926" spans="1:10" x14ac:dyDescent="0.2">
      <c r="A2926">
        <v>2925</v>
      </c>
      <c r="B2926" t="s">
        <v>296</v>
      </c>
      <c r="C2926" t="s">
        <v>297</v>
      </c>
      <c r="D2926">
        <v>2001</v>
      </c>
      <c r="E2926" s="1">
        <v>37256</v>
      </c>
      <c r="F2926">
        <v>1466105.1</v>
      </c>
      <c r="G2926" s="3">
        <v>-5.1700000000000003E-2</v>
      </c>
      <c r="H2926">
        <v>12</v>
      </c>
      <c r="I2926" s="4">
        <v>-0.110854159673123</v>
      </c>
      <c r="J2926" s="4">
        <v>8.3874674692591605E-2</v>
      </c>
    </row>
    <row r="2927" spans="1:10" x14ac:dyDescent="0.2">
      <c r="A2927">
        <v>2926</v>
      </c>
      <c r="B2927" t="s">
        <v>296</v>
      </c>
      <c r="C2927" t="s">
        <v>297</v>
      </c>
      <c r="D2927">
        <v>2002</v>
      </c>
      <c r="E2927" s="1">
        <v>37621</v>
      </c>
      <c r="F2927">
        <v>1478360</v>
      </c>
      <c r="G2927" s="3">
        <v>-7.8799999999999995E-2</v>
      </c>
      <c r="H2927">
        <v>12</v>
      </c>
      <c r="I2927" s="4">
        <v>-0.204322854681705</v>
      </c>
      <c r="J2927" s="4">
        <v>8.43298403235411E-2</v>
      </c>
    </row>
    <row r="2928" spans="1:10" x14ac:dyDescent="0.2">
      <c r="A2928">
        <v>2927</v>
      </c>
      <c r="B2928" t="s">
        <v>296</v>
      </c>
      <c r="C2928" t="s">
        <v>297</v>
      </c>
      <c r="D2928">
        <v>2003</v>
      </c>
      <c r="E2928" s="1">
        <v>37986</v>
      </c>
      <c r="F2928">
        <v>1604530</v>
      </c>
      <c r="G2928" s="3">
        <v>0.2006</v>
      </c>
      <c r="H2928">
        <v>12</v>
      </c>
      <c r="I2928" s="4">
        <v>0.30977906632556501</v>
      </c>
      <c r="J2928" s="4">
        <v>3.9055003407306901E-2</v>
      </c>
    </row>
    <row r="2929" spans="1:10" x14ac:dyDescent="0.2">
      <c r="A2929">
        <v>2928</v>
      </c>
      <c r="B2929" t="s">
        <v>296</v>
      </c>
      <c r="C2929" t="s">
        <v>297</v>
      </c>
      <c r="D2929">
        <v>2004</v>
      </c>
      <c r="E2929" s="1">
        <v>38352</v>
      </c>
      <c r="F2929">
        <v>1665540</v>
      </c>
      <c r="G2929" s="3">
        <v>0.1188</v>
      </c>
      <c r="H2929">
        <v>12</v>
      </c>
      <c r="I2929" s="4">
        <v>0.12478955072966801</v>
      </c>
      <c r="J2929" s="4">
        <v>4.2728848659655302E-2</v>
      </c>
    </row>
    <row r="2930" spans="1:10" x14ac:dyDescent="0.2">
      <c r="A2930">
        <v>2929</v>
      </c>
      <c r="B2930" t="s">
        <v>296</v>
      </c>
      <c r="C2930" t="s">
        <v>297</v>
      </c>
      <c r="D2930">
        <v>2005</v>
      </c>
      <c r="E2930" s="1">
        <v>38717</v>
      </c>
      <c r="F2930">
        <v>1782500</v>
      </c>
      <c r="G2930" s="3">
        <v>9.98E-2</v>
      </c>
      <c r="H2930">
        <v>12</v>
      </c>
      <c r="I2930" s="4">
        <v>6.2162082747622402E-2</v>
      </c>
      <c r="J2930" s="4">
        <v>2.42862992406159E-2</v>
      </c>
    </row>
    <row r="2931" spans="1:10" x14ac:dyDescent="0.2">
      <c r="A2931">
        <v>2930</v>
      </c>
      <c r="B2931" t="s">
        <v>296</v>
      </c>
      <c r="C2931" t="s">
        <v>297</v>
      </c>
      <c r="D2931">
        <v>2006</v>
      </c>
      <c r="E2931" s="1">
        <v>39082</v>
      </c>
      <c r="F2931">
        <v>1862770</v>
      </c>
      <c r="G2931" s="3">
        <v>0.14330000000000001</v>
      </c>
      <c r="H2931">
        <v>12</v>
      </c>
      <c r="I2931" s="4">
        <v>0.15530034172934301</v>
      </c>
      <c r="J2931" s="4">
        <v>4.3079084808731898E-2</v>
      </c>
    </row>
    <row r="2932" spans="1:10" x14ac:dyDescent="0.2">
      <c r="A2932">
        <v>2931</v>
      </c>
      <c r="B2932" t="s">
        <v>296</v>
      </c>
      <c r="C2932" t="s">
        <v>297</v>
      </c>
      <c r="D2932">
        <v>2007</v>
      </c>
      <c r="E2932" s="1">
        <v>39447</v>
      </c>
      <c r="F2932">
        <v>1985650</v>
      </c>
      <c r="G2932" s="3">
        <v>0.112</v>
      </c>
      <c r="H2932">
        <v>12</v>
      </c>
      <c r="I2932" s="4">
        <v>5.3662370622836297E-2</v>
      </c>
      <c r="J2932" s="4">
        <v>6.9561568381073496E-2</v>
      </c>
    </row>
    <row r="2933" spans="1:10" x14ac:dyDescent="0.2">
      <c r="A2933">
        <v>2932</v>
      </c>
      <c r="B2933" t="s">
        <v>296</v>
      </c>
      <c r="C2933" t="s">
        <v>297</v>
      </c>
      <c r="D2933">
        <v>2008</v>
      </c>
      <c r="E2933" s="1">
        <v>39813</v>
      </c>
      <c r="F2933">
        <v>2095890</v>
      </c>
      <c r="G2933" s="3">
        <v>-0.25309999999999999</v>
      </c>
      <c r="H2933">
        <v>12</v>
      </c>
      <c r="I2933" s="4">
        <v>-0.36561113361471897</v>
      </c>
      <c r="J2933" s="4">
        <v>5.0898216936429798E-2</v>
      </c>
    </row>
    <row r="2934" spans="1:10" x14ac:dyDescent="0.2">
      <c r="A2934">
        <v>2933</v>
      </c>
      <c r="B2934" t="s">
        <v>296</v>
      </c>
      <c r="C2934" t="s">
        <v>297</v>
      </c>
      <c r="D2934">
        <v>2009</v>
      </c>
      <c r="E2934" s="1">
        <v>40178</v>
      </c>
      <c r="F2934">
        <v>2176240</v>
      </c>
      <c r="G2934" s="3">
        <v>0.1368</v>
      </c>
      <c r="H2934">
        <v>12</v>
      </c>
      <c r="I2934" s="4">
        <v>0.28302678430053702</v>
      </c>
      <c r="J2934" s="4">
        <v>5.95041044259721E-2</v>
      </c>
    </row>
    <row r="2935" spans="1:10" x14ac:dyDescent="0.2">
      <c r="A2935">
        <v>2934</v>
      </c>
      <c r="B2935" t="s">
        <v>296</v>
      </c>
      <c r="C2935" t="s">
        <v>297</v>
      </c>
      <c r="D2935">
        <v>2010</v>
      </c>
      <c r="E2935" s="1">
        <v>40543</v>
      </c>
      <c r="F2935">
        <v>2284760</v>
      </c>
      <c r="G2935" s="3">
        <v>0.14360000000000001</v>
      </c>
      <c r="H2935">
        <v>12</v>
      </c>
      <c r="I2935" s="4">
        <v>0.17235552316719999</v>
      </c>
      <c r="J2935" s="4">
        <v>6.3138052413928697E-2</v>
      </c>
    </row>
    <row r="2936" spans="1:10" x14ac:dyDescent="0.2">
      <c r="A2936">
        <v>2935</v>
      </c>
      <c r="B2936" t="s">
        <v>296</v>
      </c>
      <c r="C2936" t="s">
        <v>297</v>
      </c>
      <c r="D2936">
        <v>2011</v>
      </c>
      <c r="E2936" s="1">
        <v>40908</v>
      </c>
      <c r="F2936">
        <v>2386530</v>
      </c>
      <c r="G2936" s="3">
        <v>-4.3E-3</v>
      </c>
      <c r="H2936">
        <v>12</v>
      </c>
      <c r="I2936" s="4">
        <v>1.27794250327182E-2</v>
      </c>
      <c r="J2936" s="4">
        <v>7.5915934684472705E-2</v>
      </c>
    </row>
    <row r="2937" spans="1:10" x14ac:dyDescent="0.2">
      <c r="A2937">
        <v>2936</v>
      </c>
      <c r="B2937" t="s">
        <v>296</v>
      </c>
      <c r="C2937" t="s">
        <v>297</v>
      </c>
      <c r="D2937">
        <v>2012</v>
      </c>
      <c r="E2937" s="1">
        <v>41274</v>
      </c>
      <c r="F2937">
        <v>2593190</v>
      </c>
      <c r="G2937" s="3">
        <v>0.13089999999999999</v>
      </c>
      <c r="H2937">
        <v>12</v>
      </c>
      <c r="I2937" s="4">
        <v>0.162879588313943</v>
      </c>
      <c r="J2937" s="4">
        <v>4.0682398624984697E-2</v>
      </c>
    </row>
    <row r="2938" spans="1:10" x14ac:dyDescent="0.2">
      <c r="A2938">
        <v>2937</v>
      </c>
      <c r="B2938" t="s">
        <v>296</v>
      </c>
      <c r="C2938" t="s">
        <v>297</v>
      </c>
      <c r="D2938">
        <v>2013</v>
      </c>
      <c r="E2938" s="1">
        <v>41639</v>
      </c>
      <c r="F2938">
        <v>2699000</v>
      </c>
      <c r="G2938" s="3">
        <v>0.18210000000000001</v>
      </c>
      <c r="H2938">
        <v>12</v>
      </c>
      <c r="I2938" s="4">
        <v>0.33357471457264798</v>
      </c>
      <c r="J2938" s="4">
        <v>-2.24694328980868E-2</v>
      </c>
    </row>
    <row r="2939" spans="1:10" x14ac:dyDescent="0.2">
      <c r="A2939">
        <v>2938</v>
      </c>
      <c r="B2939" t="s">
        <v>296</v>
      </c>
      <c r="C2939" t="s">
        <v>297</v>
      </c>
      <c r="D2939">
        <v>2014</v>
      </c>
      <c r="E2939" s="1">
        <v>42004</v>
      </c>
      <c r="F2939">
        <v>2893670</v>
      </c>
      <c r="G2939" s="3">
        <v>5.33E-2</v>
      </c>
      <c r="H2939">
        <v>12</v>
      </c>
      <c r="I2939" s="4">
        <v>0.123741839062513</v>
      </c>
      <c r="J2939" s="4">
        <v>5.7676735733602803E-2</v>
      </c>
    </row>
    <row r="2940" spans="1:10" x14ac:dyDescent="0.2">
      <c r="A2940">
        <v>2939</v>
      </c>
      <c r="B2940" t="s">
        <v>296</v>
      </c>
      <c r="C2940" t="s">
        <v>297</v>
      </c>
      <c r="D2940">
        <v>2015</v>
      </c>
      <c r="E2940" s="1">
        <v>42369</v>
      </c>
      <c r="F2940">
        <v>3003590</v>
      </c>
      <c r="G2940" s="3">
        <v>-1.8800000000000001E-2</v>
      </c>
      <c r="H2940">
        <v>12</v>
      </c>
      <c r="I2940" s="4">
        <v>4.2972754131538303E-3</v>
      </c>
      <c r="J2940" s="4">
        <v>2.96553217941198E-3</v>
      </c>
    </row>
    <row r="2941" spans="1:10" x14ac:dyDescent="0.2">
      <c r="A2941">
        <v>2940</v>
      </c>
      <c r="B2941" t="s">
        <v>296</v>
      </c>
      <c r="C2941" t="s">
        <v>297</v>
      </c>
      <c r="D2941">
        <v>2016</v>
      </c>
      <c r="E2941" s="1">
        <v>42735</v>
      </c>
      <c r="F2941">
        <v>3108320</v>
      </c>
      <c r="G2941" s="3">
        <v>7.7499999999999999E-2</v>
      </c>
      <c r="H2941">
        <v>12</v>
      </c>
      <c r="I2941" s="4">
        <v>0.12589739755284901</v>
      </c>
      <c r="J2941" s="4">
        <v>2.50349423439165E-2</v>
      </c>
    </row>
    <row r="2942" spans="1:10" x14ac:dyDescent="0.2">
      <c r="A2942">
        <v>2941</v>
      </c>
      <c r="B2942" t="s">
        <v>296</v>
      </c>
      <c r="C2942" t="s">
        <v>297</v>
      </c>
      <c r="D2942">
        <v>2017</v>
      </c>
      <c r="E2942" s="1">
        <v>43100</v>
      </c>
      <c r="F2942">
        <v>3358220</v>
      </c>
      <c r="G2942" s="3">
        <v>0.1502</v>
      </c>
      <c r="H2942">
        <v>12</v>
      </c>
      <c r="I2942" s="4">
        <v>0.21077015753637199</v>
      </c>
      <c r="J2942" s="4">
        <v>3.4705277201442203E-2</v>
      </c>
    </row>
    <row r="2943" spans="1:10" x14ac:dyDescent="0.2">
      <c r="A2943">
        <v>2942</v>
      </c>
      <c r="B2943" t="s">
        <v>296</v>
      </c>
      <c r="C2943" t="s">
        <v>297</v>
      </c>
      <c r="D2943">
        <v>2018</v>
      </c>
      <c r="E2943" s="1">
        <v>43465</v>
      </c>
      <c r="F2943">
        <v>3623670</v>
      </c>
      <c r="G2943" s="3">
        <v>-2.4E-2</v>
      </c>
      <c r="H2943">
        <v>12</v>
      </c>
      <c r="I2943" s="4">
        <v>-5.3485587417098197E-2</v>
      </c>
      <c r="J2943" s="4">
        <v>-1.2080627744232E-3</v>
      </c>
    </row>
    <row r="2944" spans="1:10" x14ac:dyDescent="0.2">
      <c r="A2944">
        <v>2943</v>
      </c>
      <c r="B2944" t="s">
        <v>296</v>
      </c>
      <c r="C2944" t="s">
        <v>297</v>
      </c>
      <c r="D2944">
        <v>2019</v>
      </c>
      <c r="E2944" s="1">
        <v>43830</v>
      </c>
      <c r="F2944">
        <v>3727787</v>
      </c>
      <c r="G2944" s="3">
        <v>0.126</v>
      </c>
      <c r="H2944">
        <v>12</v>
      </c>
      <c r="I2944" s="4">
        <v>0.30895941516936998</v>
      </c>
      <c r="J2944" s="4">
        <v>8.6248832973659706E-2</v>
      </c>
    </row>
    <row r="2945" spans="1:10" x14ac:dyDescent="0.2">
      <c r="A2945">
        <v>2944</v>
      </c>
      <c r="B2945" t="s">
        <v>296</v>
      </c>
      <c r="C2945" t="s">
        <v>297</v>
      </c>
      <c r="D2945">
        <v>2020</v>
      </c>
      <c r="E2945" s="1">
        <v>44196</v>
      </c>
      <c r="F2945">
        <v>3947667</v>
      </c>
      <c r="G2945" s="3">
        <v>5.7000000000000002E-2</v>
      </c>
      <c r="H2945">
        <v>12</v>
      </c>
      <c r="I2945" s="4">
        <v>0.201461842099767</v>
      </c>
      <c r="J2945" s="4">
        <v>7.3652834779720497E-2</v>
      </c>
    </row>
    <row r="2946" spans="1:10" x14ac:dyDescent="0.2">
      <c r="A2946">
        <v>2945</v>
      </c>
      <c r="B2946" t="s">
        <v>298</v>
      </c>
      <c r="C2946" t="s">
        <v>299</v>
      </c>
      <c r="D2946">
        <v>2001</v>
      </c>
      <c r="E2946" s="1">
        <v>37072</v>
      </c>
      <c r="F2946">
        <v>1650800</v>
      </c>
      <c r="G2946" s="3">
        <v>-1.0999999999999999E-2</v>
      </c>
      <c r="H2946">
        <v>6</v>
      </c>
      <c r="I2946" s="4">
        <v>-0.14976751514473</v>
      </c>
      <c r="J2946" s="4">
        <v>0.11593702130420799</v>
      </c>
    </row>
    <row r="2947" spans="1:10" x14ac:dyDescent="0.2">
      <c r="A2947">
        <v>2946</v>
      </c>
      <c r="B2947" t="s">
        <v>298</v>
      </c>
      <c r="C2947" t="s">
        <v>299</v>
      </c>
      <c r="D2947">
        <v>2002</v>
      </c>
      <c r="E2947" s="1">
        <v>37437</v>
      </c>
      <c r="F2947">
        <v>1970100</v>
      </c>
      <c r="G2947" s="3">
        <v>-2.4E-2</v>
      </c>
      <c r="H2947">
        <v>6</v>
      </c>
      <c r="I2947" s="4">
        <v>-0.16137746257152799</v>
      </c>
      <c r="J2947" s="4">
        <v>7.2495878320161494E-2</v>
      </c>
    </row>
    <row r="2948" spans="1:10" x14ac:dyDescent="0.2">
      <c r="A2948">
        <v>2947</v>
      </c>
      <c r="B2948" t="s">
        <v>298</v>
      </c>
      <c r="C2948" t="s">
        <v>299</v>
      </c>
      <c r="D2948">
        <v>2003</v>
      </c>
      <c r="E2948" s="1">
        <v>37802</v>
      </c>
      <c r="F2948">
        <v>2118450</v>
      </c>
      <c r="G2948" s="3">
        <v>6.4799999999999996E-2</v>
      </c>
      <c r="H2948">
        <v>6</v>
      </c>
      <c r="I2948" s="4">
        <v>8.4073633717065607E-3</v>
      </c>
      <c r="J2948" s="4">
        <v>9.4138682118862796E-2</v>
      </c>
    </row>
    <row r="2949" spans="1:10" x14ac:dyDescent="0.2">
      <c r="A2949">
        <v>2948</v>
      </c>
      <c r="B2949" t="s">
        <v>298</v>
      </c>
      <c r="C2949" t="s">
        <v>299</v>
      </c>
      <c r="D2949">
        <v>2004</v>
      </c>
      <c r="E2949" s="1">
        <v>38168</v>
      </c>
      <c r="F2949">
        <v>2266800</v>
      </c>
      <c r="G2949" s="3">
        <v>0.18410000000000001</v>
      </c>
      <c r="H2949">
        <v>6</v>
      </c>
      <c r="I2949" s="4">
        <v>0.21004491184353799</v>
      </c>
      <c r="J2949" s="4">
        <v>1.5178744448662901E-3</v>
      </c>
    </row>
    <row r="2950" spans="1:10" x14ac:dyDescent="0.2">
      <c r="A2950">
        <v>2949</v>
      </c>
      <c r="B2950" t="s">
        <v>298</v>
      </c>
      <c r="C2950" t="s">
        <v>299</v>
      </c>
      <c r="D2950">
        <v>2005</v>
      </c>
      <c r="E2950" s="1">
        <v>38533</v>
      </c>
      <c r="F2950">
        <v>2461100</v>
      </c>
      <c r="G2950" s="3">
        <v>0.191</v>
      </c>
      <c r="H2950">
        <v>6</v>
      </c>
      <c r="I2950" s="4">
        <v>8.3450790005188194E-2</v>
      </c>
      <c r="J2950" s="4">
        <v>6.7182672167049901E-2</v>
      </c>
    </row>
    <row r="2951" spans="1:10" x14ac:dyDescent="0.2">
      <c r="A2951">
        <v>2950</v>
      </c>
      <c r="B2951" t="s">
        <v>298</v>
      </c>
      <c r="C2951" t="s">
        <v>299</v>
      </c>
      <c r="D2951">
        <v>2006</v>
      </c>
      <c r="E2951" s="1">
        <v>38898</v>
      </c>
      <c r="F2951">
        <v>2670900</v>
      </c>
      <c r="G2951" s="3">
        <v>0.14499999999999999</v>
      </c>
      <c r="H2951">
        <v>6</v>
      </c>
      <c r="I2951" s="4">
        <v>9.5863563641276794E-2</v>
      </c>
      <c r="J2951" s="4">
        <v>-1.00681436787651E-2</v>
      </c>
    </row>
    <row r="2952" spans="1:10" x14ac:dyDescent="0.2">
      <c r="A2952">
        <v>2951</v>
      </c>
      <c r="B2952" t="s">
        <v>298</v>
      </c>
      <c r="C2952" t="s">
        <v>299</v>
      </c>
      <c r="D2952">
        <v>2007</v>
      </c>
      <c r="E2952" s="1">
        <v>39263</v>
      </c>
      <c r="F2952">
        <v>2892292</v>
      </c>
      <c r="G2952" s="3">
        <v>0.17</v>
      </c>
      <c r="H2952">
        <v>6</v>
      </c>
      <c r="I2952" s="4">
        <v>0.20172518677159501</v>
      </c>
      <c r="J2952" s="4">
        <v>6.1049847632546297E-2</v>
      </c>
    </row>
    <row r="2953" spans="1:10" x14ac:dyDescent="0.2">
      <c r="A2953">
        <v>2952</v>
      </c>
      <c r="B2953" t="s">
        <v>298</v>
      </c>
      <c r="C2953" t="s">
        <v>299</v>
      </c>
      <c r="D2953">
        <v>2008</v>
      </c>
      <c r="E2953" s="1">
        <v>39629</v>
      </c>
      <c r="F2953">
        <v>3080487</v>
      </c>
      <c r="G2953" s="3">
        <v>0.04</v>
      </c>
      <c r="H2953">
        <v>6</v>
      </c>
      <c r="I2953" s="4">
        <v>-0.12667265686562099</v>
      </c>
      <c r="J2953" s="4">
        <v>7.2736541862282705E-2</v>
      </c>
    </row>
    <row r="2954" spans="1:10" x14ac:dyDescent="0.2">
      <c r="A2954">
        <v>2953</v>
      </c>
      <c r="B2954" t="s">
        <v>298</v>
      </c>
      <c r="C2954" t="s">
        <v>299</v>
      </c>
      <c r="D2954">
        <v>2009</v>
      </c>
      <c r="E2954" s="1">
        <v>39994</v>
      </c>
      <c r="F2954">
        <v>3209670</v>
      </c>
      <c r="G2954" s="3">
        <v>-0.2</v>
      </c>
      <c r="H2954">
        <v>6</v>
      </c>
      <c r="I2954" s="4">
        <v>-0.25700810464609603</v>
      </c>
      <c r="J2954" s="4">
        <v>6.1544018499208202E-2</v>
      </c>
    </row>
    <row r="2955" spans="1:10" x14ac:dyDescent="0.2">
      <c r="A2955">
        <v>2954</v>
      </c>
      <c r="B2955" t="s">
        <v>298</v>
      </c>
      <c r="C2955" t="s">
        <v>299</v>
      </c>
      <c r="D2955">
        <v>2010</v>
      </c>
      <c r="E2955" s="1">
        <v>40359</v>
      </c>
      <c r="F2955">
        <v>3337473</v>
      </c>
      <c r="G2955" s="3">
        <v>0.17299999999999999</v>
      </c>
      <c r="H2955">
        <v>6</v>
      </c>
      <c r="I2955" s="4">
        <v>0.159958780629437</v>
      </c>
      <c r="J2955" s="4">
        <v>9.1652687525142398E-2</v>
      </c>
    </row>
    <row r="2956" spans="1:10" x14ac:dyDescent="0.2">
      <c r="A2956">
        <v>2955</v>
      </c>
      <c r="B2956" t="s">
        <v>298</v>
      </c>
      <c r="C2956" t="s">
        <v>299</v>
      </c>
      <c r="D2956">
        <v>2011</v>
      </c>
      <c r="E2956" s="1">
        <v>40724</v>
      </c>
      <c r="F2956">
        <v>3558210</v>
      </c>
      <c r="G2956" s="3">
        <v>0.20599999999999999</v>
      </c>
      <c r="H2956">
        <v>6</v>
      </c>
      <c r="I2956" s="4">
        <v>0.32330509841180899</v>
      </c>
      <c r="J2956" s="4">
        <v>3.5635936547355501E-2</v>
      </c>
    </row>
    <row r="2957" spans="1:10" x14ac:dyDescent="0.2">
      <c r="A2957">
        <v>2956</v>
      </c>
      <c r="B2957" t="s">
        <v>298</v>
      </c>
      <c r="C2957" t="s">
        <v>299</v>
      </c>
      <c r="D2957">
        <v>2012</v>
      </c>
      <c r="E2957" s="1">
        <v>41090</v>
      </c>
      <c r="F2957">
        <v>3752907</v>
      </c>
      <c r="G2957" s="3">
        <v>2.1000000000000001E-2</v>
      </c>
      <c r="H2957">
        <v>6</v>
      </c>
      <c r="I2957" s="4">
        <v>1.4392632296640799E-2</v>
      </c>
      <c r="J2957" s="4">
        <v>7.4825819670876606E-2</v>
      </c>
    </row>
    <row r="2958" spans="1:10" x14ac:dyDescent="0.2">
      <c r="A2958">
        <v>2957</v>
      </c>
      <c r="B2958" t="s">
        <v>298</v>
      </c>
      <c r="C2958" t="s">
        <v>299</v>
      </c>
      <c r="D2958">
        <v>2013</v>
      </c>
      <c r="E2958" s="1">
        <v>41455</v>
      </c>
      <c r="F2958">
        <v>3963082</v>
      </c>
      <c r="G2958" s="3">
        <v>0.115</v>
      </c>
      <c r="H2958">
        <v>6</v>
      </c>
      <c r="I2958" s="4">
        <v>0.24517848723001601</v>
      </c>
      <c r="J2958" s="4">
        <v>-9.43590428279939E-3</v>
      </c>
    </row>
    <row r="2959" spans="1:10" x14ac:dyDescent="0.2">
      <c r="A2959">
        <v>2958</v>
      </c>
      <c r="B2959" t="s">
        <v>298</v>
      </c>
      <c r="C2959" t="s">
        <v>299</v>
      </c>
      <c r="D2959">
        <v>2014</v>
      </c>
      <c r="E2959" s="1">
        <v>41820</v>
      </c>
      <c r="F2959">
        <v>4180044.5</v>
      </c>
      <c r="G2959" s="3">
        <v>0.17799999999999999</v>
      </c>
      <c r="H2959">
        <v>6</v>
      </c>
      <c r="I2959" s="4">
        <v>0.24897794255540401</v>
      </c>
      <c r="J2959" s="4">
        <v>4.1748828496701397E-2</v>
      </c>
    </row>
    <row r="2960" spans="1:10" x14ac:dyDescent="0.2">
      <c r="A2960">
        <v>2959</v>
      </c>
      <c r="B2960" t="s">
        <v>298</v>
      </c>
      <c r="C2960" t="s">
        <v>299</v>
      </c>
      <c r="D2960">
        <v>2015</v>
      </c>
      <c r="E2960" s="1">
        <v>42185</v>
      </c>
      <c r="F2960">
        <v>4397007</v>
      </c>
      <c r="G2960" s="3">
        <v>1.5299999999999999E-2</v>
      </c>
      <c r="H2960">
        <v>6</v>
      </c>
      <c r="I2960" s="4">
        <v>7.0634068496525607E-2</v>
      </c>
      <c r="J2960" s="4">
        <v>1.6051658520505298E-2</v>
      </c>
    </row>
    <row r="2961" spans="1:10" x14ac:dyDescent="0.2">
      <c r="A2961">
        <v>2960</v>
      </c>
      <c r="B2961" t="s">
        <v>298</v>
      </c>
      <c r="C2961" t="s">
        <v>299</v>
      </c>
      <c r="D2961">
        <v>2016</v>
      </c>
      <c r="E2961" s="1">
        <v>42551</v>
      </c>
      <c r="F2961">
        <v>5073523</v>
      </c>
      <c r="G2961" s="3">
        <v>-0.01</v>
      </c>
      <c r="H2961">
        <v>6</v>
      </c>
      <c r="I2961" s="4">
        <v>2.1120256762729599E-2</v>
      </c>
      <c r="J2961" s="4">
        <v>6.0238140199533802E-2</v>
      </c>
    </row>
    <row r="2962" spans="1:10" x14ac:dyDescent="0.2">
      <c r="A2962">
        <v>2961</v>
      </c>
      <c r="B2962" t="s">
        <v>298</v>
      </c>
      <c r="C2962" t="s">
        <v>299</v>
      </c>
      <c r="D2962">
        <v>2017</v>
      </c>
      <c r="E2962" s="1">
        <v>42916</v>
      </c>
      <c r="F2962">
        <v>4827721</v>
      </c>
      <c r="G2962" s="3">
        <v>0.12</v>
      </c>
      <c r="H2962">
        <v>6</v>
      </c>
      <c r="I2962" s="4">
        <v>0.18476129216242199</v>
      </c>
      <c r="J2962" s="4">
        <v>-5.38867080717342E-3</v>
      </c>
    </row>
    <row r="2963" spans="1:10" x14ac:dyDescent="0.2">
      <c r="A2963">
        <v>2962</v>
      </c>
      <c r="B2963" t="s">
        <v>298</v>
      </c>
      <c r="C2963" t="s">
        <v>299</v>
      </c>
      <c r="D2963">
        <v>2018</v>
      </c>
      <c r="E2963" s="1">
        <v>43281</v>
      </c>
      <c r="F2963">
        <v>4948133</v>
      </c>
      <c r="G2963" s="3">
        <v>8.3000000000000004E-2</v>
      </c>
      <c r="H2963">
        <v>6</v>
      </c>
      <c r="I2963" s="4">
        <v>0.147441951647899</v>
      </c>
      <c r="J2963" s="4">
        <v>-6.0586377884168704E-3</v>
      </c>
    </row>
    <row r="2964" spans="1:10" x14ac:dyDescent="0.2">
      <c r="A2964">
        <v>2963</v>
      </c>
      <c r="B2964" t="s">
        <v>298</v>
      </c>
      <c r="C2964" t="s">
        <v>299</v>
      </c>
      <c r="D2964">
        <v>2019</v>
      </c>
      <c r="E2964" s="1">
        <v>43646</v>
      </c>
      <c r="F2964">
        <v>5057759</v>
      </c>
      <c r="G2964" s="3">
        <v>5.7000000000000002E-2</v>
      </c>
      <c r="H2964">
        <v>6</v>
      </c>
      <c r="I2964" s="4">
        <v>8.8061582629648694E-2</v>
      </c>
      <c r="J2964" s="4">
        <v>7.7573320562100104E-2</v>
      </c>
    </row>
    <row r="2965" spans="1:10" x14ac:dyDescent="0.2">
      <c r="A2965">
        <v>2964</v>
      </c>
      <c r="B2965" t="s">
        <v>298</v>
      </c>
      <c r="C2965" t="s">
        <v>299</v>
      </c>
      <c r="D2965">
        <v>2020</v>
      </c>
      <c r="E2965" s="1">
        <v>44012</v>
      </c>
      <c r="F2965">
        <v>4932307</v>
      </c>
      <c r="G2965" s="3">
        <v>2.1000000000000001E-2</v>
      </c>
      <c r="H2965">
        <v>6</v>
      </c>
      <c r="I2965" s="4">
        <v>6.3716990304805807E-2</v>
      </c>
      <c r="J2965" s="4">
        <v>8.8738677855373801E-2</v>
      </c>
    </row>
    <row r="2966" spans="1:10" x14ac:dyDescent="0.2">
      <c r="A2966">
        <v>2965</v>
      </c>
      <c r="B2966" t="s">
        <v>300</v>
      </c>
      <c r="C2966" t="s">
        <v>301</v>
      </c>
      <c r="D2966">
        <v>2001</v>
      </c>
      <c r="E2966" s="1">
        <v>37072</v>
      </c>
      <c r="F2966">
        <v>1615972</v>
      </c>
      <c r="G2966" s="3">
        <v>-6.3E-2</v>
      </c>
      <c r="H2966">
        <v>6</v>
      </c>
      <c r="I2966" s="4">
        <v>-0.14976751514473</v>
      </c>
      <c r="J2966" s="4">
        <v>0.11593702130420799</v>
      </c>
    </row>
    <row r="2967" spans="1:10" x14ac:dyDescent="0.2">
      <c r="A2967">
        <v>2966</v>
      </c>
      <c r="B2967" t="s">
        <v>300</v>
      </c>
      <c r="C2967" t="s">
        <v>301</v>
      </c>
      <c r="D2967">
        <v>2002</v>
      </c>
      <c r="E2967" s="1">
        <v>37437</v>
      </c>
      <c r="F2967">
        <v>1667871</v>
      </c>
      <c r="G2967" s="3">
        <v>-7.2999999999999995E-2</v>
      </c>
      <c r="H2967">
        <v>6</v>
      </c>
      <c r="I2967" s="4">
        <v>-0.16137746257152799</v>
      </c>
      <c r="J2967" s="4">
        <v>7.2495878320161494E-2</v>
      </c>
    </row>
    <row r="2968" spans="1:10" x14ac:dyDescent="0.2">
      <c r="A2968">
        <v>2967</v>
      </c>
      <c r="B2968" t="s">
        <v>300</v>
      </c>
      <c r="C2968" t="s">
        <v>301</v>
      </c>
      <c r="D2968">
        <v>2003</v>
      </c>
      <c r="E2968" s="1">
        <v>37802</v>
      </c>
      <c r="F2968">
        <v>1645921</v>
      </c>
      <c r="G2968" s="3">
        <v>2.1999999999999999E-2</v>
      </c>
      <c r="H2968">
        <v>6</v>
      </c>
      <c r="I2968" s="4">
        <v>8.4073633717065607E-3</v>
      </c>
      <c r="J2968" s="4">
        <v>9.4138682118862796E-2</v>
      </c>
    </row>
    <row r="2969" spans="1:10" x14ac:dyDescent="0.2">
      <c r="A2969">
        <v>2968</v>
      </c>
      <c r="B2969" t="s">
        <v>300</v>
      </c>
      <c r="C2969" t="s">
        <v>301</v>
      </c>
      <c r="D2969">
        <v>2004</v>
      </c>
      <c r="E2969" s="1">
        <v>38168</v>
      </c>
      <c r="F2969">
        <v>1643140</v>
      </c>
      <c r="G2969" s="3">
        <v>0.16500000000000001</v>
      </c>
      <c r="H2969">
        <v>6</v>
      </c>
      <c r="I2969" s="4">
        <v>0.21004491184353799</v>
      </c>
      <c r="J2969" s="4">
        <v>1.5178744448662901E-3</v>
      </c>
    </row>
    <row r="2970" spans="1:10" x14ac:dyDescent="0.2">
      <c r="A2970">
        <v>2969</v>
      </c>
      <c r="B2970" t="s">
        <v>300</v>
      </c>
      <c r="C2970" t="s">
        <v>301</v>
      </c>
      <c r="D2970">
        <v>2005</v>
      </c>
      <c r="E2970" s="1">
        <v>38533</v>
      </c>
      <c r="F2970">
        <v>1624355</v>
      </c>
      <c r="G2970" s="3">
        <v>0.104</v>
      </c>
      <c r="H2970">
        <v>6</v>
      </c>
      <c r="I2970" s="4">
        <v>8.3450790005188194E-2</v>
      </c>
      <c r="J2970" s="4">
        <v>6.7182672167049901E-2</v>
      </c>
    </row>
    <row r="2971" spans="1:10" x14ac:dyDescent="0.2">
      <c r="A2971">
        <v>2970</v>
      </c>
      <c r="B2971" t="s">
        <v>300</v>
      </c>
      <c r="C2971" t="s">
        <v>301</v>
      </c>
      <c r="D2971">
        <v>2006</v>
      </c>
      <c r="E2971" s="1">
        <v>38898</v>
      </c>
      <c r="F2971">
        <v>1617653</v>
      </c>
      <c r="G2971" s="3">
        <v>0.104</v>
      </c>
      <c r="H2971">
        <v>6</v>
      </c>
      <c r="I2971" s="4">
        <v>9.5863563641276794E-2</v>
      </c>
      <c r="J2971" s="4">
        <v>-1.00681436787651E-2</v>
      </c>
    </row>
    <row r="2972" spans="1:10" x14ac:dyDescent="0.2">
      <c r="A2972">
        <v>2971</v>
      </c>
      <c r="B2972" t="s">
        <v>300</v>
      </c>
      <c r="C2972" t="s">
        <v>301</v>
      </c>
      <c r="D2972">
        <v>2007</v>
      </c>
      <c r="E2972" s="1">
        <v>39263</v>
      </c>
      <c r="F2972">
        <v>1610881</v>
      </c>
      <c r="G2972" s="3">
        <v>0.16900000000000001</v>
      </c>
      <c r="H2972">
        <v>6</v>
      </c>
      <c r="I2972" s="4">
        <v>0.20172518677159501</v>
      </c>
      <c r="J2972" s="4">
        <v>6.1049847632546297E-2</v>
      </c>
    </row>
    <row r="2973" spans="1:10" x14ac:dyDescent="0.2">
      <c r="A2973">
        <v>2972</v>
      </c>
      <c r="B2973" t="s">
        <v>300</v>
      </c>
      <c r="C2973" t="s">
        <v>301</v>
      </c>
      <c r="D2973">
        <v>2008</v>
      </c>
      <c r="E2973" s="1">
        <v>39629</v>
      </c>
      <c r="F2973">
        <v>1576855</v>
      </c>
      <c r="G2973" s="3">
        <v>-0.05</v>
      </c>
      <c r="H2973">
        <v>6</v>
      </c>
      <c r="I2973" s="4">
        <v>-0.12667265686562099</v>
      </c>
      <c r="J2973" s="4">
        <v>7.2736541862282705E-2</v>
      </c>
    </row>
    <row r="2974" spans="1:10" x14ac:dyDescent="0.2">
      <c r="A2974">
        <v>2973</v>
      </c>
      <c r="B2974" t="s">
        <v>300</v>
      </c>
      <c r="C2974" t="s">
        <v>301</v>
      </c>
      <c r="D2974">
        <v>2009</v>
      </c>
      <c r="E2974" s="1">
        <v>39994</v>
      </c>
      <c r="F2974">
        <v>1551099</v>
      </c>
      <c r="G2974" s="3">
        <v>-0.17499999999999999</v>
      </c>
      <c r="H2974">
        <v>6</v>
      </c>
      <c r="I2974" s="4">
        <v>-0.25700810464609603</v>
      </c>
      <c r="J2974" s="4">
        <v>6.1544018499208202E-2</v>
      </c>
    </row>
    <row r="2975" spans="1:10" x14ac:dyDescent="0.2">
      <c r="A2975">
        <v>2974</v>
      </c>
      <c r="B2975" t="s">
        <v>300</v>
      </c>
      <c r="C2975" t="s">
        <v>301</v>
      </c>
      <c r="D2975">
        <v>2010</v>
      </c>
      <c r="E2975" s="1">
        <v>40359</v>
      </c>
      <c r="F2975">
        <v>1286151</v>
      </c>
      <c r="G2975" s="3">
        <v>0.152</v>
      </c>
      <c r="H2975">
        <v>6</v>
      </c>
      <c r="I2975" s="4">
        <v>0.159958780629437</v>
      </c>
      <c r="J2975" s="4">
        <v>9.1652687525142398E-2</v>
      </c>
    </row>
    <row r="2976" spans="1:10" x14ac:dyDescent="0.2">
      <c r="A2976">
        <v>2975</v>
      </c>
      <c r="B2976" t="s">
        <v>300</v>
      </c>
      <c r="C2976" t="s">
        <v>301</v>
      </c>
      <c r="D2976">
        <v>2011</v>
      </c>
      <c r="E2976" s="1">
        <v>40724</v>
      </c>
      <c r="F2976">
        <v>1238703</v>
      </c>
      <c r="G2976" s="3">
        <v>0.23300000000000001</v>
      </c>
      <c r="H2976">
        <v>6</v>
      </c>
      <c r="I2976" s="4">
        <v>0.32330509841180899</v>
      </c>
      <c r="J2976" s="4">
        <v>3.5635936547355501E-2</v>
      </c>
    </row>
    <row r="2977" spans="1:10" x14ac:dyDescent="0.2">
      <c r="A2977">
        <v>2976</v>
      </c>
      <c r="B2977" t="s">
        <v>300</v>
      </c>
      <c r="C2977" t="s">
        <v>301</v>
      </c>
      <c r="D2977">
        <v>2012</v>
      </c>
      <c r="E2977" s="1">
        <v>41090</v>
      </c>
      <c r="F2977">
        <v>1219735</v>
      </c>
      <c r="G2977" s="3">
        <v>2.4E-2</v>
      </c>
      <c r="H2977">
        <v>6</v>
      </c>
      <c r="I2977" s="4">
        <v>1.4392632296640799E-2</v>
      </c>
      <c r="J2977" s="4">
        <v>7.4825819670876606E-2</v>
      </c>
    </row>
    <row r="2978" spans="1:10" x14ac:dyDescent="0.2">
      <c r="A2978">
        <v>2977</v>
      </c>
      <c r="B2978" t="s">
        <v>300</v>
      </c>
      <c r="C2978" t="s">
        <v>301</v>
      </c>
      <c r="D2978">
        <v>2013</v>
      </c>
      <c r="E2978" s="1">
        <v>41455</v>
      </c>
      <c r="F2978">
        <v>1167123</v>
      </c>
      <c r="G2978" s="3">
        <v>0.14199999999999999</v>
      </c>
      <c r="H2978">
        <v>6</v>
      </c>
      <c r="I2978" s="4">
        <v>0.24517848723001601</v>
      </c>
      <c r="J2978" s="4">
        <v>-9.43590428279939E-3</v>
      </c>
    </row>
    <row r="2979" spans="1:10" x14ac:dyDescent="0.2">
      <c r="A2979">
        <v>2978</v>
      </c>
      <c r="B2979" t="s">
        <v>300</v>
      </c>
      <c r="C2979" t="s">
        <v>301</v>
      </c>
      <c r="D2979">
        <v>2014</v>
      </c>
      <c r="E2979" s="1">
        <v>41820</v>
      </c>
      <c r="F2979">
        <v>1140920</v>
      </c>
      <c r="G2979" s="3">
        <v>0.186</v>
      </c>
      <c r="H2979">
        <v>6</v>
      </c>
      <c r="I2979" s="4">
        <v>0.24897794255540401</v>
      </c>
      <c r="J2979" s="4">
        <v>4.1748828496701397E-2</v>
      </c>
    </row>
    <row r="2980" spans="1:10" x14ac:dyDescent="0.2">
      <c r="A2980">
        <v>2979</v>
      </c>
      <c r="B2980" t="s">
        <v>300</v>
      </c>
      <c r="C2980" t="s">
        <v>301</v>
      </c>
      <c r="D2980">
        <v>2015</v>
      </c>
      <c r="E2980" t="s">
        <v>21</v>
      </c>
      <c r="F2980" t="s">
        <v>21</v>
      </c>
      <c r="G2980" s="3" t="s">
        <v>21</v>
      </c>
      <c r="H2980" t="s">
        <v>21</v>
      </c>
      <c r="I2980" s="4" t="s">
        <v>21</v>
      </c>
      <c r="J2980" s="4" t="s">
        <v>21</v>
      </c>
    </row>
    <row r="2981" spans="1:10" x14ac:dyDescent="0.2">
      <c r="A2981">
        <v>2980</v>
      </c>
      <c r="B2981" t="s">
        <v>300</v>
      </c>
      <c r="C2981" t="s">
        <v>301</v>
      </c>
      <c r="D2981">
        <v>2016</v>
      </c>
      <c r="E2981" t="s">
        <v>21</v>
      </c>
      <c r="F2981" t="s">
        <v>21</v>
      </c>
      <c r="G2981" s="3" t="s">
        <v>21</v>
      </c>
      <c r="H2981" t="s">
        <v>21</v>
      </c>
      <c r="I2981" s="4" t="s">
        <v>21</v>
      </c>
      <c r="J2981" s="4" t="s">
        <v>21</v>
      </c>
    </row>
    <row r="2982" spans="1:10" x14ac:dyDescent="0.2">
      <c r="A2982">
        <v>2981</v>
      </c>
      <c r="B2982" t="s">
        <v>300</v>
      </c>
      <c r="C2982" t="s">
        <v>301</v>
      </c>
      <c r="D2982">
        <v>2017</v>
      </c>
      <c r="E2982" t="s">
        <v>21</v>
      </c>
      <c r="F2982" t="s">
        <v>21</v>
      </c>
      <c r="G2982" s="3" t="s">
        <v>21</v>
      </c>
      <c r="H2982" t="s">
        <v>21</v>
      </c>
      <c r="I2982" s="4" t="s">
        <v>21</v>
      </c>
      <c r="J2982" s="4" t="s">
        <v>21</v>
      </c>
    </row>
    <row r="2983" spans="1:10" x14ac:dyDescent="0.2">
      <c r="A2983">
        <v>2982</v>
      </c>
      <c r="B2983" t="s">
        <v>300</v>
      </c>
      <c r="C2983" t="s">
        <v>301</v>
      </c>
      <c r="D2983">
        <v>2018</v>
      </c>
      <c r="E2983" t="s">
        <v>21</v>
      </c>
      <c r="F2983" t="s">
        <v>21</v>
      </c>
      <c r="G2983" s="3" t="s">
        <v>21</v>
      </c>
      <c r="H2983" t="s">
        <v>21</v>
      </c>
      <c r="I2983" s="4" t="s">
        <v>21</v>
      </c>
      <c r="J2983" s="4" t="s">
        <v>21</v>
      </c>
    </row>
    <row r="2984" spans="1:10" x14ac:dyDescent="0.2">
      <c r="A2984">
        <v>2983</v>
      </c>
      <c r="B2984" t="s">
        <v>300</v>
      </c>
      <c r="C2984" t="s">
        <v>301</v>
      </c>
      <c r="D2984">
        <v>2019</v>
      </c>
      <c r="E2984" t="s">
        <v>21</v>
      </c>
      <c r="F2984" t="s">
        <v>21</v>
      </c>
      <c r="G2984" s="3" t="s">
        <v>21</v>
      </c>
      <c r="H2984" t="s">
        <v>21</v>
      </c>
      <c r="I2984" s="4" t="s">
        <v>21</v>
      </c>
      <c r="J2984" s="4" t="s">
        <v>21</v>
      </c>
    </row>
    <row r="2985" spans="1:10" x14ac:dyDescent="0.2">
      <c r="A2985">
        <v>2984</v>
      </c>
      <c r="B2985" t="s">
        <v>300</v>
      </c>
      <c r="C2985" t="s">
        <v>301</v>
      </c>
      <c r="D2985">
        <v>2020</v>
      </c>
      <c r="E2985" t="s">
        <v>21</v>
      </c>
      <c r="F2985" t="s">
        <v>21</v>
      </c>
      <c r="G2985" s="3" t="s">
        <v>21</v>
      </c>
      <c r="H2985" t="s">
        <v>21</v>
      </c>
      <c r="I2985" s="4" t="s">
        <v>21</v>
      </c>
      <c r="J2985" s="4" t="s">
        <v>21</v>
      </c>
    </row>
    <row r="2986" spans="1:10" x14ac:dyDescent="0.2">
      <c r="A2986">
        <v>2985</v>
      </c>
      <c r="B2986" t="s">
        <v>302</v>
      </c>
      <c r="C2986" t="s">
        <v>303</v>
      </c>
      <c r="D2986">
        <v>2001</v>
      </c>
      <c r="E2986" s="1">
        <v>37072</v>
      </c>
      <c r="F2986">
        <v>1259564</v>
      </c>
      <c r="G2986" s="3">
        <v>-1.4E-2</v>
      </c>
      <c r="H2986">
        <v>6</v>
      </c>
      <c r="I2986" s="4">
        <v>-0.14976751514473</v>
      </c>
      <c r="J2986" s="4">
        <v>0.11593702130420799</v>
      </c>
    </row>
    <row r="2987" spans="1:10" x14ac:dyDescent="0.2">
      <c r="A2987">
        <v>2986</v>
      </c>
      <c r="B2987" t="s">
        <v>302</v>
      </c>
      <c r="C2987" t="s">
        <v>303</v>
      </c>
      <c r="D2987">
        <v>2002</v>
      </c>
      <c r="E2987" s="1">
        <v>37437</v>
      </c>
      <c r="F2987">
        <v>1390273</v>
      </c>
      <c r="G2987" s="3">
        <v>-6.4000000000000001E-2</v>
      </c>
      <c r="H2987">
        <v>6</v>
      </c>
      <c r="I2987" s="4">
        <v>-0.16137746257152799</v>
      </c>
      <c r="J2987" s="4">
        <v>7.2495878320161494E-2</v>
      </c>
    </row>
    <row r="2988" spans="1:10" x14ac:dyDescent="0.2">
      <c r="A2988">
        <v>2987</v>
      </c>
      <c r="B2988" t="s">
        <v>302</v>
      </c>
      <c r="C2988" t="s">
        <v>303</v>
      </c>
      <c r="D2988">
        <v>2003</v>
      </c>
      <c r="E2988" s="1">
        <v>37802</v>
      </c>
      <c r="F2988">
        <v>1504125</v>
      </c>
      <c r="G2988" s="3">
        <v>3.3000000000000002E-2</v>
      </c>
      <c r="H2988">
        <v>6</v>
      </c>
      <c r="I2988" s="4">
        <v>8.4073633717065607E-3</v>
      </c>
      <c r="J2988" s="4">
        <v>9.4138682118862796E-2</v>
      </c>
    </row>
    <row r="2989" spans="1:10" x14ac:dyDescent="0.2">
      <c r="A2989">
        <v>2988</v>
      </c>
      <c r="B2989" t="s">
        <v>302</v>
      </c>
      <c r="C2989" t="s">
        <v>303</v>
      </c>
      <c r="D2989">
        <v>2004</v>
      </c>
      <c r="E2989" s="1">
        <v>38168</v>
      </c>
      <c r="F2989">
        <v>1684795</v>
      </c>
      <c r="G2989" s="3">
        <v>0.16</v>
      </c>
      <c r="H2989">
        <v>6</v>
      </c>
      <c r="I2989" s="4">
        <v>0.21004491184353799</v>
      </c>
      <c r="J2989" s="4">
        <v>1.5178744448662901E-3</v>
      </c>
    </row>
    <row r="2990" spans="1:10" x14ac:dyDescent="0.2">
      <c r="A2990">
        <v>2989</v>
      </c>
      <c r="B2990" t="s">
        <v>302</v>
      </c>
      <c r="C2990" t="s">
        <v>303</v>
      </c>
      <c r="D2990">
        <v>2005</v>
      </c>
      <c r="E2990" s="1">
        <v>38533</v>
      </c>
      <c r="F2990">
        <v>1795514</v>
      </c>
      <c r="G2990" s="3">
        <v>8.5999999999999993E-2</v>
      </c>
      <c r="H2990">
        <v>6</v>
      </c>
      <c r="I2990" s="4">
        <v>8.3450790005188194E-2</v>
      </c>
      <c r="J2990" s="4">
        <v>6.7182672167049901E-2</v>
      </c>
    </row>
    <row r="2991" spans="1:10" x14ac:dyDescent="0.2">
      <c r="A2991">
        <v>2990</v>
      </c>
      <c r="B2991" t="s">
        <v>302</v>
      </c>
      <c r="C2991" t="s">
        <v>303</v>
      </c>
      <c r="D2991">
        <v>2006</v>
      </c>
      <c r="E2991" s="1">
        <v>38898</v>
      </c>
      <c r="F2991">
        <v>2000346</v>
      </c>
      <c r="G2991" s="3">
        <v>0.09</v>
      </c>
      <c r="H2991">
        <v>6</v>
      </c>
      <c r="I2991" s="4">
        <v>9.5863563641276794E-2</v>
      </c>
      <c r="J2991" s="4">
        <v>-1.00681436787651E-2</v>
      </c>
    </row>
    <row r="2992" spans="1:10" x14ac:dyDescent="0.2">
      <c r="A2992">
        <v>2991</v>
      </c>
      <c r="B2992" t="s">
        <v>302</v>
      </c>
      <c r="C2992" t="s">
        <v>303</v>
      </c>
      <c r="D2992">
        <v>2007</v>
      </c>
      <c r="E2992" s="1">
        <v>39263</v>
      </c>
      <c r="F2992">
        <v>2166119</v>
      </c>
      <c r="G2992" s="3">
        <v>0.16500000000000001</v>
      </c>
      <c r="H2992">
        <v>6</v>
      </c>
      <c r="I2992" s="4">
        <v>0.20172518677159501</v>
      </c>
      <c r="J2992" s="4">
        <v>6.1049847632546297E-2</v>
      </c>
    </row>
    <row r="2993" spans="1:10" x14ac:dyDescent="0.2">
      <c r="A2993">
        <v>2992</v>
      </c>
      <c r="B2993" t="s">
        <v>302</v>
      </c>
      <c r="C2993" t="s">
        <v>303</v>
      </c>
      <c r="D2993">
        <v>2008</v>
      </c>
      <c r="E2993" s="1">
        <v>39629</v>
      </c>
      <c r="F2993">
        <v>2413365</v>
      </c>
      <c r="G2993" s="3">
        <v>-5.0999999999999997E-2</v>
      </c>
      <c r="H2993">
        <v>6</v>
      </c>
      <c r="I2993" s="4">
        <v>-0.12667265686562099</v>
      </c>
      <c r="J2993" s="4">
        <v>7.2736541862282705E-2</v>
      </c>
    </row>
    <row r="2994" spans="1:10" x14ac:dyDescent="0.2">
      <c r="A2994">
        <v>2993</v>
      </c>
      <c r="B2994" t="s">
        <v>302</v>
      </c>
      <c r="C2994" t="s">
        <v>303</v>
      </c>
      <c r="D2994">
        <v>2009</v>
      </c>
      <c r="E2994" s="1">
        <v>39994</v>
      </c>
      <c r="F2994">
        <v>2518094</v>
      </c>
      <c r="G2994" s="3">
        <v>-0.20399999999999999</v>
      </c>
      <c r="H2994">
        <v>6</v>
      </c>
      <c r="I2994" s="4">
        <v>-0.25700810464609603</v>
      </c>
      <c r="J2994" s="4">
        <v>6.1544018499208202E-2</v>
      </c>
    </row>
    <row r="2995" spans="1:10" x14ac:dyDescent="0.2">
      <c r="A2995">
        <v>2994</v>
      </c>
      <c r="B2995" t="s">
        <v>302</v>
      </c>
      <c r="C2995" t="s">
        <v>303</v>
      </c>
      <c r="D2995">
        <v>2010</v>
      </c>
      <c r="E2995" s="1">
        <v>40359</v>
      </c>
      <c r="F2995">
        <v>2697288</v>
      </c>
      <c r="G2995" s="3">
        <v>0.10299999999999999</v>
      </c>
      <c r="H2995">
        <v>6</v>
      </c>
      <c r="I2995" s="4">
        <v>0.159958780629437</v>
      </c>
      <c r="J2995" s="4">
        <v>9.1652687525142398E-2</v>
      </c>
    </row>
    <row r="2996" spans="1:10" x14ac:dyDescent="0.2">
      <c r="A2996">
        <v>2995</v>
      </c>
      <c r="B2996" t="s">
        <v>302</v>
      </c>
      <c r="C2996" t="s">
        <v>303</v>
      </c>
      <c r="D2996">
        <v>2011</v>
      </c>
      <c r="E2996" s="1">
        <v>40724</v>
      </c>
      <c r="F2996">
        <v>2752909</v>
      </c>
      <c r="G2996" s="3">
        <v>0.21299999999999999</v>
      </c>
      <c r="H2996">
        <v>6</v>
      </c>
      <c r="I2996" s="4">
        <v>0.32330509841180899</v>
      </c>
      <c r="J2996" s="4">
        <v>3.5635936547355501E-2</v>
      </c>
    </row>
    <row r="2997" spans="1:10" x14ac:dyDescent="0.2">
      <c r="A2997">
        <v>2996</v>
      </c>
      <c r="B2997" t="s">
        <v>302</v>
      </c>
      <c r="C2997" t="s">
        <v>303</v>
      </c>
      <c r="D2997">
        <v>2012</v>
      </c>
      <c r="E2997" s="1">
        <v>41090</v>
      </c>
      <c r="F2997">
        <v>2939374</v>
      </c>
      <c r="G2997" s="3">
        <v>-1.8E-3</v>
      </c>
      <c r="H2997">
        <v>6</v>
      </c>
      <c r="I2997" s="4">
        <v>1.4392632296640799E-2</v>
      </c>
      <c r="J2997" s="4">
        <v>7.4825819670876606E-2</v>
      </c>
    </row>
    <row r="2998" spans="1:10" x14ac:dyDescent="0.2">
      <c r="A2998">
        <v>2997</v>
      </c>
      <c r="B2998" t="s">
        <v>302</v>
      </c>
      <c r="C2998" t="s">
        <v>303</v>
      </c>
      <c r="D2998">
        <v>2013</v>
      </c>
      <c r="E2998" s="1">
        <v>41455</v>
      </c>
      <c r="F2998">
        <v>3055606</v>
      </c>
      <c r="G2998" s="3">
        <v>0.1135</v>
      </c>
      <c r="H2998">
        <v>6</v>
      </c>
      <c r="I2998" s="4">
        <v>0.24517848723001601</v>
      </c>
      <c r="J2998" s="4">
        <v>-9.43590428279939E-3</v>
      </c>
    </row>
    <row r="2999" spans="1:10" x14ac:dyDescent="0.2">
      <c r="A2999">
        <v>2998</v>
      </c>
      <c r="B2999" t="s">
        <v>302</v>
      </c>
      <c r="C2999" t="s">
        <v>303</v>
      </c>
      <c r="D2999">
        <v>2014</v>
      </c>
      <c r="E2999" s="1">
        <v>41820</v>
      </c>
      <c r="F2999">
        <v>3614784</v>
      </c>
      <c r="G2999" s="3">
        <v>0.1588</v>
      </c>
      <c r="H2999">
        <v>6</v>
      </c>
      <c r="I2999" s="4">
        <v>0.24897794255540401</v>
      </c>
      <c r="J2999" s="4">
        <v>4.1748828496701397E-2</v>
      </c>
    </row>
    <row r="3000" spans="1:10" x14ac:dyDescent="0.2">
      <c r="A3000">
        <v>2999</v>
      </c>
      <c r="B3000" t="s">
        <v>302</v>
      </c>
      <c r="C3000" t="s">
        <v>303</v>
      </c>
      <c r="D3000">
        <v>2015</v>
      </c>
      <c r="E3000" s="1">
        <v>42185</v>
      </c>
      <c r="F3000">
        <v>3975908.3</v>
      </c>
      <c r="G3000" s="3">
        <v>2.64E-2</v>
      </c>
      <c r="H3000">
        <v>6</v>
      </c>
      <c r="I3000" s="4">
        <v>7.0634068496525607E-2</v>
      </c>
      <c r="J3000" s="4">
        <v>1.6051658520505298E-2</v>
      </c>
    </row>
    <row r="3001" spans="1:10" x14ac:dyDescent="0.2">
      <c r="A3001">
        <v>3000</v>
      </c>
      <c r="B3001" t="s">
        <v>302</v>
      </c>
      <c r="C3001" t="s">
        <v>303</v>
      </c>
      <c r="D3001">
        <v>2016</v>
      </c>
      <c r="E3001" s="1">
        <v>42551</v>
      </c>
      <c r="F3001">
        <v>3984137</v>
      </c>
      <c r="G3001" s="3">
        <v>8.9999999999999993E-3</v>
      </c>
      <c r="H3001">
        <v>6</v>
      </c>
      <c r="I3001" s="4">
        <v>2.1120256762729599E-2</v>
      </c>
      <c r="J3001" s="4">
        <v>6.0238140199533802E-2</v>
      </c>
    </row>
    <row r="3002" spans="1:10" x14ac:dyDescent="0.2">
      <c r="A3002">
        <v>3001</v>
      </c>
      <c r="B3002" t="s">
        <v>302</v>
      </c>
      <c r="C3002" t="s">
        <v>303</v>
      </c>
      <c r="D3002">
        <v>2017</v>
      </c>
      <c r="E3002" s="1">
        <v>42916</v>
      </c>
      <c r="F3002">
        <v>4129452.5</v>
      </c>
      <c r="G3002" s="3">
        <v>0.115</v>
      </c>
      <c r="H3002">
        <v>6</v>
      </c>
      <c r="I3002" s="4">
        <v>0.18476129216242199</v>
      </c>
      <c r="J3002" s="4">
        <v>-5.38867080717342E-3</v>
      </c>
    </row>
    <row r="3003" spans="1:10" x14ac:dyDescent="0.2">
      <c r="A3003">
        <v>3002</v>
      </c>
      <c r="B3003" t="s">
        <v>302</v>
      </c>
      <c r="C3003" t="s">
        <v>303</v>
      </c>
      <c r="D3003">
        <v>2018</v>
      </c>
      <c r="E3003" s="1">
        <v>43281</v>
      </c>
      <c r="F3003">
        <v>4226046</v>
      </c>
      <c r="G3003" s="3">
        <v>7.0999999999999994E-2</v>
      </c>
      <c r="H3003">
        <v>6</v>
      </c>
      <c r="I3003" s="4">
        <v>0.147441951647899</v>
      </c>
      <c r="J3003" s="4">
        <v>-6.0586377884168704E-3</v>
      </c>
    </row>
    <row r="3004" spans="1:10" x14ac:dyDescent="0.2">
      <c r="A3004">
        <v>3003</v>
      </c>
      <c r="B3004" t="s">
        <v>302</v>
      </c>
      <c r="C3004" t="s">
        <v>303</v>
      </c>
      <c r="D3004">
        <v>2019</v>
      </c>
      <c r="E3004" s="1">
        <v>43646</v>
      </c>
      <c r="F3004">
        <v>4401825</v>
      </c>
      <c r="G3004" s="3">
        <v>6.2E-2</v>
      </c>
      <c r="H3004">
        <v>6</v>
      </c>
      <c r="I3004" s="4">
        <v>8.8061582629648694E-2</v>
      </c>
      <c r="J3004" s="4">
        <v>7.7573320562100104E-2</v>
      </c>
    </row>
    <row r="3005" spans="1:10" x14ac:dyDescent="0.2">
      <c r="A3005">
        <v>3004</v>
      </c>
      <c r="B3005" t="s">
        <v>302</v>
      </c>
      <c r="C3005" t="s">
        <v>303</v>
      </c>
      <c r="D3005">
        <v>2020</v>
      </c>
      <c r="E3005" s="1">
        <v>44012</v>
      </c>
      <c r="F3005">
        <v>4414114</v>
      </c>
      <c r="G3005" s="3">
        <v>1.4E-2</v>
      </c>
      <c r="H3005">
        <v>6</v>
      </c>
      <c r="I3005" s="4">
        <v>6.3716990304805807E-2</v>
      </c>
      <c r="J3005" s="4">
        <v>8.8738677855373801E-2</v>
      </c>
    </row>
    <row r="3006" spans="1:10" x14ac:dyDescent="0.2">
      <c r="A3006">
        <v>3005</v>
      </c>
      <c r="B3006" t="s">
        <v>304</v>
      </c>
      <c r="C3006" t="s">
        <v>305</v>
      </c>
      <c r="D3006">
        <v>2001</v>
      </c>
      <c r="E3006" s="1">
        <v>37072</v>
      </c>
      <c r="F3006">
        <v>6468066</v>
      </c>
      <c r="G3006" s="3">
        <v>-4.2000000000000003E-2</v>
      </c>
      <c r="H3006">
        <v>6</v>
      </c>
      <c r="I3006" s="4">
        <v>-0.14976751514473</v>
      </c>
      <c r="J3006" s="4">
        <v>0.11593702130420799</v>
      </c>
    </row>
    <row r="3007" spans="1:10" x14ac:dyDescent="0.2">
      <c r="A3007">
        <v>3006</v>
      </c>
      <c r="B3007" t="s">
        <v>304</v>
      </c>
      <c r="C3007" t="s">
        <v>305</v>
      </c>
      <c r="D3007">
        <v>2002</v>
      </c>
      <c r="E3007" s="1">
        <v>37437</v>
      </c>
      <c r="F3007">
        <v>7252118</v>
      </c>
      <c r="G3007" s="3">
        <v>-4.8000000000000001E-2</v>
      </c>
      <c r="H3007">
        <v>6</v>
      </c>
      <c r="I3007" s="4">
        <v>-0.16137746257152799</v>
      </c>
      <c r="J3007" s="4">
        <v>7.2495878320161494E-2</v>
      </c>
    </row>
    <row r="3008" spans="1:10" x14ac:dyDescent="0.2">
      <c r="A3008">
        <v>3007</v>
      </c>
      <c r="B3008" t="s">
        <v>304</v>
      </c>
      <c r="C3008" t="s">
        <v>305</v>
      </c>
      <c r="D3008">
        <v>2003</v>
      </c>
      <c r="E3008" s="1">
        <v>37802</v>
      </c>
      <c r="F3008">
        <v>7659846</v>
      </c>
      <c r="G3008" s="3">
        <v>4.4999999999999998E-2</v>
      </c>
      <c r="H3008">
        <v>6</v>
      </c>
      <c r="I3008" s="4">
        <v>8.4073633717065607E-3</v>
      </c>
      <c r="J3008" s="4">
        <v>9.4138682118862796E-2</v>
      </c>
    </row>
    <row r="3009" spans="1:10" x14ac:dyDescent="0.2">
      <c r="A3009">
        <v>3008</v>
      </c>
      <c r="B3009" t="s">
        <v>304</v>
      </c>
      <c r="C3009" t="s">
        <v>305</v>
      </c>
      <c r="D3009">
        <v>2004</v>
      </c>
      <c r="E3009" s="1">
        <v>38168</v>
      </c>
      <c r="F3009">
        <v>8533864</v>
      </c>
      <c r="G3009" s="3">
        <v>0.186</v>
      </c>
      <c r="H3009">
        <v>6</v>
      </c>
      <c r="I3009" s="4">
        <v>0.21004491184353799</v>
      </c>
      <c r="J3009" s="4">
        <v>1.5178744448662901E-3</v>
      </c>
    </row>
    <row r="3010" spans="1:10" x14ac:dyDescent="0.2">
      <c r="A3010">
        <v>3009</v>
      </c>
      <c r="B3010" t="s">
        <v>304</v>
      </c>
      <c r="C3010" t="s">
        <v>305</v>
      </c>
      <c r="D3010">
        <v>2005</v>
      </c>
      <c r="E3010" s="1">
        <v>38533</v>
      </c>
      <c r="F3010">
        <v>9321525</v>
      </c>
      <c r="G3010" s="3">
        <v>0.1</v>
      </c>
      <c r="H3010">
        <v>6</v>
      </c>
      <c r="I3010" s="4">
        <v>8.3450790005188194E-2</v>
      </c>
      <c r="J3010" s="4">
        <v>6.7182672167049901E-2</v>
      </c>
    </row>
    <row r="3011" spans="1:10" x14ac:dyDescent="0.2">
      <c r="A3011">
        <v>3010</v>
      </c>
      <c r="B3011" t="s">
        <v>304</v>
      </c>
      <c r="C3011" t="s">
        <v>305</v>
      </c>
      <c r="D3011">
        <v>2006</v>
      </c>
      <c r="E3011" s="1">
        <v>38898</v>
      </c>
      <c r="F3011">
        <v>9870662</v>
      </c>
      <c r="G3011" s="3">
        <v>0.124</v>
      </c>
      <c r="H3011">
        <v>6</v>
      </c>
      <c r="I3011" s="4">
        <v>9.5863563641276794E-2</v>
      </c>
      <c r="J3011" s="4">
        <v>-1.00681436787651E-2</v>
      </c>
    </row>
    <row r="3012" spans="1:10" x14ac:dyDescent="0.2">
      <c r="A3012">
        <v>3011</v>
      </c>
      <c r="B3012" t="s">
        <v>304</v>
      </c>
      <c r="C3012" t="s">
        <v>305</v>
      </c>
      <c r="D3012">
        <v>2007</v>
      </c>
      <c r="E3012" s="1">
        <v>39263</v>
      </c>
      <c r="F3012">
        <v>10526874</v>
      </c>
      <c r="G3012" s="3">
        <v>0.19500000000000001</v>
      </c>
      <c r="H3012">
        <v>6</v>
      </c>
      <c r="I3012" s="4">
        <v>0.20172518677159501</v>
      </c>
      <c r="J3012" s="4">
        <v>6.1049847632546297E-2</v>
      </c>
    </row>
    <row r="3013" spans="1:10" x14ac:dyDescent="0.2">
      <c r="A3013">
        <v>3012</v>
      </c>
      <c r="B3013" t="s">
        <v>304</v>
      </c>
      <c r="C3013" t="s">
        <v>305</v>
      </c>
      <c r="D3013">
        <v>2008</v>
      </c>
      <c r="E3013" s="1">
        <v>39629</v>
      </c>
      <c r="F3013">
        <v>11186404</v>
      </c>
      <c r="G3013" s="3">
        <v>-5.7000000000000002E-2</v>
      </c>
      <c r="H3013">
        <v>6</v>
      </c>
      <c r="I3013" s="4">
        <v>-0.12667265686562099</v>
      </c>
      <c r="J3013" s="4">
        <v>7.2736541862282705E-2</v>
      </c>
    </row>
    <row r="3014" spans="1:10" x14ac:dyDescent="0.2">
      <c r="A3014">
        <v>3013</v>
      </c>
      <c r="B3014" t="s">
        <v>304</v>
      </c>
      <c r="C3014" t="s">
        <v>305</v>
      </c>
      <c r="D3014">
        <v>2009</v>
      </c>
      <c r="E3014" s="1">
        <v>39994</v>
      </c>
      <c r="F3014">
        <v>12041984</v>
      </c>
      <c r="G3014" s="3">
        <v>-0.19600000000000001</v>
      </c>
      <c r="H3014">
        <v>6</v>
      </c>
      <c r="I3014" s="4">
        <v>-0.25700810464609603</v>
      </c>
      <c r="J3014" s="4">
        <v>6.1544018499208202E-2</v>
      </c>
    </row>
    <row r="3015" spans="1:10" x14ac:dyDescent="0.2">
      <c r="A3015">
        <v>3014</v>
      </c>
      <c r="B3015" t="s">
        <v>304</v>
      </c>
      <c r="C3015" t="s">
        <v>305</v>
      </c>
      <c r="D3015">
        <v>2010</v>
      </c>
      <c r="E3015" s="1">
        <v>40359</v>
      </c>
      <c r="F3015">
        <v>12595025</v>
      </c>
      <c r="G3015" s="3">
        <v>0.129</v>
      </c>
      <c r="H3015">
        <v>6</v>
      </c>
      <c r="I3015" s="4">
        <v>0.159958780629437</v>
      </c>
      <c r="J3015" s="4">
        <v>9.1652687525142398E-2</v>
      </c>
    </row>
    <row r="3016" spans="1:10" x14ac:dyDescent="0.2">
      <c r="A3016">
        <v>3015</v>
      </c>
      <c r="B3016" t="s">
        <v>304</v>
      </c>
      <c r="C3016" t="s">
        <v>305</v>
      </c>
      <c r="D3016">
        <v>2011</v>
      </c>
      <c r="E3016" s="1">
        <v>40724</v>
      </c>
      <c r="F3016">
        <v>13391704</v>
      </c>
      <c r="G3016" s="3">
        <v>0.22600000000000001</v>
      </c>
      <c r="H3016">
        <v>6</v>
      </c>
      <c r="I3016" s="4">
        <v>0.32330509841180899</v>
      </c>
      <c r="J3016" s="4">
        <v>3.5635936547355501E-2</v>
      </c>
    </row>
    <row r="3017" spans="1:10" x14ac:dyDescent="0.2">
      <c r="A3017">
        <v>3016</v>
      </c>
      <c r="B3017" t="s">
        <v>304</v>
      </c>
      <c r="C3017" t="s">
        <v>305</v>
      </c>
      <c r="D3017">
        <v>2012</v>
      </c>
      <c r="E3017" s="1">
        <v>41090</v>
      </c>
      <c r="F3017">
        <v>14393959</v>
      </c>
      <c r="G3017" s="3">
        <v>1.0999999999999999E-2</v>
      </c>
      <c r="H3017">
        <v>6</v>
      </c>
      <c r="I3017" s="4">
        <v>1.4392632296640799E-2</v>
      </c>
      <c r="J3017" s="4">
        <v>7.4825819670876606E-2</v>
      </c>
    </row>
    <row r="3018" spans="1:10" x14ac:dyDescent="0.2">
      <c r="A3018">
        <v>3017</v>
      </c>
      <c r="B3018" t="s">
        <v>304</v>
      </c>
      <c r="C3018" t="s">
        <v>305</v>
      </c>
      <c r="D3018">
        <v>2013</v>
      </c>
      <c r="E3018" s="1">
        <v>41455</v>
      </c>
      <c r="F3018">
        <v>14881663</v>
      </c>
      <c r="G3018" s="3">
        <v>0.14299999999999999</v>
      </c>
      <c r="H3018">
        <v>6</v>
      </c>
      <c r="I3018" s="4">
        <v>0.24517848723001601</v>
      </c>
      <c r="J3018" s="4">
        <v>-9.43590428279939E-3</v>
      </c>
    </row>
    <row r="3019" spans="1:10" x14ac:dyDescent="0.2">
      <c r="A3019">
        <v>3018</v>
      </c>
      <c r="B3019" t="s">
        <v>304</v>
      </c>
      <c r="C3019" t="s">
        <v>305</v>
      </c>
      <c r="D3019">
        <v>2014</v>
      </c>
      <c r="E3019" s="1">
        <v>41820</v>
      </c>
      <c r="F3019">
        <v>16248853</v>
      </c>
      <c r="G3019" s="3">
        <v>0.184</v>
      </c>
      <c r="H3019">
        <v>6</v>
      </c>
      <c r="I3019" s="4">
        <v>0.24897794255540401</v>
      </c>
      <c r="J3019" s="4">
        <v>4.1748828496701397E-2</v>
      </c>
    </row>
    <row r="3020" spans="1:10" x14ac:dyDescent="0.2">
      <c r="A3020">
        <v>3019</v>
      </c>
      <c r="B3020" t="s">
        <v>304</v>
      </c>
      <c r="C3020" t="s">
        <v>305</v>
      </c>
      <c r="D3020">
        <v>2015</v>
      </c>
      <c r="E3020" s="1">
        <v>42185</v>
      </c>
      <c r="F3020">
        <v>16909996</v>
      </c>
      <c r="G3020" s="3">
        <v>2.5999999999999999E-2</v>
      </c>
      <c r="H3020">
        <v>6</v>
      </c>
      <c r="I3020" s="4">
        <v>7.0634068496525607E-2</v>
      </c>
      <c r="J3020" s="4">
        <v>1.6051658520505298E-2</v>
      </c>
    </row>
    <row r="3021" spans="1:10" x14ac:dyDescent="0.2">
      <c r="A3021">
        <v>3020</v>
      </c>
      <c r="B3021" t="s">
        <v>304</v>
      </c>
      <c r="C3021" t="s">
        <v>305</v>
      </c>
      <c r="D3021">
        <v>2016</v>
      </c>
      <c r="E3021" s="1">
        <v>42551</v>
      </c>
      <c r="F3021">
        <v>17424996</v>
      </c>
      <c r="G3021" s="3">
        <v>3.0000000000000001E-3</v>
      </c>
      <c r="H3021">
        <v>6</v>
      </c>
      <c r="I3021" s="4">
        <v>2.1120256762729599E-2</v>
      </c>
      <c r="J3021" s="4">
        <v>6.0238140199533802E-2</v>
      </c>
    </row>
    <row r="3022" spans="1:10" x14ac:dyDescent="0.2">
      <c r="A3022">
        <v>3021</v>
      </c>
      <c r="B3022" t="s">
        <v>304</v>
      </c>
      <c r="C3022" t="s">
        <v>305</v>
      </c>
      <c r="D3022">
        <v>2017</v>
      </c>
      <c r="E3022" s="1">
        <v>42916</v>
      </c>
      <c r="F3022">
        <v>18458188</v>
      </c>
      <c r="G3022" s="3">
        <v>0.13100000000000001</v>
      </c>
      <c r="H3022">
        <v>6</v>
      </c>
      <c r="I3022" s="4">
        <v>0.18476129216242199</v>
      </c>
      <c r="J3022" s="4">
        <v>-5.38867080717342E-3</v>
      </c>
    </row>
    <row r="3023" spans="1:10" x14ac:dyDescent="0.2">
      <c r="A3023">
        <v>3022</v>
      </c>
      <c r="B3023" t="s">
        <v>304</v>
      </c>
      <c r="C3023" t="s">
        <v>305</v>
      </c>
      <c r="D3023">
        <v>2018</v>
      </c>
      <c r="E3023" s="1">
        <v>43281</v>
      </c>
      <c r="F3023">
        <v>19944580</v>
      </c>
      <c r="G3023" s="3">
        <v>9.1999999999999998E-2</v>
      </c>
      <c r="H3023">
        <v>6</v>
      </c>
      <c r="I3023" s="4">
        <v>0.147441951647899</v>
      </c>
      <c r="J3023" s="4">
        <v>-6.0586377884168704E-3</v>
      </c>
    </row>
    <row r="3024" spans="1:10" x14ac:dyDescent="0.2">
      <c r="A3024">
        <v>3023</v>
      </c>
      <c r="B3024" t="s">
        <v>304</v>
      </c>
      <c r="C3024" t="s">
        <v>305</v>
      </c>
      <c r="D3024">
        <v>2019</v>
      </c>
      <c r="E3024" s="1">
        <v>43646</v>
      </c>
      <c r="F3024">
        <v>20793422</v>
      </c>
      <c r="G3024" s="3">
        <v>6.1499999999999999E-2</v>
      </c>
      <c r="H3024">
        <v>6</v>
      </c>
      <c r="I3024" s="4">
        <v>8.8061582629648694E-2</v>
      </c>
      <c r="J3024" s="4">
        <v>7.7573320562100104E-2</v>
      </c>
    </row>
    <row r="3025" spans="1:10" x14ac:dyDescent="0.2">
      <c r="A3025">
        <v>3024</v>
      </c>
      <c r="B3025" t="s">
        <v>304</v>
      </c>
      <c r="C3025" t="s">
        <v>305</v>
      </c>
      <c r="D3025">
        <v>2020</v>
      </c>
      <c r="E3025" s="1">
        <v>44012</v>
      </c>
      <c r="F3025">
        <v>22527196</v>
      </c>
      <c r="G3025" s="3">
        <v>1.24E-2</v>
      </c>
      <c r="H3025">
        <v>6</v>
      </c>
      <c r="I3025" s="4">
        <v>6.3716990304805807E-2</v>
      </c>
      <c r="J3025" s="4">
        <v>8.8738677855373801E-2</v>
      </c>
    </row>
    <row r="3026" spans="1:10" x14ac:dyDescent="0.2">
      <c r="A3026">
        <v>3025</v>
      </c>
      <c r="B3026" t="s">
        <v>306</v>
      </c>
      <c r="C3026" t="s">
        <v>307</v>
      </c>
      <c r="D3026">
        <v>2001</v>
      </c>
      <c r="E3026" s="1">
        <v>37072</v>
      </c>
      <c r="F3026">
        <v>9954056</v>
      </c>
      <c r="G3026" s="3">
        <v>-0.1</v>
      </c>
      <c r="H3026">
        <v>6</v>
      </c>
      <c r="I3026" s="4">
        <v>-0.14976751514473</v>
      </c>
      <c r="J3026" s="4">
        <v>0.11593702130420799</v>
      </c>
    </row>
    <row r="3027" spans="1:10" x14ac:dyDescent="0.2">
      <c r="A3027">
        <v>3026</v>
      </c>
      <c r="B3027" t="s">
        <v>306</v>
      </c>
      <c r="C3027" t="s">
        <v>307</v>
      </c>
      <c r="D3027">
        <v>2002</v>
      </c>
      <c r="E3027" s="1">
        <v>37437</v>
      </c>
      <c r="F3027">
        <v>10606825</v>
      </c>
      <c r="G3027" s="3">
        <v>-7.9699999999999993E-2</v>
      </c>
      <c r="H3027">
        <v>6</v>
      </c>
      <c r="I3027" s="4">
        <v>-0.16137746257152799</v>
      </c>
      <c r="J3027" s="4">
        <v>7.2495878320161494E-2</v>
      </c>
    </row>
    <row r="3028" spans="1:10" x14ac:dyDescent="0.2">
      <c r="A3028">
        <v>3027</v>
      </c>
      <c r="B3028" t="s">
        <v>306</v>
      </c>
      <c r="C3028" t="s">
        <v>307</v>
      </c>
      <c r="D3028">
        <v>2003</v>
      </c>
      <c r="E3028" s="1">
        <v>37802</v>
      </c>
      <c r="F3028">
        <v>11203558</v>
      </c>
      <c r="G3028" s="3">
        <v>5.4699999999999999E-2</v>
      </c>
      <c r="H3028">
        <v>6</v>
      </c>
      <c r="I3028" s="4">
        <v>8.4073633717065607E-3</v>
      </c>
      <c r="J3028" s="4">
        <v>9.4138682118862796E-2</v>
      </c>
    </row>
    <row r="3029" spans="1:10" x14ac:dyDescent="0.2">
      <c r="A3029">
        <v>3028</v>
      </c>
      <c r="B3029" t="s">
        <v>306</v>
      </c>
      <c r="C3029" t="s">
        <v>307</v>
      </c>
      <c r="D3029">
        <v>2004</v>
      </c>
      <c r="E3029" s="1">
        <v>38168</v>
      </c>
      <c r="F3029">
        <v>11389981</v>
      </c>
      <c r="G3029" s="3">
        <v>0.16919999999999999</v>
      </c>
      <c r="H3029">
        <v>6</v>
      </c>
      <c r="I3029" s="4">
        <v>0.21004491184353799</v>
      </c>
      <c r="J3029" s="4">
        <v>1.5178744448662901E-3</v>
      </c>
    </row>
    <row r="3030" spans="1:10" x14ac:dyDescent="0.2">
      <c r="A3030">
        <v>3029</v>
      </c>
      <c r="B3030" t="s">
        <v>306</v>
      </c>
      <c r="C3030" t="s">
        <v>307</v>
      </c>
      <c r="D3030">
        <v>2005</v>
      </c>
      <c r="E3030" s="1">
        <v>38533</v>
      </c>
      <c r="F3030">
        <v>12357524</v>
      </c>
      <c r="G3030" s="3">
        <v>0.1007</v>
      </c>
      <c r="H3030">
        <v>6</v>
      </c>
      <c r="I3030" s="4">
        <v>8.3450790005188194E-2</v>
      </c>
      <c r="J3030" s="4">
        <v>6.7182672167049901E-2</v>
      </c>
    </row>
    <row r="3031" spans="1:10" x14ac:dyDescent="0.2">
      <c r="A3031">
        <v>3030</v>
      </c>
      <c r="B3031" t="s">
        <v>306</v>
      </c>
      <c r="C3031" t="s">
        <v>307</v>
      </c>
      <c r="D3031">
        <v>2006</v>
      </c>
      <c r="E3031" s="1">
        <v>38898</v>
      </c>
      <c r="F3031">
        <v>12811384</v>
      </c>
      <c r="G3031" s="3">
        <v>0.12479999999999999</v>
      </c>
      <c r="H3031">
        <v>6</v>
      </c>
      <c r="I3031" s="4">
        <v>9.5863563641276794E-2</v>
      </c>
      <c r="J3031" s="4">
        <v>-1.00681436787651E-2</v>
      </c>
    </row>
    <row r="3032" spans="1:10" x14ac:dyDescent="0.2">
      <c r="A3032">
        <v>3031</v>
      </c>
      <c r="B3032" t="s">
        <v>306</v>
      </c>
      <c r="C3032" t="s">
        <v>307</v>
      </c>
      <c r="D3032">
        <v>2007</v>
      </c>
      <c r="E3032" s="1">
        <v>39263</v>
      </c>
      <c r="F3032">
        <v>13324089</v>
      </c>
      <c r="G3032" s="3">
        <v>0.185</v>
      </c>
      <c r="H3032">
        <v>6</v>
      </c>
      <c r="I3032" s="4">
        <v>0.20172518677159501</v>
      </c>
      <c r="J3032" s="4">
        <v>6.1049847632546297E-2</v>
      </c>
    </row>
    <row r="3033" spans="1:10" x14ac:dyDescent="0.2">
      <c r="A3033">
        <v>3032</v>
      </c>
      <c r="B3033" t="s">
        <v>306</v>
      </c>
      <c r="C3033" t="s">
        <v>307</v>
      </c>
      <c r="D3033">
        <v>2008</v>
      </c>
      <c r="E3033" s="1">
        <v>39629</v>
      </c>
      <c r="F3033">
        <v>14279116</v>
      </c>
      <c r="G3033" s="3">
        <v>-4.58E-2</v>
      </c>
      <c r="H3033">
        <v>6</v>
      </c>
      <c r="I3033" s="4">
        <v>-0.12667265686562099</v>
      </c>
      <c r="J3033" s="4">
        <v>7.2736541862282705E-2</v>
      </c>
    </row>
    <row r="3034" spans="1:10" x14ac:dyDescent="0.2">
      <c r="A3034">
        <v>3033</v>
      </c>
      <c r="B3034" t="s">
        <v>306</v>
      </c>
      <c r="C3034" t="s">
        <v>307</v>
      </c>
      <c r="D3034">
        <v>2009</v>
      </c>
      <c r="E3034" s="1">
        <v>39994</v>
      </c>
      <c r="F3034">
        <v>14817146</v>
      </c>
      <c r="G3034" s="3">
        <v>-0.19969999999999999</v>
      </c>
      <c r="H3034">
        <v>6</v>
      </c>
      <c r="I3034" s="4">
        <v>-0.25700810464609603</v>
      </c>
      <c r="J3034" s="4">
        <v>6.1544018499208202E-2</v>
      </c>
    </row>
    <row r="3035" spans="1:10" x14ac:dyDescent="0.2">
      <c r="A3035">
        <v>3034</v>
      </c>
      <c r="B3035" t="s">
        <v>306</v>
      </c>
      <c r="C3035" t="s">
        <v>307</v>
      </c>
      <c r="D3035">
        <v>2010</v>
      </c>
      <c r="E3035" s="1">
        <v>40359</v>
      </c>
      <c r="F3035">
        <v>15520625</v>
      </c>
      <c r="G3035" s="3">
        <v>0.1391</v>
      </c>
      <c r="H3035">
        <v>6</v>
      </c>
      <c r="I3035" s="4">
        <v>0.159958780629437</v>
      </c>
      <c r="J3035" s="4">
        <v>9.1652687525142398E-2</v>
      </c>
    </row>
    <row r="3036" spans="1:10" x14ac:dyDescent="0.2">
      <c r="A3036">
        <v>3035</v>
      </c>
      <c r="B3036" t="s">
        <v>306</v>
      </c>
      <c r="C3036" t="s">
        <v>307</v>
      </c>
      <c r="D3036">
        <v>2011</v>
      </c>
      <c r="E3036" s="1">
        <v>40724</v>
      </c>
      <c r="F3036">
        <v>16616476</v>
      </c>
      <c r="G3036" s="3">
        <v>0.22090000000000001</v>
      </c>
      <c r="H3036">
        <v>6</v>
      </c>
      <c r="I3036" s="4">
        <v>0.32330509841180899</v>
      </c>
      <c r="J3036" s="4">
        <v>3.5635936547355501E-2</v>
      </c>
    </row>
    <row r="3037" spans="1:10" x14ac:dyDescent="0.2">
      <c r="A3037">
        <v>3036</v>
      </c>
      <c r="B3037" t="s">
        <v>306</v>
      </c>
      <c r="C3037" t="s">
        <v>307</v>
      </c>
      <c r="D3037">
        <v>2012</v>
      </c>
      <c r="E3037" s="1">
        <v>41090</v>
      </c>
      <c r="F3037">
        <v>17030832</v>
      </c>
      <c r="G3037" s="3">
        <v>1.89E-2</v>
      </c>
      <c r="H3037">
        <v>6</v>
      </c>
      <c r="I3037" s="4">
        <v>1.4392632296640799E-2</v>
      </c>
      <c r="J3037" s="4">
        <v>7.4825819670876606E-2</v>
      </c>
    </row>
    <row r="3038" spans="1:10" x14ac:dyDescent="0.2">
      <c r="A3038">
        <v>3037</v>
      </c>
      <c r="B3038" t="s">
        <v>306</v>
      </c>
      <c r="C3038" t="s">
        <v>307</v>
      </c>
      <c r="D3038">
        <v>2013</v>
      </c>
      <c r="E3038" s="1">
        <v>41455</v>
      </c>
      <c r="F3038">
        <v>17632424</v>
      </c>
      <c r="G3038" s="3">
        <v>0.13009999999999999</v>
      </c>
      <c r="H3038">
        <v>6</v>
      </c>
      <c r="I3038" s="4">
        <v>0.24517848723001601</v>
      </c>
      <c r="J3038" s="4">
        <v>-9.43590428279939E-3</v>
      </c>
    </row>
    <row r="3039" spans="1:10" x14ac:dyDescent="0.2">
      <c r="A3039">
        <v>3038</v>
      </c>
      <c r="B3039" t="s">
        <v>306</v>
      </c>
      <c r="C3039" t="s">
        <v>307</v>
      </c>
      <c r="D3039">
        <v>2014</v>
      </c>
      <c r="E3039" s="1">
        <v>41820</v>
      </c>
      <c r="F3039">
        <v>18114228</v>
      </c>
      <c r="G3039" s="3">
        <v>0.1784</v>
      </c>
      <c r="H3039">
        <v>6</v>
      </c>
      <c r="I3039" s="4">
        <v>0.24897794255540401</v>
      </c>
      <c r="J3039" s="4">
        <v>4.1748828496701397E-2</v>
      </c>
    </row>
    <row r="3040" spans="1:10" x14ac:dyDescent="0.2">
      <c r="A3040">
        <v>3039</v>
      </c>
      <c r="B3040" t="s">
        <v>306</v>
      </c>
      <c r="C3040" t="s">
        <v>307</v>
      </c>
      <c r="D3040">
        <v>2015</v>
      </c>
      <c r="E3040" s="1">
        <v>42185</v>
      </c>
      <c r="F3040">
        <v>18337508</v>
      </c>
      <c r="G3040" s="3">
        <v>4.0099999999999997E-2</v>
      </c>
      <c r="H3040">
        <v>6</v>
      </c>
      <c r="I3040" s="4">
        <v>7.0634068496525607E-2</v>
      </c>
      <c r="J3040" s="4">
        <v>1.6051658520505298E-2</v>
      </c>
    </row>
    <row r="3041" spans="1:10" x14ac:dyDescent="0.2">
      <c r="A3041">
        <v>3040</v>
      </c>
      <c r="B3041" t="s">
        <v>306</v>
      </c>
      <c r="C3041" t="s">
        <v>307</v>
      </c>
      <c r="D3041">
        <v>2016</v>
      </c>
      <c r="E3041" s="1">
        <v>42551</v>
      </c>
      <c r="F3041">
        <v>18798510</v>
      </c>
      <c r="G3041" s="3">
        <v>9.1000000000000004E-3</v>
      </c>
      <c r="H3041">
        <v>6</v>
      </c>
      <c r="I3041" s="4">
        <v>2.1120256762729599E-2</v>
      </c>
      <c r="J3041" s="4">
        <v>6.0238140199533802E-2</v>
      </c>
    </row>
    <row r="3042" spans="1:10" x14ac:dyDescent="0.2">
      <c r="A3042">
        <v>3041</v>
      </c>
      <c r="B3042" t="s">
        <v>306</v>
      </c>
      <c r="C3042" t="s">
        <v>307</v>
      </c>
      <c r="D3042">
        <v>2017</v>
      </c>
      <c r="E3042" s="1">
        <v>42916</v>
      </c>
      <c r="F3042">
        <v>20411024</v>
      </c>
      <c r="G3042" s="3">
        <v>0.1313</v>
      </c>
      <c r="H3042">
        <v>6</v>
      </c>
      <c r="I3042" s="4">
        <v>0.18476129216242199</v>
      </c>
      <c r="J3042" s="4">
        <v>-5.38867080717342E-3</v>
      </c>
    </row>
    <row r="3043" spans="1:10" x14ac:dyDescent="0.2">
      <c r="A3043">
        <v>3042</v>
      </c>
      <c r="B3043" t="s">
        <v>306</v>
      </c>
      <c r="C3043" t="s">
        <v>307</v>
      </c>
      <c r="D3043">
        <v>2018</v>
      </c>
      <c r="E3043" s="1">
        <v>43281</v>
      </c>
      <c r="F3043">
        <v>21364804</v>
      </c>
      <c r="G3043" s="3">
        <v>9.2100000000000001E-2</v>
      </c>
      <c r="H3043">
        <v>6</v>
      </c>
      <c r="I3043" s="4">
        <v>0.147441951647899</v>
      </c>
      <c r="J3043" s="4">
        <v>-6.0586377884168704E-3</v>
      </c>
    </row>
    <row r="3044" spans="1:10" x14ac:dyDescent="0.2">
      <c r="A3044">
        <v>3043</v>
      </c>
      <c r="B3044" t="s">
        <v>306</v>
      </c>
      <c r="C3044" t="s">
        <v>307</v>
      </c>
      <c r="D3044">
        <v>2019</v>
      </c>
      <c r="E3044" s="1">
        <v>43646</v>
      </c>
      <c r="F3044">
        <v>22474124</v>
      </c>
      <c r="G3044" s="3">
        <v>6.2100000000000002E-2</v>
      </c>
      <c r="H3044">
        <v>6</v>
      </c>
      <c r="I3044" s="4">
        <v>8.8061582629648694E-2</v>
      </c>
      <c r="J3044" s="4">
        <v>7.7573320562100104E-2</v>
      </c>
    </row>
    <row r="3045" spans="1:10" x14ac:dyDescent="0.2">
      <c r="A3045">
        <v>3044</v>
      </c>
      <c r="B3045" t="s">
        <v>306</v>
      </c>
      <c r="C3045" t="s">
        <v>307</v>
      </c>
      <c r="D3045">
        <v>2020</v>
      </c>
      <c r="E3045" s="1">
        <v>44012</v>
      </c>
      <c r="F3045">
        <v>23727316</v>
      </c>
      <c r="G3045" s="3">
        <v>3.04E-2</v>
      </c>
      <c r="H3045">
        <v>6</v>
      </c>
      <c r="I3045" s="4">
        <v>6.3716990304805807E-2</v>
      </c>
      <c r="J3045" s="4">
        <v>8.8738677855373801E-2</v>
      </c>
    </row>
    <row r="3046" spans="1:10" x14ac:dyDescent="0.2">
      <c r="A3046">
        <v>3045</v>
      </c>
      <c r="B3046" t="s">
        <v>308</v>
      </c>
      <c r="C3046" t="s">
        <v>309</v>
      </c>
      <c r="D3046">
        <v>2001</v>
      </c>
      <c r="E3046" s="1">
        <v>37072</v>
      </c>
      <c r="F3046">
        <v>5306262.5</v>
      </c>
      <c r="G3046" s="3">
        <v>8.5199999999999998E-2</v>
      </c>
      <c r="H3046">
        <v>6</v>
      </c>
      <c r="I3046" s="4">
        <v>-0.14976751514473</v>
      </c>
      <c r="J3046" s="4">
        <v>0.11593702130420799</v>
      </c>
    </row>
    <row r="3047" spans="1:10" x14ac:dyDescent="0.2">
      <c r="A3047">
        <v>3046</v>
      </c>
      <c r="B3047" t="s">
        <v>308</v>
      </c>
      <c r="C3047" t="s">
        <v>309</v>
      </c>
      <c r="D3047">
        <v>2002</v>
      </c>
      <c r="E3047" s="1">
        <v>37437</v>
      </c>
      <c r="F3047">
        <v>5714524.5</v>
      </c>
      <c r="G3047" s="3">
        <v>-4.1599999999999998E-2</v>
      </c>
      <c r="H3047">
        <v>6</v>
      </c>
      <c r="I3047" s="4">
        <v>-0.16137746257152799</v>
      </c>
      <c r="J3047" s="4">
        <v>7.2495878320161494E-2</v>
      </c>
    </row>
    <row r="3048" spans="1:10" x14ac:dyDescent="0.2">
      <c r="A3048">
        <v>3047</v>
      </c>
      <c r="B3048" t="s">
        <v>308</v>
      </c>
      <c r="C3048" t="s">
        <v>309</v>
      </c>
      <c r="D3048">
        <v>2003</v>
      </c>
      <c r="E3048" s="1">
        <v>37802</v>
      </c>
      <c r="F3048">
        <v>6042087</v>
      </c>
      <c r="G3048" s="3">
        <v>1.9300000000000001E-2</v>
      </c>
      <c r="H3048">
        <v>6</v>
      </c>
      <c r="I3048" s="4">
        <v>8.4073633717065607E-3</v>
      </c>
      <c r="J3048" s="4">
        <v>9.4138682118862796E-2</v>
      </c>
    </row>
    <row r="3049" spans="1:10" x14ac:dyDescent="0.2">
      <c r="A3049">
        <v>3048</v>
      </c>
      <c r="B3049" t="s">
        <v>308</v>
      </c>
      <c r="C3049" t="s">
        <v>309</v>
      </c>
      <c r="D3049">
        <v>2004</v>
      </c>
      <c r="E3049" s="1">
        <v>38168</v>
      </c>
      <c r="F3049">
        <v>6421814</v>
      </c>
      <c r="G3049" s="3">
        <v>0.11219999999999999</v>
      </c>
      <c r="H3049">
        <v>6</v>
      </c>
      <c r="I3049" s="4">
        <v>0.21004491184353799</v>
      </c>
      <c r="J3049" s="4">
        <v>1.5178744448662901E-3</v>
      </c>
    </row>
    <row r="3050" spans="1:10" x14ac:dyDescent="0.2">
      <c r="A3050">
        <v>3049</v>
      </c>
      <c r="B3050" t="s">
        <v>308</v>
      </c>
      <c r="C3050" t="s">
        <v>309</v>
      </c>
      <c r="D3050">
        <v>2005</v>
      </c>
      <c r="E3050" s="1">
        <v>38533</v>
      </c>
      <c r="F3050">
        <v>6763080</v>
      </c>
      <c r="G3050" s="3">
        <v>7.1599999999999997E-2</v>
      </c>
      <c r="H3050">
        <v>6</v>
      </c>
      <c r="I3050" s="4">
        <v>8.3450790005188194E-2</v>
      </c>
      <c r="J3050" s="4">
        <v>6.7182672167049901E-2</v>
      </c>
    </row>
    <row r="3051" spans="1:10" x14ac:dyDescent="0.2">
      <c r="A3051">
        <v>3050</v>
      </c>
      <c r="B3051" t="s">
        <v>308</v>
      </c>
      <c r="C3051" t="s">
        <v>309</v>
      </c>
      <c r="D3051">
        <v>2006</v>
      </c>
      <c r="E3051" s="1">
        <v>38898</v>
      </c>
      <c r="F3051">
        <v>7046571</v>
      </c>
      <c r="G3051" s="3">
        <v>8.4500000000000006E-2</v>
      </c>
      <c r="H3051">
        <v>6</v>
      </c>
      <c r="I3051" s="4">
        <v>9.5863563641276794E-2</v>
      </c>
      <c r="J3051" s="4">
        <v>-1.00681436787651E-2</v>
      </c>
    </row>
    <row r="3052" spans="1:10" x14ac:dyDescent="0.2">
      <c r="A3052">
        <v>3051</v>
      </c>
      <c r="B3052" t="s">
        <v>308</v>
      </c>
      <c r="C3052" t="s">
        <v>309</v>
      </c>
      <c r="D3052">
        <v>2007</v>
      </c>
      <c r="E3052" s="1">
        <v>39263</v>
      </c>
      <c r="F3052">
        <v>7467285.5</v>
      </c>
      <c r="G3052" s="3">
        <v>0.1658</v>
      </c>
      <c r="H3052">
        <v>6</v>
      </c>
      <c r="I3052" s="4">
        <v>0.20172518677159501</v>
      </c>
      <c r="J3052" s="4">
        <v>6.1049847632546297E-2</v>
      </c>
    </row>
    <row r="3053" spans="1:10" x14ac:dyDescent="0.2">
      <c r="A3053">
        <v>3052</v>
      </c>
      <c r="B3053" t="s">
        <v>308</v>
      </c>
      <c r="C3053" t="s">
        <v>309</v>
      </c>
      <c r="D3053">
        <v>2008</v>
      </c>
      <c r="E3053" s="1">
        <v>39629</v>
      </c>
      <c r="F3053">
        <v>7619103</v>
      </c>
      <c r="G3053" s="3">
        <v>-4.4299999999999999E-2</v>
      </c>
      <c r="H3053">
        <v>6</v>
      </c>
      <c r="I3053" s="4">
        <v>-0.12667265686562099</v>
      </c>
      <c r="J3053" s="4">
        <v>7.2736541862282705E-2</v>
      </c>
    </row>
    <row r="3054" spans="1:10" x14ac:dyDescent="0.2">
      <c r="A3054">
        <v>3053</v>
      </c>
      <c r="B3054" t="s">
        <v>308</v>
      </c>
      <c r="C3054" t="s">
        <v>309</v>
      </c>
      <c r="D3054">
        <v>2009</v>
      </c>
      <c r="E3054" s="1">
        <v>39994</v>
      </c>
      <c r="F3054">
        <v>8057061</v>
      </c>
      <c r="G3054" s="3">
        <v>-0.15529999999999999</v>
      </c>
      <c r="H3054">
        <v>6</v>
      </c>
      <c r="I3054" s="4">
        <v>-0.25700810464609603</v>
      </c>
      <c r="J3054" s="4">
        <v>6.1544018499208202E-2</v>
      </c>
    </row>
    <row r="3055" spans="1:10" x14ac:dyDescent="0.2">
      <c r="A3055">
        <v>3054</v>
      </c>
      <c r="B3055" t="s">
        <v>308</v>
      </c>
      <c r="C3055" t="s">
        <v>309</v>
      </c>
      <c r="D3055">
        <v>2010</v>
      </c>
      <c r="E3055" s="1">
        <v>40359</v>
      </c>
      <c r="F3055">
        <v>8893618</v>
      </c>
      <c r="G3055" s="3">
        <v>0.1196</v>
      </c>
      <c r="H3055">
        <v>6</v>
      </c>
      <c r="I3055" s="4">
        <v>0.159958780629437</v>
      </c>
      <c r="J3055" s="4">
        <v>9.1652687525142398E-2</v>
      </c>
    </row>
    <row r="3056" spans="1:10" x14ac:dyDescent="0.2">
      <c r="A3056">
        <v>3055</v>
      </c>
      <c r="B3056" t="s">
        <v>308</v>
      </c>
      <c r="C3056" t="s">
        <v>309</v>
      </c>
      <c r="D3056">
        <v>2011</v>
      </c>
      <c r="E3056" s="1">
        <v>40724</v>
      </c>
      <c r="F3056">
        <v>9297204</v>
      </c>
      <c r="G3056" s="3">
        <v>0.1918</v>
      </c>
      <c r="H3056">
        <v>6</v>
      </c>
      <c r="I3056" s="4">
        <v>0.32330509841180899</v>
      </c>
      <c r="J3056" s="4">
        <v>3.5635936547355501E-2</v>
      </c>
    </row>
    <row r="3057" spans="1:10" x14ac:dyDescent="0.2">
      <c r="A3057">
        <v>3056</v>
      </c>
      <c r="B3057" t="s">
        <v>308</v>
      </c>
      <c r="C3057" t="s">
        <v>309</v>
      </c>
      <c r="D3057">
        <v>2012</v>
      </c>
      <c r="E3057" s="1">
        <v>41090</v>
      </c>
      <c r="F3057">
        <v>9692603</v>
      </c>
      <c r="G3057" s="3">
        <v>6.9999999999999999E-4</v>
      </c>
      <c r="H3057">
        <v>6</v>
      </c>
      <c r="I3057" s="4">
        <v>1.4392632296640799E-2</v>
      </c>
      <c r="J3057" s="4">
        <v>7.4825819670876606E-2</v>
      </c>
    </row>
    <row r="3058" spans="1:10" x14ac:dyDescent="0.2">
      <c r="A3058">
        <v>3057</v>
      </c>
      <c r="B3058" t="s">
        <v>308</v>
      </c>
      <c r="C3058" t="s">
        <v>309</v>
      </c>
      <c r="D3058">
        <v>2013</v>
      </c>
      <c r="E3058" s="1">
        <v>41455</v>
      </c>
      <c r="F3058">
        <v>10094868</v>
      </c>
      <c r="G3058" s="3">
        <v>0.12479999999999999</v>
      </c>
      <c r="H3058">
        <v>6</v>
      </c>
      <c r="I3058" s="4">
        <v>0.24517848723001601</v>
      </c>
      <c r="J3058" s="4">
        <v>-9.43590428279939E-3</v>
      </c>
    </row>
    <row r="3059" spans="1:10" x14ac:dyDescent="0.2">
      <c r="A3059">
        <v>3058</v>
      </c>
      <c r="B3059" t="s">
        <v>308</v>
      </c>
      <c r="C3059" t="s">
        <v>309</v>
      </c>
      <c r="D3059">
        <v>2014</v>
      </c>
      <c r="E3059" s="1">
        <v>41820</v>
      </c>
      <c r="F3059">
        <v>10975551</v>
      </c>
      <c r="G3059" s="3">
        <v>0.16930000000000001</v>
      </c>
      <c r="H3059">
        <v>6</v>
      </c>
      <c r="I3059" s="4">
        <v>0.24897794255540401</v>
      </c>
      <c r="J3059" s="4">
        <v>4.1748828496701397E-2</v>
      </c>
    </row>
    <row r="3060" spans="1:10" x14ac:dyDescent="0.2">
      <c r="A3060">
        <v>3059</v>
      </c>
      <c r="B3060" t="s">
        <v>308</v>
      </c>
      <c r="C3060" t="s">
        <v>309</v>
      </c>
      <c r="D3060">
        <v>2015</v>
      </c>
      <c r="E3060" s="1">
        <v>42185</v>
      </c>
      <c r="F3060">
        <v>11218446</v>
      </c>
      <c r="G3060" s="3">
        <v>4.2999999999999997E-2</v>
      </c>
      <c r="H3060">
        <v>6</v>
      </c>
      <c r="I3060" s="4">
        <v>7.0634068496525607E-2</v>
      </c>
      <c r="J3060" s="4">
        <v>1.6051658520505298E-2</v>
      </c>
    </row>
    <row r="3061" spans="1:10" x14ac:dyDescent="0.2">
      <c r="A3061">
        <v>3060</v>
      </c>
      <c r="B3061" t="s">
        <v>308</v>
      </c>
      <c r="C3061" t="s">
        <v>309</v>
      </c>
      <c r="D3061">
        <v>2016</v>
      </c>
      <c r="E3061" s="1">
        <v>42551</v>
      </c>
      <c r="F3061">
        <v>12289229</v>
      </c>
      <c r="G3061" s="3">
        <v>8.2000000000000007E-3</v>
      </c>
      <c r="H3061">
        <v>6</v>
      </c>
      <c r="I3061" s="4">
        <v>2.1120256762729599E-2</v>
      </c>
      <c r="J3061" s="4">
        <v>6.0238140199533802E-2</v>
      </c>
    </row>
    <row r="3062" spans="1:10" x14ac:dyDescent="0.2">
      <c r="A3062">
        <v>3061</v>
      </c>
      <c r="B3062" t="s">
        <v>308</v>
      </c>
      <c r="C3062" t="s">
        <v>309</v>
      </c>
      <c r="D3062">
        <v>2017</v>
      </c>
      <c r="E3062" s="1">
        <v>42916</v>
      </c>
      <c r="F3062">
        <v>12657101</v>
      </c>
      <c r="G3062" s="3">
        <v>0.1273</v>
      </c>
      <c r="H3062">
        <v>6</v>
      </c>
      <c r="I3062" s="4">
        <v>0.18476129216242199</v>
      </c>
      <c r="J3062" s="4">
        <v>-5.38867080717342E-3</v>
      </c>
    </row>
    <row r="3063" spans="1:10" x14ac:dyDescent="0.2">
      <c r="A3063">
        <v>3062</v>
      </c>
      <c r="B3063" t="s">
        <v>308</v>
      </c>
      <c r="C3063" t="s">
        <v>309</v>
      </c>
      <c r="D3063">
        <v>2018</v>
      </c>
      <c r="E3063" s="1">
        <v>43281</v>
      </c>
      <c r="F3063">
        <v>13187543</v>
      </c>
      <c r="G3063" s="3">
        <v>8.8400000000000006E-2</v>
      </c>
      <c r="H3063">
        <v>6</v>
      </c>
      <c r="I3063" s="4">
        <v>0.147441951647899</v>
      </c>
      <c r="J3063" s="4">
        <v>-6.0586377884168704E-3</v>
      </c>
    </row>
    <row r="3064" spans="1:10" x14ac:dyDescent="0.2">
      <c r="A3064">
        <v>3063</v>
      </c>
      <c r="B3064" t="s">
        <v>308</v>
      </c>
      <c r="C3064" t="s">
        <v>309</v>
      </c>
      <c r="D3064">
        <v>2019</v>
      </c>
      <c r="E3064" s="1">
        <v>43646</v>
      </c>
      <c r="F3064">
        <v>13811956</v>
      </c>
      <c r="G3064" s="3">
        <v>6.4699999999999994E-2</v>
      </c>
      <c r="H3064">
        <v>6</v>
      </c>
      <c r="I3064" s="4">
        <v>8.8061582629648694E-2</v>
      </c>
      <c r="J3064" s="4">
        <v>7.7573320562100104E-2</v>
      </c>
    </row>
    <row r="3065" spans="1:10" x14ac:dyDescent="0.2">
      <c r="A3065">
        <v>3064</v>
      </c>
      <c r="B3065" t="s">
        <v>308</v>
      </c>
      <c r="C3065" t="s">
        <v>309</v>
      </c>
      <c r="D3065">
        <v>2020</v>
      </c>
      <c r="E3065" s="1">
        <v>44012</v>
      </c>
      <c r="F3065">
        <v>14465350</v>
      </c>
      <c r="G3065" s="3">
        <v>3.5499999999999997E-2</v>
      </c>
      <c r="H3065">
        <v>6</v>
      </c>
      <c r="I3065" s="4">
        <v>6.3716990304805807E-2</v>
      </c>
      <c r="J3065" s="4">
        <v>8.8738677855373801E-2</v>
      </c>
    </row>
    <row r="3066" spans="1:10" x14ac:dyDescent="0.2">
      <c r="A3066">
        <v>3065</v>
      </c>
      <c r="B3066" t="s">
        <v>310</v>
      </c>
      <c r="C3066" t="s">
        <v>311</v>
      </c>
      <c r="D3066">
        <v>2001</v>
      </c>
      <c r="E3066" s="1">
        <v>37256</v>
      </c>
      <c r="F3066">
        <v>6934176.5</v>
      </c>
      <c r="G3066" s="3">
        <v>-2.3E-2</v>
      </c>
      <c r="H3066">
        <v>12</v>
      </c>
      <c r="I3066" s="4">
        <v>-0.110854159673123</v>
      </c>
      <c r="J3066" s="4">
        <v>8.3874674692591605E-2</v>
      </c>
    </row>
    <row r="3067" spans="1:10" x14ac:dyDescent="0.2">
      <c r="A3067">
        <v>3066</v>
      </c>
      <c r="B3067" t="s">
        <v>310</v>
      </c>
      <c r="C3067" t="s">
        <v>311</v>
      </c>
      <c r="D3067">
        <v>2002</v>
      </c>
      <c r="E3067" s="1">
        <v>37621</v>
      </c>
      <c r="F3067">
        <v>7577100.5</v>
      </c>
      <c r="G3067" s="3">
        <v>-9.2999999999999999E-2</v>
      </c>
      <c r="H3067">
        <v>12</v>
      </c>
      <c r="I3067" s="4">
        <v>-0.204322854681705</v>
      </c>
      <c r="J3067" s="4">
        <v>8.43298403235411E-2</v>
      </c>
    </row>
    <row r="3068" spans="1:10" x14ac:dyDescent="0.2">
      <c r="A3068">
        <v>3067</v>
      </c>
      <c r="B3068" t="s">
        <v>310</v>
      </c>
      <c r="C3068" t="s">
        <v>311</v>
      </c>
      <c r="D3068">
        <v>2003</v>
      </c>
      <c r="E3068" s="1">
        <v>37986</v>
      </c>
      <c r="F3068">
        <v>7988636.5</v>
      </c>
      <c r="G3068" s="3">
        <v>0.19900000000000001</v>
      </c>
      <c r="H3068">
        <v>12</v>
      </c>
      <c r="I3068" s="4">
        <v>0.30977906632556501</v>
      </c>
      <c r="J3068" s="4">
        <v>3.9055003407306901E-2</v>
      </c>
    </row>
    <row r="3069" spans="1:10" x14ac:dyDescent="0.2">
      <c r="A3069">
        <v>3068</v>
      </c>
      <c r="B3069" t="s">
        <v>310</v>
      </c>
      <c r="C3069" t="s">
        <v>311</v>
      </c>
      <c r="D3069">
        <v>2004</v>
      </c>
      <c r="E3069" s="1">
        <v>38352</v>
      </c>
      <c r="F3069">
        <v>8808501</v>
      </c>
      <c r="G3069" s="3">
        <v>0.106</v>
      </c>
      <c r="H3069">
        <v>12</v>
      </c>
      <c r="I3069" s="4">
        <v>0.12478955072966801</v>
      </c>
      <c r="J3069" s="4">
        <v>4.2728848659655302E-2</v>
      </c>
    </row>
    <row r="3070" spans="1:10" x14ac:dyDescent="0.2">
      <c r="A3070">
        <v>3069</v>
      </c>
      <c r="B3070" t="s">
        <v>310</v>
      </c>
      <c r="C3070" t="s">
        <v>311</v>
      </c>
      <c r="D3070">
        <v>2005</v>
      </c>
      <c r="E3070" s="1">
        <v>38717</v>
      </c>
      <c r="F3070">
        <v>9250212</v>
      </c>
      <c r="G3070" s="3">
        <v>6.9000000000000006E-2</v>
      </c>
      <c r="H3070">
        <v>12</v>
      </c>
      <c r="I3070" s="4">
        <v>6.2162082747622402E-2</v>
      </c>
      <c r="J3070" s="4">
        <v>2.42862992406159E-2</v>
      </c>
    </row>
    <row r="3071" spans="1:10" x14ac:dyDescent="0.2">
      <c r="A3071">
        <v>3070</v>
      </c>
      <c r="B3071" t="s">
        <v>310</v>
      </c>
      <c r="C3071" t="s">
        <v>311</v>
      </c>
      <c r="D3071">
        <v>2006</v>
      </c>
      <c r="E3071" s="1">
        <v>39082</v>
      </c>
      <c r="F3071">
        <v>9476118</v>
      </c>
      <c r="G3071" s="3">
        <v>0.127</v>
      </c>
      <c r="H3071">
        <v>12</v>
      </c>
      <c r="I3071" s="4">
        <v>0.15530034172934301</v>
      </c>
      <c r="J3071" s="4">
        <v>4.3079084808731898E-2</v>
      </c>
    </row>
    <row r="3072" spans="1:10" x14ac:dyDescent="0.2">
      <c r="A3072">
        <v>3071</v>
      </c>
      <c r="B3072" t="s">
        <v>310</v>
      </c>
      <c r="C3072" t="s">
        <v>311</v>
      </c>
      <c r="D3072">
        <v>2007</v>
      </c>
      <c r="E3072" s="1">
        <v>39447</v>
      </c>
      <c r="F3072">
        <v>9968747</v>
      </c>
      <c r="G3072" s="3">
        <v>7.2999999999999995E-2</v>
      </c>
      <c r="H3072">
        <v>12</v>
      </c>
      <c r="I3072" s="4">
        <v>5.3662370622836297E-2</v>
      </c>
      <c r="J3072" s="4">
        <v>6.9561568381073496E-2</v>
      </c>
    </row>
    <row r="3073" spans="1:10" x14ac:dyDescent="0.2">
      <c r="A3073">
        <v>3072</v>
      </c>
      <c r="B3073" t="s">
        <v>310</v>
      </c>
      <c r="C3073" t="s">
        <v>311</v>
      </c>
      <c r="D3073">
        <v>2008</v>
      </c>
      <c r="E3073" s="1">
        <v>39813</v>
      </c>
      <c r="F3073">
        <v>10383158</v>
      </c>
      <c r="G3073" s="3">
        <v>-0.28199999999999997</v>
      </c>
      <c r="H3073">
        <v>12</v>
      </c>
      <c r="I3073" s="4">
        <v>-0.36561113361471897</v>
      </c>
      <c r="J3073" s="4">
        <v>5.0898216936429798E-2</v>
      </c>
    </row>
    <row r="3074" spans="1:10" x14ac:dyDescent="0.2">
      <c r="A3074">
        <v>3073</v>
      </c>
      <c r="B3074" t="s">
        <v>310</v>
      </c>
      <c r="C3074" t="s">
        <v>311</v>
      </c>
      <c r="D3074">
        <v>2009</v>
      </c>
      <c r="E3074" s="1">
        <v>40178</v>
      </c>
      <c r="F3074">
        <v>10830119</v>
      </c>
      <c r="G3074" s="3">
        <v>0.19400000000000001</v>
      </c>
      <c r="H3074">
        <v>12</v>
      </c>
      <c r="I3074" s="4">
        <v>0.28302678430053702</v>
      </c>
      <c r="J3074" s="4">
        <v>5.95041044259721E-2</v>
      </c>
    </row>
    <row r="3075" spans="1:10" x14ac:dyDescent="0.2">
      <c r="A3075">
        <v>3074</v>
      </c>
      <c r="B3075" t="s">
        <v>310</v>
      </c>
      <c r="C3075" t="s">
        <v>311</v>
      </c>
      <c r="D3075">
        <v>2010</v>
      </c>
      <c r="E3075" s="1">
        <v>40543</v>
      </c>
      <c r="F3075">
        <v>11828666</v>
      </c>
      <c r="G3075" s="3">
        <v>0.14199999999999999</v>
      </c>
      <c r="H3075">
        <v>12</v>
      </c>
      <c r="I3075" s="4">
        <v>0.17235552316719999</v>
      </c>
      <c r="J3075" s="4">
        <v>6.3138052413928697E-2</v>
      </c>
    </row>
    <row r="3076" spans="1:10" x14ac:dyDescent="0.2">
      <c r="A3076">
        <v>3075</v>
      </c>
      <c r="B3076" t="s">
        <v>310</v>
      </c>
      <c r="C3076" t="s">
        <v>311</v>
      </c>
      <c r="D3076">
        <v>2011</v>
      </c>
      <c r="E3076" s="1">
        <v>40908</v>
      </c>
      <c r="F3076">
        <v>12292930</v>
      </c>
      <c r="G3076" s="3">
        <v>0</v>
      </c>
      <c r="H3076">
        <v>12</v>
      </c>
      <c r="I3076" s="4">
        <v>1.27794250327182E-2</v>
      </c>
      <c r="J3076" s="4">
        <v>7.5915934684472705E-2</v>
      </c>
    </row>
    <row r="3077" spans="1:10" x14ac:dyDescent="0.2">
      <c r="A3077">
        <v>3076</v>
      </c>
      <c r="B3077" t="s">
        <v>310</v>
      </c>
      <c r="C3077" t="s">
        <v>311</v>
      </c>
      <c r="D3077">
        <v>2012</v>
      </c>
      <c r="E3077" s="1">
        <v>41274</v>
      </c>
      <c r="F3077">
        <v>13475377</v>
      </c>
      <c r="G3077" s="3">
        <v>0.129</v>
      </c>
      <c r="H3077">
        <v>12</v>
      </c>
      <c r="I3077" s="4">
        <v>0.162879588313943</v>
      </c>
      <c r="J3077" s="4">
        <v>4.0682398624984697E-2</v>
      </c>
    </row>
    <row r="3078" spans="1:10" x14ac:dyDescent="0.2">
      <c r="A3078">
        <v>3077</v>
      </c>
      <c r="B3078" t="s">
        <v>310</v>
      </c>
      <c r="C3078" t="s">
        <v>311</v>
      </c>
      <c r="D3078">
        <v>2013</v>
      </c>
      <c r="E3078" s="1">
        <v>41639</v>
      </c>
      <c r="F3078">
        <v>13828920</v>
      </c>
      <c r="G3078" s="3">
        <v>0.161</v>
      </c>
      <c r="H3078">
        <v>12</v>
      </c>
      <c r="I3078" s="4">
        <v>0.33357471457264798</v>
      </c>
      <c r="J3078" s="4">
        <v>-2.24694328980868E-2</v>
      </c>
    </row>
    <row r="3079" spans="1:10" x14ac:dyDescent="0.2">
      <c r="A3079">
        <v>3078</v>
      </c>
      <c r="B3079" t="s">
        <v>310</v>
      </c>
      <c r="C3079" t="s">
        <v>311</v>
      </c>
      <c r="D3079">
        <v>2014</v>
      </c>
      <c r="E3079" s="1">
        <v>42004</v>
      </c>
      <c r="F3079">
        <v>12307094</v>
      </c>
      <c r="G3079" s="3">
        <v>5.0999999999999997E-2</v>
      </c>
      <c r="H3079">
        <v>12</v>
      </c>
      <c r="I3079" s="4">
        <v>0.123741839062513</v>
      </c>
      <c r="J3079" s="4">
        <v>5.7676735733602803E-2</v>
      </c>
    </row>
    <row r="3080" spans="1:10" x14ac:dyDescent="0.2">
      <c r="A3080">
        <v>3079</v>
      </c>
      <c r="B3080" t="s">
        <v>310</v>
      </c>
      <c r="C3080" t="s">
        <v>311</v>
      </c>
      <c r="D3080">
        <v>2015</v>
      </c>
      <c r="E3080" s="1">
        <v>42369</v>
      </c>
      <c r="F3080">
        <v>14647115</v>
      </c>
      <c r="G3080" s="3">
        <v>1.7999999999999999E-2</v>
      </c>
      <c r="H3080">
        <v>12</v>
      </c>
      <c r="I3080" s="4">
        <v>4.2972754131538303E-3</v>
      </c>
      <c r="J3080" s="4">
        <v>2.96553217941198E-3</v>
      </c>
    </row>
    <row r="3081" spans="1:10" x14ac:dyDescent="0.2">
      <c r="A3081">
        <v>3080</v>
      </c>
      <c r="B3081" t="s">
        <v>310</v>
      </c>
      <c r="C3081" t="s">
        <v>311</v>
      </c>
      <c r="D3081">
        <v>2016</v>
      </c>
      <c r="E3081" s="1">
        <v>42735</v>
      </c>
      <c r="F3081">
        <v>15055349</v>
      </c>
      <c r="G3081" s="3">
        <v>6.3E-2</v>
      </c>
      <c r="H3081">
        <v>12</v>
      </c>
      <c r="I3081" s="4">
        <v>0.12589739755284901</v>
      </c>
      <c r="J3081" s="4">
        <v>2.50349423439165E-2</v>
      </c>
    </row>
    <row r="3082" spans="1:10" x14ac:dyDescent="0.2">
      <c r="A3082">
        <v>3081</v>
      </c>
      <c r="B3082" t="s">
        <v>310</v>
      </c>
      <c r="C3082" t="s">
        <v>311</v>
      </c>
      <c r="D3082">
        <v>2017</v>
      </c>
      <c r="E3082" s="1">
        <v>43100</v>
      </c>
      <c r="F3082">
        <v>16282396</v>
      </c>
      <c r="G3082" s="3">
        <v>0.151</v>
      </c>
      <c r="H3082">
        <v>12</v>
      </c>
      <c r="I3082" s="4">
        <v>0.21077015753637199</v>
      </c>
      <c r="J3082" s="4">
        <v>3.4705277201442203E-2</v>
      </c>
    </row>
    <row r="3083" spans="1:10" x14ac:dyDescent="0.2">
      <c r="A3083">
        <v>3082</v>
      </c>
      <c r="B3083" t="s">
        <v>310</v>
      </c>
      <c r="C3083" t="s">
        <v>311</v>
      </c>
      <c r="D3083">
        <v>2018</v>
      </c>
      <c r="E3083" s="1">
        <v>43465</v>
      </c>
      <c r="F3083">
        <v>16808614</v>
      </c>
      <c r="G3083" s="3">
        <v>-5.7000000000000002E-2</v>
      </c>
      <c r="H3083">
        <v>12</v>
      </c>
      <c r="I3083" s="4">
        <v>-5.3485587417098197E-2</v>
      </c>
      <c r="J3083" s="4">
        <v>-1.2080627744232E-3</v>
      </c>
    </row>
    <row r="3084" spans="1:10" x14ac:dyDescent="0.2">
      <c r="A3084">
        <v>3083</v>
      </c>
      <c r="B3084" t="s">
        <v>310</v>
      </c>
      <c r="C3084" t="s">
        <v>311</v>
      </c>
      <c r="D3084">
        <v>2019</v>
      </c>
      <c r="E3084" s="1">
        <v>43830</v>
      </c>
      <c r="F3084">
        <v>17260356</v>
      </c>
      <c r="G3084" s="3">
        <v>0.16600000000000001</v>
      </c>
      <c r="H3084">
        <v>12</v>
      </c>
      <c r="I3084" s="4">
        <v>0.30895941516936998</v>
      </c>
      <c r="J3084" s="4">
        <v>8.6248832973659706E-2</v>
      </c>
    </row>
    <row r="3085" spans="1:10" x14ac:dyDescent="0.2">
      <c r="A3085">
        <v>3084</v>
      </c>
      <c r="B3085" t="s">
        <v>310</v>
      </c>
      <c r="C3085" t="s">
        <v>311</v>
      </c>
      <c r="D3085">
        <v>2020</v>
      </c>
      <c r="E3085" t="s">
        <v>21</v>
      </c>
      <c r="F3085">
        <v>17814812</v>
      </c>
      <c r="G3085" s="3" t="s">
        <v>21</v>
      </c>
      <c r="H3085" t="s">
        <v>21</v>
      </c>
      <c r="I3085" s="4" t="s">
        <v>21</v>
      </c>
      <c r="J3085" s="4" t="s">
        <v>21</v>
      </c>
    </row>
    <row r="3086" spans="1:10" x14ac:dyDescent="0.2">
      <c r="A3086">
        <v>3085</v>
      </c>
      <c r="B3086" t="s">
        <v>312</v>
      </c>
      <c r="C3086" t="s">
        <v>313</v>
      </c>
      <c r="D3086">
        <v>2001</v>
      </c>
      <c r="E3086" s="1">
        <v>37256</v>
      </c>
      <c r="F3086">
        <v>5932510.5</v>
      </c>
      <c r="G3086" s="3" t="s">
        <v>21</v>
      </c>
      <c r="H3086">
        <v>12</v>
      </c>
      <c r="I3086" s="4">
        <v>-0.110854159673123</v>
      </c>
      <c r="J3086" s="4">
        <v>8.3874674692591605E-2</v>
      </c>
    </row>
    <row r="3087" spans="1:10" x14ac:dyDescent="0.2">
      <c r="A3087">
        <v>3086</v>
      </c>
      <c r="B3087" t="s">
        <v>312</v>
      </c>
      <c r="C3087" t="s">
        <v>313</v>
      </c>
      <c r="D3087">
        <v>2002</v>
      </c>
      <c r="E3087" s="1">
        <v>37621</v>
      </c>
      <c r="F3087">
        <v>6384846</v>
      </c>
      <c r="G3087" s="3" t="s">
        <v>21</v>
      </c>
      <c r="H3087">
        <v>12</v>
      </c>
      <c r="I3087" s="4">
        <v>-0.204322854681705</v>
      </c>
      <c r="J3087" s="4">
        <v>8.43298403235411E-2</v>
      </c>
    </row>
    <row r="3088" spans="1:10" x14ac:dyDescent="0.2">
      <c r="A3088">
        <v>3087</v>
      </c>
      <c r="B3088" t="s">
        <v>312</v>
      </c>
      <c r="C3088" t="s">
        <v>313</v>
      </c>
      <c r="D3088">
        <v>2003</v>
      </c>
      <c r="E3088" s="1">
        <v>37986</v>
      </c>
      <c r="F3088">
        <v>6581433</v>
      </c>
      <c r="G3088" s="3">
        <v>0.21</v>
      </c>
      <c r="H3088">
        <v>12</v>
      </c>
      <c r="I3088" s="4">
        <v>0.30977906632556501</v>
      </c>
      <c r="J3088" s="4">
        <v>3.9055003407306901E-2</v>
      </c>
    </row>
    <row r="3089" spans="1:10" x14ac:dyDescent="0.2">
      <c r="A3089">
        <v>3088</v>
      </c>
      <c r="B3089" t="s">
        <v>312</v>
      </c>
      <c r="C3089" t="s">
        <v>313</v>
      </c>
      <c r="D3089">
        <v>2004</v>
      </c>
      <c r="E3089" s="1">
        <v>38352</v>
      </c>
      <c r="F3089">
        <v>7034271.5</v>
      </c>
      <c r="G3089" s="3">
        <v>0.108</v>
      </c>
      <c r="H3089">
        <v>12</v>
      </c>
      <c r="I3089" s="4">
        <v>0.12478955072966801</v>
      </c>
      <c r="J3089" s="4">
        <v>4.2728848659655302E-2</v>
      </c>
    </row>
    <row r="3090" spans="1:10" x14ac:dyDescent="0.2">
      <c r="A3090">
        <v>3089</v>
      </c>
      <c r="B3090" t="s">
        <v>312</v>
      </c>
      <c r="C3090" t="s">
        <v>313</v>
      </c>
      <c r="D3090">
        <v>2005</v>
      </c>
      <c r="E3090" s="1">
        <v>38717</v>
      </c>
      <c r="F3090">
        <v>7722737</v>
      </c>
      <c r="G3090" s="3">
        <v>7.2999999999999995E-2</v>
      </c>
      <c r="H3090">
        <v>12</v>
      </c>
      <c r="I3090" s="4">
        <v>6.2162082747622402E-2</v>
      </c>
      <c r="J3090" s="4">
        <v>2.42862992406159E-2</v>
      </c>
    </row>
    <row r="3091" spans="1:10" x14ac:dyDescent="0.2">
      <c r="A3091">
        <v>3090</v>
      </c>
      <c r="B3091" t="s">
        <v>312</v>
      </c>
      <c r="C3091" t="s">
        <v>313</v>
      </c>
      <c r="D3091">
        <v>2006</v>
      </c>
      <c r="E3091" s="1">
        <v>39082</v>
      </c>
      <c r="F3091">
        <v>7939561.5</v>
      </c>
      <c r="G3091" s="3">
        <v>0.121</v>
      </c>
      <c r="H3091">
        <v>12</v>
      </c>
      <c r="I3091" s="4">
        <v>0.15530034172934301</v>
      </c>
      <c r="J3091" s="4">
        <v>4.3079084808731898E-2</v>
      </c>
    </row>
    <row r="3092" spans="1:10" x14ac:dyDescent="0.2">
      <c r="A3092">
        <v>3091</v>
      </c>
      <c r="B3092" t="s">
        <v>312</v>
      </c>
      <c r="C3092" t="s">
        <v>313</v>
      </c>
      <c r="D3092">
        <v>2007</v>
      </c>
      <c r="E3092" s="1">
        <v>39447</v>
      </c>
      <c r="F3092">
        <v>8220352.5</v>
      </c>
      <c r="G3092" s="3">
        <v>8.7999999999999995E-2</v>
      </c>
      <c r="H3092">
        <v>12</v>
      </c>
      <c r="I3092" s="4">
        <v>5.3662370622836297E-2</v>
      </c>
      <c r="J3092" s="4">
        <v>6.9561568381073496E-2</v>
      </c>
    </row>
    <row r="3093" spans="1:10" x14ac:dyDescent="0.2">
      <c r="A3093">
        <v>3092</v>
      </c>
      <c r="B3093" t="s">
        <v>312</v>
      </c>
      <c r="C3093" t="s">
        <v>313</v>
      </c>
      <c r="D3093">
        <v>2008</v>
      </c>
      <c r="E3093" s="1">
        <v>39813</v>
      </c>
      <c r="F3093">
        <v>8482574</v>
      </c>
      <c r="G3093" s="3">
        <v>-0.27800000000000002</v>
      </c>
      <c r="H3093">
        <v>12</v>
      </c>
      <c r="I3093" s="4">
        <v>-0.36561113361471897</v>
      </c>
      <c r="J3093" s="4">
        <v>5.0898216936429798E-2</v>
      </c>
    </row>
    <row r="3094" spans="1:10" x14ac:dyDescent="0.2">
      <c r="A3094">
        <v>3093</v>
      </c>
      <c r="B3094" t="s">
        <v>312</v>
      </c>
      <c r="C3094" t="s">
        <v>313</v>
      </c>
      <c r="D3094">
        <v>2009</v>
      </c>
      <c r="E3094" s="1">
        <v>40178</v>
      </c>
      <c r="F3094">
        <v>8736102</v>
      </c>
      <c r="G3094" s="3">
        <v>0.215</v>
      </c>
      <c r="H3094">
        <v>12</v>
      </c>
      <c r="I3094" s="4">
        <v>0.28302678430053702</v>
      </c>
      <c r="J3094" s="4">
        <v>5.95041044259721E-2</v>
      </c>
    </row>
    <row r="3095" spans="1:10" x14ac:dyDescent="0.2">
      <c r="A3095">
        <v>3094</v>
      </c>
      <c r="B3095" t="s">
        <v>312</v>
      </c>
      <c r="C3095" t="s">
        <v>313</v>
      </c>
      <c r="D3095">
        <v>2010</v>
      </c>
      <c r="E3095" s="1">
        <v>40543</v>
      </c>
      <c r="F3095">
        <v>9210056</v>
      </c>
      <c r="G3095" s="3">
        <v>0.127</v>
      </c>
      <c r="H3095">
        <v>12</v>
      </c>
      <c r="I3095" s="4">
        <v>0.17235552316719999</v>
      </c>
      <c r="J3095" s="4">
        <v>6.3138052413928697E-2</v>
      </c>
    </row>
    <row r="3096" spans="1:10" x14ac:dyDescent="0.2">
      <c r="A3096">
        <v>3095</v>
      </c>
      <c r="B3096" t="s">
        <v>312</v>
      </c>
      <c r="C3096" t="s">
        <v>313</v>
      </c>
      <c r="D3096">
        <v>2011</v>
      </c>
      <c r="E3096" s="1">
        <v>40908</v>
      </c>
      <c r="F3096">
        <v>9522395</v>
      </c>
      <c r="G3096" s="3">
        <v>8.0000000000000002E-3</v>
      </c>
      <c r="H3096">
        <v>12</v>
      </c>
      <c r="I3096" s="4">
        <v>1.27794250327182E-2</v>
      </c>
      <c r="J3096" s="4">
        <v>7.5915934684472705E-2</v>
      </c>
    </row>
    <row r="3097" spans="1:10" x14ac:dyDescent="0.2">
      <c r="A3097">
        <v>3096</v>
      </c>
      <c r="B3097" t="s">
        <v>312</v>
      </c>
      <c r="C3097" t="s">
        <v>313</v>
      </c>
      <c r="D3097">
        <v>2012</v>
      </c>
      <c r="E3097" s="1">
        <v>41274</v>
      </c>
      <c r="F3097">
        <v>10051827</v>
      </c>
      <c r="G3097" s="3">
        <v>0.124</v>
      </c>
      <c r="H3097">
        <v>12</v>
      </c>
      <c r="I3097" s="4">
        <v>0.162879588313943</v>
      </c>
      <c r="J3097" s="4">
        <v>4.0682398624984697E-2</v>
      </c>
    </row>
    <row r="3098" spans="1:10" x14ac:dyDescent="0.2">
      <c r="A3098">
        <v>3097</v>
      </c>
      <c r="B3098" t="s">
        <v>312</v>
      </c>
      <c r="C3098" t="s">
        <v>313</v>
      </c>
      <c r="D3098">
        <v>2013</v>
      </c>
      <c r="E3098" s="1">
        <v>41639</v>
      </c>
      <c r="F3098">
        <v>10282339</v>
      </c>
      <c r="G3098" s="3">
        <v>0.14499999999999999</v>
      </c>
      <c r="H3098">
        <v>12</v>
      </c>
      <c r="I3098" s="4">
        <v>0.33357471457264798</v>
      </c>
      <c r="J3098" s="4">
        <v>-2.24694328980868E-2</v>
      </c>
    </row>
    <row r="3099" spans="1:10" x14ac:dyDescent="0.2">
      <c r="A3099">
        <v>3098</v>
      </c>
      <c r="B3099" t="s">
        <v>312</v>
      </c>
      <c r="C3099" t="s">
        <v>313</v>
      </c>
      <c r="D3099">
        <v>2014</v>
      </c>
      <c r="E3099" s="1">
        <v>42004</v>
      </c>
      <c r="F3099">
        <v>11334799</v>
      </c>
      <c r="G3099" s="3">
        <v>6.2E-2</v>
      </c>
      <c r="H3099">
        <v>12</v>
      </c>
      <c r="I3099" s="4">
        <v>0.123741839062513</v>
      </c>
      <c r="J3099" s="4">
        <v>5.7676735733602803E-2</v>
      </c>
    </row>
    <row r="3100" spans="1:10" x14ac:dyDescent="0.2">
      <c r="A3100">
        <v>3099</v>
      </c>
      <c r="B3100" t="s">
        <v>312</v>
      </c>
      <c r="C3100" t="s">
        <v>313</v>
      </c>
      <c r="D3100">
        <v>2015</v>
      </c>
      <c r="E3100" s="1">
        <v>42369</v>
      </c>
      <c r="F3100">
        <v>11288237</v>
      </c>
      <c r="G3100" s="3">
        <v>-4.0000000000000001E-3</v>
      </c>
      <c r="H3100">
        <v>12</v>
      </c>
      <c r="I3100" s="4">
        <v>4.2972754131538303E-3</v>
      </c>
      <c r="J3100" s="4">
        <v>2.96553217941198E-3</v>
      </c>
    </row>
    <row r="3101" spans="1:10" x14ac:dyDescent="0.2">
      <c r="A3101">
        <v>3100</v>
      </c>
      <c r="B3101" t="s">
        <v>312</v>
      </c>
      <c r="C3101" t="s">
        <v>313</v>
      </c>
      <c r="D3101">
        <v>2016</v>
      </c>
      <c r="E3101" s="1">
        <v>42735</v>
      </c>
      <c r="F3101">
        <v>12856550</v>
      </c>
      <c r="G3101" s="3">
        <v>6.7000000000000004E-2</v>
      </c>
      <c r="H3101">
        <v>12</v>
      </c>
      <c r="I3101" s="4">
        <v>0.12589739755284901</v>
      </c>
      <c r="J3101" s="4">
        <v>2.50349423439165E-2</v>
      </c>
    </row>
    <row r="3102" spans="1:10" x14ac:dyDescent="0.2">
      <c r="A3102">
        <v>3101</v>
      </c>
      <c r="B3102" t="s">
        <v>312</v>
      </c>
      <c r="C3102" t="s">
        <v>313</v>
      </c>
      <c r="D3102">
        <v>2017</v>
      </c>
      <c r="E3102" s="1">
        <v>43100</v>
      </c>
      <c r="F3102">
        <v>13093883</v>
      </c>
      <c r="G3102" s="3">
        <v>0.17150000000000001</v>
      </c>
      <c r="H3102">
        <v>12</v>
      </c>
      <c r="I3102" s="4">
        <v>0.21077015753637199</v>
      </c>
      <c r="J3102" s="4">
        <v>3.4705277201442203E-2</v>
      </c>
    </row>
    <row r="3103" spans="1:10" x14ac:dyDescent="0.2">
      <c r="A3103">
        <v>3102</v>
      </c>
      <c r="B3103" t="s">
        <v>312</v>
      </c>
      <c r="C3103" t="s">
        <v>313</v>
      </c>
      <c r="D3103">
        <v>2018</v>
      </c>
      <c r="E3103" s="1">
        <v>43465</v>
      </c>
      <c r="F3103">
        <v>13214658</v>
      </c>
      <c r="G3103" s="3">
        <v>-5.2400000000000002E-2</v>
      </c>
      <c r="H3103">
        <v>12</v>
      </c>
      <c r="I3103" s="4">
        <v>-5.3485587417098197E-2</v>
      </c>
      <c r="J3103" s="4">
        <v>-1.2080627744232E-3</v>
      </c>
    </row>
    <row r="3104" spans="1:10" x14ac:dyDescent="0.2">
      <c r="A3104">
        <v>3103</v>
      </c>
      <c r="B3104" t="s">
        <v>312</v>
      </c>
      <c r="C3104" t="s">
        <v>313</v>
      </c>
      <c r="D3104">
        <v>2019</v>
      </c>
      <c r="E3104" s="1">
        <v>43830</v>
      </c>
      <c r="F3104">
        <v>14269770</v>
      </c>
      <c r="G3104" s="3">
        <v>4.4999999999999998E-2</v>
      </c>
      <c r="H3104">
        <v>12</v>
      </c>
      <c r="I3104" s="4">
        <v>0.30895941516936998</v>
      </c>
      <c r="J3104" s="4">
        <v>8.6248832973659706E-2</v>
      </c>
    </row>
    <row r="3105" spans="1:10" x14ac:dyDescent="0.2">
      <c r="A3105">
        <v>3104</v>
      </c>
      <c r="B3105" t="s">
        <v>312</v>
      </c>
      <c r="C3105" t="s">
        <v>313</v>
      </c>
      <c r="D3105">
        <v>2020</v>
      </c>
      <c r="E3105" s="1">
        <v>44196</v>
      </c>
      <c r="F3105">
        <v>14703119</v>
      </c>
      <c r="G3105" s="3">
        <v>8.0999999999999996E-3</v>
      </c>
      <c r="H3105">
        <v>12</v>
      </c>
      <c r="I3105" s="4">
        <v>0.201461842099767</v>
      </c>
      <c r="J3105" s="4">
        <v>7.3652834779720497E-2</v>
      </c>
    </row>
    <row r="3106" spans="1:10" x14ac:dyDescent="0.2">
      <c r="A3106">
        <v>3105</v>
      </c>
      <c r="B3106" t="s">
        <v>314</v>
      </c>
      <c r="C3106" t="s">
        <v>315</v>
      </c>
      <c r="D3106">
        <v>2001</v>
      </c>
      <c r="E3106" s="1">
        <v>37072</v>
      </c>
      <c r="F3106">
        <v>7707300</v>
      </c>
      <c r="G3106" s="3">
        <v>-7.4029999999999999E-2</v>
      </c>
      <c r="H3106">
        <v>6</v>
      </c>
      <c r="I3106" s="4">
        <v>-0.14976751514473</v>
      </c>
      <c r="J3106" s="4">
        <v>0.11593702130420799</v>
      </c>
    </row>
    <row r="3107" spans="1:10" x14ac:dyDescent="0.2">
      <c r="A3107">
        <v>3106</v>
      </c>
      <c r="B3107" t="s">
        <v>314</v>
      </c>
      <c r="C3107" t="s">
        <v>315</v>
      </c>
      <c r="D3107">
        <v>2002</v>
      </c>
      <c r="E3107" s="1">
        <v>37437</v>
      </c>
      <c r="F3107">
        <v>8218500</v>
      </c>
      <c r="G3107" s="3">
        <v>-0.11225</v>
      </c>
      <c r="H3107">
        <v>6</v>
      </c>
      <c r="I3107" s="4">
        <v>-0.16137746257152799</v>
      </c>
      <c r="J3107" s="4">
        <v>7.2495878320161494E-2</v>
      </c>
    </row>
    <row r="3108" spans="1:10" x14ac:dyDescent="0.2">
      <c r="A3108">
        <v>3107</v>
      </c>
      <c r="B3108" t="s">
        <v>314</v>
      </c>
      <c r="C3108" t="s">
        <v>315</v>
      </c>
      <c r="D3108">
        <v>2003</v>
      </c>
      <c r="E3108" s="1">
        <v>37802</v>
      </c>
      <c r="F3108">
        <v>8697900</v>
      </c>
      <c r="G3108" s="3">
        <v>6.4640000000000003E-2</v>
      </c>
      <c r="H3108">
        <v>6</v>
      </c>
      <c r="I3108" s="4">
        <v>8.4073633717065607E-3</v>
      </c>
      <c r="J3108" s="4">
        <v>9.4138682118862796E-2</v>
      </c>
    </row>
    <row r="3109" spans="1:10" x14ac:dyDescent="0.2">
      <c r="A3109">
        <v>3108</v>
      </c>
      <c r="B3109" t="s">
        <v>314</v>
      </c>
      <c r="C3109" t="s">
        <v>315</v>
      </c>
      <c r="D3109">
        <v>2004</v>
      </c>
      <c r="E3109" s="1">
        <v>38168</v>
      </c>
      <c r="F3109">
        <v>9817113</v>
      </c>
      <c r="G3109" s="3">
        <v>0.16930000000000001</v>
      </c>
      <c r="H3109">
        <v>6</v>
      </c>
      <c r="I3109" s="4">
        <v>0.21004491184353799</v>
      </c>
      <c r="J3109" s="4">
        <v>1.5178744448662901E-3</v>
      </c>
    </row>
    <row r="3110" spans="1:10" x14ac:dyDescent="0.2">
      <c r="A3110">
        <v>3109</v>
      </c>
      <c r="B3110" t="s">
        <v>314</v>
      </c>
      <c r="C3110" t="s">
        <v>315</v>
      </c>
      <c r="D3110">
        <v>2005</v>
      </c>
      <c r="E3110" s="1">
        <v>38533</v>
      </c>
      <c r="F3110">
        <v>10236380</v>
      </c>
      <c r="G3110" s="3">
        <v>0.10879999999999999</v>
      </c>
      <c r="H3110">
        <v>6</v>
      </c>
      <c r="I3110" s="4">
        <v>8.3450790005188194E-2</v>
      </c>
      <c r="J3110" s="4">
        <v>6.7182672167049901E-2</v>
      </c>
    </row>
    <row r="3111" spans="1:10" x14ac:dyDescent="0.2">
      <c r="A3111">
        <v>3110</v>
      </c>
      <c r="B3111" t="s">
        <v>314</v>
      </c>
      <c r="C3111" t="s">
        <v>315</v>
      </c>
      <c r="D3111">
        <v>2006</v>
      </c>
      <c r="E3111" s="1">
        <v>38898</v>
      </c>
      <c r="F3111">
        <v>11061482</v>
      </c>
      <c r="G3111" s="3">
        <v>0.10349999999999999</v>
      </c>
      <c r="H3111">
        <v>6</v>
      </c>
      <c r="I3111" s="4">
        <v>9.5863563641276794E-2</v>
      </c>
      <c r="J3111" s="4">
        <v>-1.00681436787651E-2</v>
      </c>
    </row>
    <row r="3112" spans="1:10" x14ac:dyDescent="0.2">
      <c r="A3112">
        <v>3111</v>
      </c>
      <c r="B3112" t="s">
        <v>314</v>
      </c>
      <c r="C3112" t="s">
        <v>315</v>
      </c>
      <c r="D3112">
        <v>2007</v>
      </c>
      <c r="E3112" s="1">
        <v>39263</v>
      </c>
      <c r="F3112">
        <v>11731140</v>
      </c>
      <c r="G3112" s="3">
        <v>0.18290000000000001</v>
      </c>
      <c r="H3112">
        <v>6</v>
      </c>
      <c r="I3112" s="4">
        <v>0.20172518677159501</v>
      </c>
      <c r="J3112" s="4">
        <v>6.1049847632546297E-2</v>
      </c>
    </row>
    <row r="3113" spans="1:10" x14ac:dyDescent="0.2">
      <c r="A3113">
        <v>3112</v>
      </c>
      <c r="B3113" t="s">
        <v>314</v>
      </c>
      <c r="C3113" t="s">
        <v>315</v>
      </c>
      <c r="D3113">
        <v>2008</v>
      </c>
      <c r="E3113" s="1">
        <v>39629</v>
      </c>
      <c r="F3113">
        <v>12313206</v>
      </c>
      <c r="G3113" s="3">
        <v>-4.5490000000000003E-2</v>
      </c>
      <c r="H3113">
        <v>6</v>
      </c>
      <c r="I3113" s="4">
        <v>-0.12667265686562099</v>
      </c>
      <c r="J3113" s="4">
        <v>7.2736541862282705E-2</v>
      </c>
    </row>
    <row r="3114" spans="1:10" x14ac:dyDescent="0.2">
      <c r="A3114">
        <v>3113</v>
      </c>
      <c r="B3114" t="s">
        <v>314</v>
      </c>
      <c r="C3114" t="s">
        <v>315</v>
      </c>
      <c r="D3114">
        <v>2009</v>
      </c>
      <c r="E3114" s="1">
        <v>39994</v>
      </c>
      <c r="F3114">
        <v>12864974</v>
      </c>
      <c r="G3114" s="3">
        <v>-0.18779999999999999</v>
      </c>
      <c r="H3114">
        <v>6</v>
      </c>
      <c r="I3114" s="4">
        <v>-0.25700810464609603</v>
      </c>
      <c r="J3114" s="4">
        <v>6.1544018499208202E-2</v>
      </c>
    </row>
    <row r="3115" spans="1:10" x14ac:dyDescent="0.2">
      <c r="A3115">
        <v>3114</v>
      </c>
      <c r="B3115" t="s">
        <v>314</v>
      </c>
      <c r="C3115" t="s">
        <v>315</v>
      </c>
      <c r="D3115">
        <v>2010</v>
      </c>
      <c r="E3115" s="1">
        <v>40359</v>
      </c>
      <c r="F3115">
        <v>15349598</v>
      </c>
      <c r="G3115" s="3">
        <v>0.14699999999999999</v>
      </c>
      <c r="H3115">
        <v>6</v>
      </c>
      <c r="I3115" s="4">
        <v>0.159958780629437</v>
      </c>
      <c r="J3115" s="4">
        <v>9.1652687525142398E-2</v>
      </c>
    </row>
    <row r="3116" spans="1:10" x14ac:dyDescent="0.2">
      <c r="A3116">
        <v>3115</v>
      </c>
      <c r="B3116" t="s">
        <v>314</v>
      </c>
      <c r="C3116" t="s">
        <v>315</v>
      </c>
      <c r="D3116">
        <v>2011</v>
      </c>
      <c r="E3116" s="1">
        <v>40724</v>
      </c>
      <c r="F3116">
        <v>15808930</v>
      </c>
      <c r="G3116" s="3">
        <v>0.23150000000000001</v>
      </c>
      <c r="H3116">
        <v>6</v>
      </c>
      <c r="I3116" s="4">
        <v>0.32330509841180899</v>
      </c>
      <c r="J3116" s="4">
        <v>3.5635936547355501E-2</v>
      </c>
    </row>
    <row r="3117" spans="1:10" x14ac:dyDescent="0.2">
      <c r="A3117">
        <v>3116</v>
      </c>
      <c r="B3117" t="s">
        <v>314</v>
      </c>
      <c r="C3117" t="s">
        <v>315</v>
      </c>
      <c r="D3117">
        <v>2012</v>
      </c>
      <c r="E3117" s="1">
        <v>41090</v>
      </c>
      <c r="F3117">
        <v>16280003</v>
      </c>
      <c r="G3117" s="3">
        <v>1.0999999999999999E-2</v>
      </c>
      <c r="H3117">
        <v>6</v>
      </c>
      <c r="I3117" s="4">
        <v>1.4392632296640799E-2</v>
      </c>
      <c r="J3117" s="4">
        <v>7.4825819670876606E-2</v>
      </c>
    </row>
    <row r="3118" spans="1:10" x14ac:dyDescent="0.2">
      <c r="A3118">
        <v>3117</v>
      </c>
      <c r="B3118" t="s">
        <v>314</v>
      </c>
      <c r="C3118" t="s">
        <v>315</v>
      </c>
      <c r="D3118">
        <v>2013</v>
      </c>
      <c r="E3118" s="1">
        <v>41455</v>
      </c>
      <c r="F3118">
        <v>16839324</v>
      </c>
      <c r="G3118" s="3">
        <v>0.11899999999999999</v>
      </c>
      <c r="H3118">
        <v>6</v>
      </c>
      <c r="I3118" s="4">
        <v>0.24517848723001601</v>
      </c>
      <c r="J3118" s="4">
        <v>-9.43590428279939E-3</v>
      </c>
    </row>
    <row r="3119" spans="1:10" x14ac:dyDescent="0.2">
      <c r="A3119">
        <v>3118</v>
      </c>
      <c r="B3119" t="s">
        <v>314</v>
      </c>
      <c r="C3119" t="s">
        <v>315</v>
      </c>
      <c r="D3119">
        <v>2014</v>
      </c>
      <c r="E3119" s="1">
        <v>41820</v>
      </c>
      <c r="F3119">
        <v>17700868</v>
      </c>
      <c r="G3119" s="3">
        <v>0.1739</v>
      </c>
      <c r="H3119">
        <v>6</v>
      </c>
      <c r="I3119" s="4">
        <v>0.24897794255540401</v>
      </c>
      <c r="J3119" s="4">
        <v>4.1748828496701397E-2</v>
      </c>
    </row>
    <row r="3120" spans="1:10" x14ac:dyDescent="0.2">
      <c r="A3120">
        <v>3119</v>
      </c>
      <c r="B3120" t="s">
        <v>314</v>
      </c>
      <c r="C3120" t="s">
        <v>315</v>
      </c>
      <c r="D3120">
        <v>2015</v>
      </c>
      <c r="E3120" s="1">
        <v>42185</v>
      </c>
      <c r="F3120">
        <v>18688642</v>
      </c>
      <c r="G3120" s="3">
        <v>3.5499999999999997E-2</v>
      </c>
      <c r="H3120">
        <v>6</v>
      </c>
      <c r="I3120" s="4">
        <v>7.0634068496525607E-2</v>
      </c>
      <c r="J3120" s="4">
        <v>1.6051658520505298E-2</v>
      </c>
    </row>
    <row r="3121" spans="1:10" x14ac:dyDescent="0.2">
      <c r="A3121">
        <v>3120</v>
      </c>
      <c r="B3121" t="s">
        <v>314</v>
      </c>
      <c r="C3121" t="s">
        <v>315</v>
      </c>
      <c r="D3121">
        <v>2016</v>
      </c>
      <c r="E3121" s="1">
        <v>42551</v>
      </c>
      <c r="F3121">
        <v>20125428</v>
      </c>
      <c r="G3121" s="3">
        <v>1.41E-2</v>
      </c>
      <c r="H3121">
        <v>6</v>
      </c>
      <c r="I3121" s="4">
        <v>2.1120256762729599E-2</v>
      </c>
      <c r="J3121" s="4">
        <v>6.0238140199533802E-2</v>
      </c>
    </row>
    <row r="3122" spans="1:10" x14ac:dyDescent="0.2">
      <c r="A3122">
        <v>3121</v>
      </c>
      <c r="B3122" t="s">
        <v>314</v>
      </c>
      <c r="C3122" t="s">
        <v>315</v>
      </c>
      <c r="D3122">
        <v>2017</v>
      </c>
      <c r="E3122" s="1">
        <v>42916</v>
      </c>
      <c r="F3122">
        <v>20942656</v>
      </c>
      <c r="G3122" s="3">
        <v>0.12820000000000001</v>
      </c>
      <c r="H3122">
        <v>6</v>
      </c>
      <c r="I3122" s="4">
        <v>0.18476129216242199</v>
      </c>
      <c r="J3122" s="4">
        <v>-5.38867080717342E-3</v>
      </c>
    </row>
    <row r="3123" spans="1:10" x14ac:dyDescent="0.2">
      <c r="A3123">
        <v>3122</v>
      </c>
      <c r="B3123" t="s">
        <v>314</v>
      </c>
      <c r="C3123" t="s">
        <v>315</v>
      </c>
      <c r="D3123">
        <v>2018</v>
      </c>
      <c r="E3123" s="1">
        <v>43281</v>
      </c>
      <c r="F3123">
        <v>21787888</v>
      </c>
      <c r="G3123" s="3">
        <v>9.2999999999999999E-2</v>
      </c>
      <c r="H3123">
        <v>6</v>
      </c>
      <c r="I3123" s="4">
        <v>0.147441951647899</v>
      </c>
      <c r="J3123" s="4">
        <v>-6.0586377884168704E-3</v>
      </c>
    </row>
    <row r="3124" spans="1:10" x14ac:dyDescent="0.2">
      <c r="A3124">
        <v>3123</v>
      </c>
      <c r="B3124" t="s">
        <v>314</v>
      </c>
      <c r="C3124" t="s">
        <v>315</v>
      </c>
      <c r="D3124">
        <v>2019</v>
      </c>
      <c r="E3124" s="1">
        <v>43646</v>
      </c>
      <c r="F3124">
        <v>21787888</v>
      </c>
      <c r="G3124" s="3">
        <v>7.1099999999999997E-2</v>
      </c>
      <c r="H3124">
        <v>6</v>
      </c>
      <c r="I3124" s="4">
        <v>8.8061582629648694E-2</v>
      </c>
      <c r="J3124" s="4">
        <v>7.7573320562100104E-2</v>
      </c>
    </row>
    <row r="3125" spans="1:10" x14ac:dyDescent="0.2">
      <c r="A3125">
        <v>3124</v>
      </c>
      <c r="B3125" t="s">
        <v>314</v>
      </c>
      <c r="C3125" t="s">
        <v>315</v>
      </c>
      <c r="D3125">
        <v>2020</v>
      </c>
      <c r="E3125" s="1">
        <v>44012</v>
      </c>
      <c r="F3125">
        <v>21787888</v>
      </c>
      <c r="G3125" s="3">
        <v>4.8099999999999997E-2</v>
      </c>
      <c r="H3125">
        <v>6</v>
      </c>
      <c r="I3125" s="4">
        <v>6.3716990304805807E-2</v>
      </c>
      <c r="J3125" s="4">
        <v>8.8738677855373801E-2</v>
      </c>
    </row>
    <row r="3126" spans="1:10" x14ac:dyDescent="0.2">
      <c r="A3126">
        <v>3125</v>
      </c>
      <c r="B3126" t="s">
        <v>316</v>
      </c>
      <c r="C3126" t="s">
        <v>317</v>
      </c>
      <c r="D3126">
        <v>2001</v>
      </c>
      <c r="E3126" s="1">
        <v>37072</v>
      </c>
      <c r="F3126">
        <v>17353900</v>
      </c>
      <c r="G3126" s="3">
        <v>-8.3769999999999997E-2</v>
      </c>
      <c r="H3126">
        <v>6</v>
      </c>
      <c r="I3126" s="4">
        <v>-0.14976751514473</v>
      </c>
      <c r="J3126" s="4">
        <v>0.11593702130420799</v>
      </c>
    </row>
    <row r="3127" spans="1:10" x14ac:dyDescent="0.2">
      <c r="A3127">
        <v>3126</v>
      </c>
      <c r="B3127" t="s">
        <v>316</v>
      </c>
      <c r="C3127" t="s">
        <v>317</v>
      </c>
      <c r="D3127">
        <v>2002</v>
      </c>
      <c r="E3127" s="1">
        <v>37437</v>
      </c>
      <c r="F3127">
        <v>19566300</v>
      </c>
      <c r="G3127" s="3">
        <v>-7.8700000000000006E-2</v>
      </c>
      <c r="H3127">
        <v>6</v>
      </c>
      <c r="I3127" s="4">
        <v>-0.16137746257152799</v>
      </c>
      <c r="J3127" s="4">
        <v>7.2495878320161494E-2</v>
      </c>
    </row>
    <row r="3128" spans="1:10" x14ac:dyDescent="0.2">
      <c r="A3128">
        <v>3127</v>
      </c>
      <c r="B3128" t="s">
        <v>316</v>
      </c>
      <c r="C3128" t="s">
        <v>317</v>
      </c>
      <c r="D3128">
        <v>2003</v>
      </c>
      <c r="E3128" s="1">
        <v>37802</v>
      </c>
      <c r="F3128">
        <v>20525100</v>
      </c>
      <c r="G3128" s="3">
        <v>0.03</v>
      </c>
      <c r="H3128">
        <v>6</v>
      </c>
      <c r="I3128" s="4">
        <v>8.4073633717065607E-3</v>
      </c>
      <c r="J3128" s="4">
        <v>9.4138682118862796E-2</v>
      </c>
    </row>
    <row r="3129" spans="1:10" x14ac:dyDescent="0.2">
      <c r="A3129">
        <v>3128</v>
      </c>
      <c r="B3129" t="s">
        <v>316</v>
      </c>
      <c r="C3129" t="s">
        <v>317</v>
      </c>
      <c r="D3129">
        <v>2004</v>
      </c>
      <c r="E3129" s="1">
        <v>38168</v>
      </c>
      <c r="F3129">
        <v>23378380</v>
      </c>
      <c r="G3129" s="3">
        <v>0.1704</v>
      </c>
      <c r="H3129">
        <v>6</v>
      </c>
      <c r="I3129" s="4">
        <v>0.21004491184353799</v>
      </c>
      <c r="J3129" s="4">
        <v>1.5178744448662901E-3</v>
      </c>
    </row>
    <row r="3130" spans="1:10" x14ac:dyDescent="0.2">
      <c r="A3130">
        <v>3129</v>
      </c>
      <c r="B3130" t="s">
        <v>316</v>
      </c>
      <c r="C3130" t="s">
        <v>317</v>
      </c>
      <c r="D3130">
        <v>2005</v>
      </c>
      <c r="E3130" s="1">
        <v>38533</v>
      </c>
      <c r="F3130">
        <v>24852980</v>
      </c>
      <c r="G3130" s="3">
        <v>0.1028</v>
      </c>
      <c r="H3130">
        <v>6</v>
      </c>
      <c r="I3130" s="4">
        <v>8.3450790005188194E-2</v>
      </c>
      <c r="J3130" s="4">
        <v>6.7182672167049901E-2</v>
      </c>
    </row>
    <row r="3131" spans="1:10" x14ac:dyDescent="0.2">
      <c r="A3131">
        <v>3130</v>
      </c>
      <c r="B3131" t="s">
        <v>316</v>
      </c>
      <c r="C3131" t="s">
        <v>317</v>
      </c>
      <c r="D3131">
        <v>2006</v>
      </c>
      <c r="E3131" s="1">
        <v>38898</v>
      </c>
      <c r="F3131">
        <v>26902144</v>
      </c>
      <c r="G3131" s="3">
        <v>0.1065</v>
      </c>
      <c r="H3131">
        <v>6</v>
      </c>
      <c r="I3131" s="4">
        <v>9.5863563641276794E-2</v>
      </c>
      <c r="J3131" s="4">
        <v>-1.00681436787651E-2</v>
      </c>
    </row>
    <row r="3132" spans="1:10" x14ac:dyDescent="0.2">
      <c r="A3132">
        <v>3131</v>
      </c>
      <c r="B3132" t="s">
        <v>316</v>
      </c>
      <c r="C3132" t="s">
        <v>317</v>
      </c>
      <c r="D3132">
        <v>2007</v>
      </c>
      <c r="E3132" s="1">
        <v>39263</v>
      </c>
      <c r="F3132">
        <v>28728912</v>
      </c>
      <c r="G3132" s="3">
        <v>0.1888</v>
      </c>
      <c r="H3132">
        <v>6</v>
      </c>
      <c r="I3132" s="4">
        <v>0.20172518677159501</v>
      </c>
      <c r="J3132" s="4">
        <v>6.1049847632546297E-2</v>
      </c>
    </row>
    <row r="3133" spans="1:10" x14ac:dyDescent="0.2">
      <c r="A3133">
        <v>3132</v>
      </c>
      <c r="B3133" t="s">
        <v>316</v>
      </c>
      <c r="C3133" t="s">
        <v>317</v>
      </c>
      <c r="D3133">
        <v>2008</v>
      </c>
      <c r="E3133" s="1">
        <v>39629</v>
      </c>
      <c r="F3133">
        <v>30226568</v>
      </c>
      <c r="G3133" s="3">
        <v>-4.8300000000000003E-2</v>
      </c>
      <c r="H3133">
        <v>6</v>
      </c>
      <c r="I3133" s="4">
        <v>-0.12667265686562099</v>
      </c>
      <c r="J3133" s="4">
        <v>7.2736541862282705E-2</v>
      </c>
    </row>
    <row r="3134" spans="1:10" x14ac:dyDescent="0.2">
      <c r="A3134">
        <v>3133</v>
      </c>
      <c r="B3134" t="s">
        <v>316</v>
      </c>
      <c r="C3134" t="s">
        <v>317</v>
      </c>
      <c r="D3134">
        <v>2009</v>
      </c>
      <c r="E3134" s="1">
        <v>39994</v>
      </c>
      <c r="F3134">
        <v>31822044</v>
      </c>
      <c r="G3134" s="3">
        <v>-0.18629999999999999</v>
      </c>
      <c r="H3134">
        <v>6</v>
      </c>
      <c r="I3134" s="4">
        <v>-0.25700810464609603</v>
      </c>
      <c r="J3134" s="4">
        <v>6.1544018499208202E-2</v>
      </c>
    </row>
    <row r="3135" spans="1:10" x14ac:dyDescent="0.2">
      <c r="A3135">
        <v>3134</v>
      </c>
      <c r="B3135" t="s">
        <v>316</v>
      </c>
      <c r="C3135" t="s">
        <v>317</v>
      </c>
      <c r="D3135">
        <v>2010</v>
      </c>
      <c r="E3135" s="1">
        <v>40359</v>
      </c>
      <c r="F3135">
        <v>38134432</v>
      </c>
      <c r="G3135" s="3">
        <v>0.13739999999999999</v>
      </c>
      <c r="H3135">
        <v>6</v>
      </c>
      <c r="I3135" s="4">
        <v>0.159958780629437</v>
      </c>
      <c r="J3135" s="4">
        <v>9.1652687525142398E-2</v>
      </c>
    </row>
    <row r="3136" spans="1:10" x14ac:dyDescent="0.2">
      <c r="A3136">
        <v>3135</v>
      </c>
      <c r="B3136" t="s">
        <v>316</v>
      </c>
      <c r="C3136" t="s">
        <v>317</v>
      </c>
      <c r="D3136">
        <v>2011</v>
      </c>
      <c r="E3136" s="1">
        <v>40724</v>
      </c>
      <c r="F3136">
        <v>40524580</v>
      </c>
      <c r="G3136" s="3">
        <v>0.2326</v>
      </c>
      <c r="H3136">
        <v>6</v>
      </c>
      <c r="I3136" s="4">
        <v>0.32330509841180899</v>
      </c>
      <c r="J3136" s="4">
        <v>3.5635936547355501E-2</v>
      </c>
    </row>
    <row r="3137" spans="1:10" x14ac:dyDescent="0.2">
      <c r="A3137">
        <v>3136</v>
      </c>
      <c r="B3137" t="s">
        <v>316</v>
      </c>
      <c r="C3137" t="s">
        <v>317</v>
      </c>
      <c r="D3137">
        <v>2012</v>
      </c>
      <c r="E3137" s="1">
        <v>41090</v>
      </c>
      <c r="F3137">
        <v>42015624</v>
      </c>
      <c r="G3137" s="3">
        <v>8.6999999999999994E-3</v>
      </c>
      <c r="H3137">
        <v>6</v>
      </c>
      <c r="I3137" s="4">
        <v>1.4392632296640799E-2</v>
      </c>
      <c r="J3137" s="4">
        <v>7.4825819670876606E-2</v>
      </c>
    </row>
    <row r="3138" spans="1:10" x14ac:dyDescent="0.2">
      <c r="A3138">
        <v>3137</v>
      </c>
      <c r="B3138" t="s">
        <v>316</v>
      </c>
      <c r="C3138" t="s">
        <v>317</v>
      </c>
      <c r="D3138">
        <v>2013</v>
      </c>
      <c r="E3138" s="1">
        <v>41455</v>
      </c>
      <c r="F3138">
        <v>43529912</v>
      </c>
      <c r="G3138" s="3">
        <v>0.12280000000000001</v>
      </c>
      <c r="H3138">
        <v>6</v>
      </c>
      <c r="I3138" s="4">
        <v>0.24517848723001601</v>
      </c>
      <c r="J3138" s="4">
        <v>-9.43590428279939E-3</v>
      </c>
    </row>
    <row r="3139" spans="1:10" x14ac:dyDescent="0.2">
      <c r="A3139">
        <v>3138</v>
      </c>
      <c r="B3139" t="s">
        <v>316</v>
      </c>
      <c r="C3139" t="s">
        <v>317</v>
      </c>
      <c r="D3139">
        <v>2014</v>
      </c>
      <c r="E3139" s="1">
        <v>41820</v>
      </c>
      <c r="F3139">
        <v>43672552</v>
      </c>
      <c r="G3139" s="3">
        <v>0.1774</v>
      </c>
      <c r="H3139">
        <v>6</v>
      </c>
      <c r="I3139" s="4">
        <v>0.24897794255540401</v>
      </c>
      <c r="J3139" s="4">
        <v>4.1748828496701397E-2</v>
      </c>
    </row>
    <row r="3140" spans="1:10" x14ac:dyDescent="0.2">
      <c r="A3140">
        <v>3139</v>
      </c>
      <c r="B3140" t="s">
        <v>316</v>
      </c>
      <c r="C3140" t="s">
        <v>317</v>
      </c>
      <c r="D3140">
        <v>2015</v>
      </c>
      <c r="E3140" s="1">
        <v>42185</v>
      </c>
      <c r="F3140">
        <v>45297560</v>
      </c>
      <c r="G3140" s="3">
        <v>4.0899999999999999E-2</v>
      </c>
      <c r="H3140">
        <v>6</v>
      </c>
      <c r="I3140" s="4">
        <v>7.0634068496525607E-2</v>
      </c>
      <c r="J3140" s="4">
        <v>1.6051658520505298E-2</v>
      </c>
    </row>
    <row r="3141" spans="1:10" x14ac:dyDescent="0.2">
      <c r="A3141">
        <v>3140</v>
      </c>
      <c r="B3141" t="s">
        <v>316</v>
      </c>
      <c r="C3141" t="s">
        <v>317</v>
      </c>
      <c r="D3141">
        <v>2016</v>
      </c>
      <c r="E3141" s="1">
        <v>42551</v>
      </c>
      <c r="F3141">
        <v>48059916</v>
      </c>
      <c r="G3141" s="3">
        <v>1.44E-2</v>
      </c>
      <c r="H3141">
        <v>6</v>
      </c>
      <c r="I3141" s="4">
        <v>2.1120256762729599E-2</v>
      </c>
      <c r="J3141" s="4">
        <v>6.0238140199533802E-2</v>
      </c>
    </row>
    <row r="3142" spans="1:10" x14ac:dyDescent="0.2">
      <c r="A3142">
        <v>3141</v>
      </c>
      <c r="B3142" t="s">
        <v>316</v>
      </c>
      <c r="C3142" t="s">
        <v>317</v>
      </c>
      <c r="D3142">
        <v>2017</v>
      </c>
      <c r="E3142" s="1">
        <v>42916</v>
      </c>
      <c r="F3142">
        <v>47696248</v>
      </c>
      <c r="G3142" s="3">
        <v>0.13420000000000001</v>
      </c>
      <c r="H3142">
        <v>6</v>
      </c>
      <c r="I3142" s="4">
        <v>0.18476129216242199</v>
      </c>
      <c r="J3142" s="4">
        <v>-5.38867080717342E-3</v>
      </c>
    </row>
    <row r="3143" spans="1:10" x14ac:dyDescent="0.2">
      <c r="A3143">
        <v>3142</v>
      </c>
      <c r="B3143" t="s">
        <v>316</v>
      </c>
      <c r="C3143" t="s">
        <v>317</v>
      </c>
      <c r="D3143">
        <v>2018</v>
      </c>
      <c r="E3143" s="1">
        <v>43281</v>
      </c>
      <c r="F3143">
        <v>48024800</v>
      </c>
      <c r="G3143" s="3">
        <v>9.6199999999999994E-2</v>
      </c>
      <c r="H3143">
        <v>6</v>
      </c>
      <c r="I3143" s="4">
        <v>0.147441951647899</v>
      </c>
      <c r="J3143" s="4">
        <v>-6.0586377884168704E-3</v>
      </c>
    </row>
    <row r="3144" spans="1:10" x14ac:dyDescent="0.2">
      <c r="A3144">
        <v>3143</v>
      </c>
      <c r="B3144" t="s">
        <v>316</v>
      </c>
      <c r="C3144" t="s">
        <v>317</v>
      </c>
      <c r="D3144">
        <v>2019</v>
      </c>
      <c r="E3144" s="1">
        <v>43646</v>
      </c>
      <c r="F3144">
        <v>48024800</v>
      </c>
      <c r="G3144" s="3">
        <v>7.5999999999999998E-2</v>
      </c>
      <c r="H3144">
        <v>6</v>
      </c>
      <c r="I3144" s="4">
        <v>8.8061582629648694E-2</v>
      </c>
      <c r="J3144" s="4">
        <v>7.7573320562100104E-2</v>
      </c>
    </row>
    <row r="3145" spans="1:10" x14ac:dyDescent="0.2">
      <c r="A3145">
        <v>3144</v>
      </c>
      <c r="B3145" t="s">
        <v>316</v>
      </c>
      <c r="C3145" t="s">
        <v>317</v>
      </c>
      <c r="D3145">
        <v>2020</v>
      </c>
      <c r="E3145" s="1">
        <v>44012</v>
      </c>
      <c r="F3145">
        <v>48024800</v>
      </c>
      <c r="G3145" s="3">
        <v>4.8899999999999999E-2</v>
      </c>
      <c r="H3145">
        <v>6</v>
      </c>
      <c r="I3145" s="4">
        <v>6.3716990304805807E-2</v>
      </c>
      <c r="J3145" s="4">
        <v>8.8738677855373801E-2</v>
      </c>
    </row>
    <row r="3146" spans="1:10" x14ac:dyDescent="0.2">
      <c r="A3146">
        <v>3145</v>
      </c>
      <c r="B3146" t="s">
        <v>318</v>
      </c>
      <c r="C3146" t="s">
        <v>319</v>
      </c>
      <c r="D3146">
        <v>2001</v>
      </c>
      <c r="E3146" s="1">
        <v>37256</v>
      </c>
      <c r="F3146">
        <v>2554000</v>
      </c>
      <c r="G3146" s="3">
        <v>-6.7400000000000002E-2</v>
      </c>
      <c r="H3146">
        <v>12</v>
      </c>
      <c r="I3146" s="4">
        <v>-0.110854159673123</v>
      </c>
      <c r="J3146" s="4">
        <v>8.3874674692591605E-2</v>
      </c>
    </row>
    <row r="3147" spans="1:10" x14ac:dyDescent="0.2">
      <c r="A3147">
        <v>3146</v>
      </c>
      <c r="B3147" t="s">
        <v>318</v>
      </c>
      <c r="C3147" t="s">
        <v>319</v>
      </c>
      <c r="D3147">
        <v>2002</v>
      </c>
      <c r="E3147" s="1">
        <v>37621</v>
      </c>
      <c r="F3147">
        <v>2738000</v>
      </c>
      <c r="G3147" s="3">
        <v>-0.11940000000000001</v>
      </c>
      <c r="H3147">
        <v>12</v>
      </c>
      <c r="I3147" s="4">
        <v>-0.204322854681705</v>
      </c>
      <c r="J3147" s="4">
        <v>8.43298403235411E-2</v>
      </c>
    </row>
    <row r="3148" spans="1:10" x14ac:dyDescent="0.2">
      <c r="A3148">
        <v>3147</v>
      </c>
      <c r="B3148" t="s">
        <v>318</v>
      </c>
      <c r="C3148" t="s">
        <v>319</v>
      </c>
      <c r="D3148">
        <v>2003</v>
      </c>
      <c r="E3148" s="1">
        <v>37986</v>
      </c>
      <c r="F3148">
        <v>2889000</v>
      </c>
      <c r="G3148" s="3">
        <v>0.314</v>
      </c>
      <c r="H3148">
        <v>12</v>
      </c>
      <c r="I3148" s="4">
        <v>0.30977906632556501</v>
      </c>
      <c r="J3148" s="4">
        <v>3.9055003407306901E-2</v>
      </c>
    </row>
    <row r="3149" spans="1:10" x14ac:dyDescent="0.2">
      <c r="A3149">
        <v>3148</v>
      </c>
      <c r="B3149" t="s">
        <v>318</v>
      </c>
      <c r="C3149" t="s">
        <v>319</v>
      </c>
      <c r="D3149">
        <v>2004</v>
      </c>
      <c r="E3149" s="1">
        <v>38352</v>
      </c>
      <c r="F3149">
        <v>3074000</v>
      </c>
      <c r="G3149" s="3">
        <v>0.1477</v>
      </c>
      <c r="H3149">
        <v>12</v>
      </c>
      <c r="I3149" s="4">
        <v>0.12478955072966801</v>
      </c>
      <c r="J3149" s="4">
        <v>4.2728848659655302E-2</v>
      </c>
    </row>
    <row r="3150" spans="1:10" x14ac:dyDescent="0.2">
      <c r="A3150">
        <v>3149</v>
      </c>
      <c r="B3150" t="s">
        <v>318</v>
      </c>
      <c r="C3150" t="s">
        <v>319</v>
      </c>
      <c r="D3150">
        <v>2005</v>
      </c>
      <c r="E3150" s="1">
        <v>38717</v>
      </c>
      <c r="F3150">
        <v>3282000</v>
      </c>
      <c r="G3150" s="3">
        <v>0.10299999999999999</v>
      </c>
      <c r="H3150">
        <v>12</v>
      </c>
      <c r="I3150" s="4">
        <v>6.2162082747622402E-2</v>
      </c>
      <c r="J3150" s="4">
        <v>2.42862992406159E-2</v>
      </c>
    </row>
    <row r="3151" spans="1:10" x14ac:dyDescent="0.2">
      <c r="A3151">
        <v>3150</v>
      </c>
      <c r="B3151" t="s">
        <v>318</v>
      </c>
      <c r="C3151" t="s">
        <v>319</v>
      </c>
      <c r="D3151">
        <v>2006</v>
      </c>
      <c r="E3151" s="1">
        <v>39082</v>
      </c>
      <c r="F3151">
        <v>3371000</v>
      </c>
      <c r="G3151" s="3">
        <v>0.16800000000000001</v>
      </c>
      <c r="H3151">
        <v>12</v>
      </c>
      <c r="I3151" s="4">
        <v>0.15530034172934301</v>
      </c>
      <c r="J3151" s="4">
        <v>4.3079084808731898E-2</v>
      </c>
    </row>
    <row r="3152" spans="1:10" x14ac:dyDescent="0.2">
      <c r="A3152">
        <v>3151</v>
      </c>
      <c r="B3152" t="s">
        <v>318</v>
      </c>
      <c r="C3152" t="s">
        <v>319</v>
      </c>
      <c r="D3152">
        <v>2007</v>
      </c>
      <c r="E3152" s="1">
        <v>39447</v>
      </c>
      <c r="F3152">
        <v>3644000</v>
      </c>
      <c r="G3152" s="3">
        <v>0.10299999999999999</v>
      </c>
      <c r="H3152">
        <v>12</v>
      </c>
      <c r="I3152" s="4">
        <v>5.3662370622836297E-2</v>
      </c>
      <c r="J3152" s="4">
        <v>6.9561568381073496E-2</v>
      </c>
    </row>
    <row r="3153" spans="1:10" x14ac:dyDescent="0.2">
      <c r="A3153">
        <v>3152</v>
      </c>
      <c r="B3153" t="s">
        <v>318</v>
      </c>
      <c r="C3153" t="s">
        <v>319</v>
      </c>
      <c r="D3153">
        <v>2008</v>
      </c>
      <c r="E3153" s="1">
        <v>39813</v>
      </c>
      <c r="F3153">
        <v>3878000</v>
      </c>
      <c r="G3153" s="3">
        <v>-0.24</v>
      </c>
      <c r="H3153">
        <v>12</v>
      </c>
      <c r="I3153" s="4">
        <v>-0.36561113361471897</v>
      </c>
      <c r="J3153" s="4">
        <v>5.0898216936429798E-2</v>
      </c>
    </row>
    <row r="3154" spans="1:10" x14ac:dyDescent="0.2">
      <c r="A3154">
        <v>3153</v>
      </c>
      <c r="B3154" t="s">
        <v>318</v>
      </c>
      <c r="C3154" t="s">
        <v>319</v>
      </c>
      <c r="D3154">
        <v>2009</v>
      </c>
      <c r="E3154" s="1">
        <v>40178</v>
      </c>
      <c r="F3154">
        <v>4133000</v>
      </c>
      <c r="G3154" s="3">
        <v>0.157</v>
      </c>
      <c r="H3154">
        <v>12</v>
      </c>
      <c r="I3154" s="4">
        <v>0.28302678430053702</v>
      </c>
      <c r="J3154" s="4">
        <v>5.95041044259721E-2</v>
      </c>
    </row>
    <row r="3155" spans="1:10" x14ac:dyDescent="0.2">
      <c r="A3155">
        <v>3154</v>
      </c>
      <c r="B3155" t="s">
        <v>318</v>
      </c>
      <c r="C3155" t="s">
        <v>319</v>
      </c>
      <c r="D3155">
        <v>2010</v>
      </c>
      <c r="E3155" s="1">
        <v>40543</v>
      </c>
      <c r="F3155">
        <v>4316000</v>
      </c>
      <c r="G3155" s="3">
        <v>0.114</v>
      </c>
      <c r="H3155">
        <v>12</v>
      </c>
      <c r="I3155" s="4">
        <v>0.17235552316719999</v>
      </c>
      <c r="J3155" s="4">
        <v>6.3138052413928697E-2</v>
      </c>
    </row>
    <row r="3156" spans="1:10" x14ac:dyDescent="0.2">
      <c r="A3156">
        <v>3155</v>
      </c>
      <c r="B3156" t="s">
        <v>318</v>
      </c>
      <c r="C3156" t="s">
        <v>319</v>
      </c>
      <c r="D3156">
        <v>2011</v>
      </c>
      <c r="E3156" s="1">
        <v>40908</v>
      </c>
      <c r="F3156">
        <v>4569000</v>
      </c>
      <c r="G3156" s="3">
        <v>3.0000000000000001E-3</v>
      </c>
      <c r="H3156">
        <v>12</v>
      </c>
      <c r="I3156" s="4">
        <v>1.27794250327182E-2</v>
      </c>
      <c r="J3156" s="4">
        <v>7.5915934684472705E-2</v>
      </c>
    </row>
    <row r="3157" spans="1:10" x14ac:dyDescent="0.2">
      <c r="A3157">
        <v>3156</v>
      </c>
      <c r="B3157" t="s">
        <v>318</v>
      </c>
      <c r="C3157" t="s">
        <v>319</v>
      </c>
      <c r="D3157">
        <v>2012</v>
      </c>
      <c r="E3157" s="1">
        <v>41274</v>
      </c>
      <c r="F3157">
        <v>4858000</v>
      </c>
      <c r="G3157" s="3">
        <v>0.114</v>
      </c>
      <c r="H3157">
        <v>12</v>
      </c>
      <c r="I3157" s="4">
        <v>0.162879588313943</v>
      </c>
      <c r="J3157" s="4">
        <v>4.0682398624984697E-2</v>
      </c>
    </row>
    <row r="3158" spans="1:10" x14ac:dyDescent="0.2">
      <c r="A3158">
        <v>3157</v>
      </c>
      <c r="B3158" t="s">
        <v>318</v>
      </c>
      <c r="C3158" t="s">
        <v>319</v>
      </c>
      <c r="D3158">
        <v>2013</v>
      </c>
      <c r="E3158" s="1">
        <v>41639</v>
      </c>
      <c r="F3158">
        <v>5129000</v>
      </c>
      <c r="G3158" s="3">
        <v>4.3999999999999997E-2</v>
      </c>
      <c r="H3158">
        <v>12</v>
      </c>
      <c r="I3158" s="4">
        <v>0.33357471457264798</v>
      </c>
      <c r="J3158" s="4">
        <v>-2.24694328980868E-2</v>
      </c>
    </row>
    <row r="3159" spans="1:10" x14ac:dyDescent="0.2">
      <c r="A3159">
        <v>3158</v>
      </c>
      <c r="B3159" t="s">
        <v>318</v>
      </c>
      <c r="C3159" t="s">
        <v>319</v>
      </c>
      <c r="D3159">
        <v>2014</v>
      </c>
      <c r="E3159" s="1">
        <v>42004</v>
      </c>
      <c r="F3159">
        <v>5792216</v>
      </c>
      <c r="G3159" s="3">
        <v>0.04</v>
      </c>
      <c r="H3159">
        <v>12</v>
      </c>
      <c r="I3159" s="4">
        <v>0.123741839062513</v>
      </c>
      <c r="J3159" s="4">
        <v>5.7676735733602803E-2</v>
      </c>
    </row>
    <row r="3160" spans="1:10" x14ac:dyDescent="0.2">
      <c r="A3160">
        <v>3159</v>
      </c>
      <c r="B3160" t="s">
        <v>318</v>
      </c>
      <c r="C3160" t="s">
        <v>319</v>
      </c>
      <c r="D3160">
        <v>2015</v>
      </c>
      <c r="E3160" s="1">
        <v>42369</v>
      </c>
      <c r="F3160">
        <v>5947174</v>
      </c>
      <c r="G3160" s="3">
        <v>-0.126</v>
      </c>
      <c r="H3160">
        <v>12</v>
      </c>
      <c r="I3160" s="4">
        <v>4.2972754131538303E-3</v>
      </c>
      <c r="J3160" s="4">
        <v>2.96553217941198E-3</v>
      </c>
    </row>
    <row r="3161" spans="1:10" x14ac:dyDescent="0.2">
      <c r="A3161">
        <v>3160</v>
      </c>
      <c r="B3161" t="s">
        <v>318</v>
      </c>
      <c r="C3161" t="s">
        <v>319</v>
      </c>
      <c r="D3161">
        <v>2016</v>
      </c>
      <c r="E3161" s="1">
        <v>42735</v>
      </c>
      <c r="F3161">
        <v>4367180.5</v>
      </c>
      <c r="G3161" s="3">
        <v>3.2000000000000001E-2</v>
      </c>
      <c r="H3161">
        <v>12</v>
      </c>
      <c r="I3161" s="4">
        <v>0.12589739755284901</v>
      </c>
      <c r="J3161" s="4">
        <v>2.50349423439165E-2</v>
      </c>
    </row>
    <row r="3162" spans="1:10" x14ac:dyDescent="0.2">
      <c r="A3162">
        <v>3161</v>
      </c>
      <c r="B3162" t="s">
        <v>318</v>
      </c>
      <c r="C3162" t="s">
        <v>319</v>
      </c>
      <c r="D3162">
        <v>2017</v>
      </c>
      <c r="E3162" s="1">
        <v>43100</v>
      </c>
      <c r="F3162">
        <v>4505437</v>
      </c>
      <c r="G3162" s="3">
        <v>5.0999999999999997E-2</v>
      </c>
      <c r="H3162">
        <v>12</v>
      </c>
      <c r="I3162" s="4">
        <v>0.21077015753637199</v>
      </c>
      <c r="J3162" s="4">
        <v>3.4705277201442203E-2</v>
      </c>
    </row>
    <row r="3163" spans="1:10" x14ac:dyDescent="0.2">
      <c r="A3163">
        <v>3162</v>
      </c>
      <c r="B3163" t="s">
        <v>318</v>
      </c>
      <c r="C3163" t="s">
        <v>319</v>
      </c>
      <c r="D3163">
        <v>2018</v>
      </c>
      <c r="E3163" s="1">
        <v>43465</v>
      </c>
      <c r="F3163">
        <v>4494822.5</v>
      </c>
      <c r="G3163" s="3">
        <v>-1.4999999999999999E-2</v>
      </c>
      <c r="H3163">
        <v>12</v>
      </c>
      <c r="I3163" s="4">
        <v>-5.3485587417098197E-2</v>
      </c>
      <c r="J3163" s="4">
        <v>-1.2080627744232E-3</v>
      </c>
    </row>
    <row r="3164" spans="1:10" x14ac:dyDescent="0.2">
      <c r="A3164">
        <v>3163</v>
      </c>
      <c r="B3164" t="s">
        <v>318</v>
      </c>
      <c r="C3164" t="s">
        <v>319</v>
      </c>
      <c r="D3164">
        <v>2019</v>
      </c>
      <c r="E3164" s="1">
        <v>43830</v>
      </c>
      <c r="F3164">
        <v>4723972.5</v>
      </c>
      <c r="G3164" s="3">
        <v>0.11600000000000001</v>
      </c>
      <c r="H3164">
        <v>12</v>
      </c>
      <c r="I3164" s="4">
        <v>0.30895941516936998</v>
      </c>
      <c r="J3164" s="4">
        <v>8.6248832973659706E-2</v>
      </c>
    </row>
    <row r="3165" spans="1:10" x14ac:dyDescent="0.2">
      <c r="A3165">
        <v>3164</v>
      </c>
      <c r="B3165" t="s">
        <v>318</v>
      </c>
      <c r="C3165" t="s">
        <v>319</v>
      </c>
      <c r="D3165">
        <v>2020</v>
      </c>
      <c r="E3165" t="s">
        <v>21</v>
      </c>
      <c r="F3165" t="s">
        <v>21</v>
      </c>
      <c r="G3165" s="3" t="s">
        <v>21</v>
      </c>
      <c r="H3165" t="s">
        <v>21</v>
      </c>
      <c r="I3165" s="4" t="s">
        <v>21</v>
      </c>
      <c r="J3165" s="4" t="s">
        <v>21</v>
      </c>
    </row>
    <row r="3166" spans="1:10" x14ac:dyDescent="0.2">
      <c r="A3166">
        <v>3165</v>
      </c>
      <c r="B3166" t="s">
        <v>320</v>
      </c>
      <c r="C3166" t="s">
        <v>321</v>
      </c>
      <c r="D3166">
        <v>2001</v>
      </c>
      <c r="E3166" s="1">
        <v>37072</v>
      </c>
      <c r="F3166">
        <v>3463248.5</v>
      </c>
      <c r="G3166" s="3">
        <v>-0.11359</v>
      </c>
      <c r="H3166">
        <v>6</v>
      </c>
      <c r="I3166" s="4">
        <v>-0.14976751514473</v>
      </c>
      <c r="J3166" s="4">
        <v>0.11593702130420799</v>
      </c>
    </row>
    <row r="3167" spans="1:10" x14ac:dyDescent="0.2">
      <c r="A3167">
        <v>3166</v>
      </c>
      <c r="B3167" t="s">
        <v>320</v>
      </c>
      <c r="C3167" t="s">
        <v>321</v>
      </c>
      <c r="D3167">
        <v>2002</v>
      </c>
      <c r="E3167" s="1">
        <v>37437</v>
      </c>
      <c r="F3167">
        <v>3523446.8</v>
      </c>
      <c r="G3167" s="3">
        <v>-8.5550000000000001E-2</v>
      </c>
      <c r="H3167">
        <v>6</v>
      </c>
      <c r="I3167" s="4">
        <v>-0.16137746257152799</v>
      </c>
      <c r="J3167" s="4">
        <v>7.2495878320161494E-2</v>
      </c>
    </row>
    <row r="3168" spans="1:10" x14ac:dyDescent="0.2">
      <c r="A3168">
        <v>3167</v>
      </c>
      <c r="B3168" t="s">
        <v>320</v>
      </c>
      <c r="C3168" t="s">
        <v>321</v>
      </c>
      <c r="D3168">
        <v>2003</v>
      </c>
      <c r="E3168" s="1">
        <v>37802</v>
      </c>
      <c r="F3168">
        <v>3721593.3</v>
      </c>
      <c r="G3168" s="3">
        <v>2.7150000000000001E-2</v>
      </c>
      <c r="H3168">
        <v>6</v>
      </c>
      <c r="I3168" s="4">
        <v>8.4073633717065607E-3</v>
      </c>
      <c r="J3168" s="4">
        <v>9.4138682118862796E-2</v>
      </c>
    </row>
    <row r="3169" spans="1:10" x14ac:dyDescent="0.2">
      <c r="A3169">
        <v>3168</v>
      </c>
      <c r="B3169" t="s">
        <v>320</v>
      </c>
      <c r="C3169" t="s">
        <v>321</v>
      </c>
      <c r="D3169">
        <v>2004</v>
      </c>
      <c r="E3169" s="1">
        <v>38168</v>
      </c>
      <c r="F3169">
        <v>3857493.3</v>
      </c>
      <c r="G3169" s="3">
        <v>0.14885999999999999</v>
      </c>
      <c r="H3169">
        <v>6</v>
      </c>
      <c r="I3169" s="4">
        <v>0.21004491184353799</v>
      </c>
      <c r="J3169" s="4">
        <v>1.5178744448662901E-3</v>
      </c>
    </row>
    <row r="3170" spans="1:10" x14ac:dyDescent="0.2">
      <c r="A3170">
        <v>3169</v>
      </c>
      <c r="B3170" t="s">
        <v>320</v>
      </c>
      <c r="C3170" t="s">
        <v>321</v>
      </c>
      <c r="D3170">
        <v>2005</v>
      </c>
      <c r="E3170" s="1">
        <v>38533</v>
      </c>
      <c r="F3170">
        <v>3780447.5</v>
      </c>
      <c r="G3170" s="3">
        <v>8.2000000000000003E-2</v>
      </c>
      <c r="H3170">
        <v>6</v>
      </c>
      <c r="I3170" s="4">
        <v>8.3450790005188194E-2</v>
      </c>
      <c r="J3170" s="4">
        <v>6.7182672167049901E-2</v>
      </c>
    </row>
    <row r="3171" spans="1:10" x14ac:dyDescent="0.2">
      <c r="A3171">
        <v>3170</v>
      </c>
      <c r="B3171" t="s">
        <v>320</v>
      </c>
      <c r="C3171" t="s">
        <v>321</v>
      </c>
      <c r="D3171">
        <v>2006</v>
      </c>
      <c r="E3171" s="1">
        <v>38898</v>
      </c>
      <c r="F3171">
        <v>3808952.8</v>
      </c>
      <c r="G3171" s="3">
        <v>0.10100000000000001</v>
      </c>
      <c r="H3171">
        <v>6</v>
      </c>
      <c r="I3171" s="4">
        <v>9.5863563641276794E-2</v>
      </c>
      <c r="J3171" s="4">
        <v>-1.00681436787651E-2</v>
      </c>
    </row>
    <row r="3172" spans="1:10" x14ac:dyDescent="0.2">
      <c r="A3172">
        <v>3171</v>
      </c>
      <c r="B3172" t="s">
        <v>320</v>
      </c>
      <c r="C3172" t="s">
        <v>321</v>
      </c>
      <c r="D3172">
        <v>2007</v>
      </c>
      <c r="E3172" s="1">
        <v>39263</v>
      </c>
      <c r="F3172">
        <v>3896814.3</v>
      </c>
      <c r="G3172" s="3">
        <v>0.17399999999999999</v>
      </c>
      <c r="H3172">
        <v>6</v>
      </c>
      <c r="I3172" s="4">
        <v>0.20172518677159501</v>
      </c>
      <c r="J3172" s="4">
        <v>6.1049847632546297E-2</v>
      </c>
    </row>
    <row r="3173" spans="1:10" x14ac:dyDescent="0.2">
      <c r="A3173">
        <v>3172</v>
      </c>
      <c r="B3173" t="s">
        <v>320</v>
      </c>
      <c r="C3173" t="s">
        <v>321</v>
      </c>
      <c r="D3173">
        <v>2008</v>
      </c>
      <c r="E3173" s="1">
        <v>39629</v>
      </c>
      <c r="F3173">
        <v>4071053.8</v>
      </c>
      <c r="G3173" s="3">
        <v>-6.3E-2</v>
      </c>
      <c r="H3173">
        <v>6</v>
      </c>
      <c r="I3173" s="4">
        <v>-0.12667265686562099</v>
      </c>
      <c r="J3173" s="4">
        <v>7.2736541862282705E-2</v>
      </c>
    </row>
    <row r="3174" spans="1:10" x14ac:dyDescent="0.2">
      <c r="A3174">
        <v>3173</v>
      </c>
      <c r="B3174" t="s">
        <v>320</v>
      </c>
      <c r="C3174" t="s">
        <v>321</v>
      </c>
      <c r="D3174">
        <v>2009</v>
      </c>
      <c r="E3174" s="1">
        <v>39994</v>
      </c>
      <c r="F3174">
        <v>4221291</v>
      </c>
      <c r="G3174" s="3">
        <v>-0.14799999999999999</v>
      </c>
      <c r="H3174">
        <v>6</v>
      </c>
      <c r="I3174" s="4">
        <v>-0.25700810464609603</v>
      </c>
      <c r="J3174" s="4">
        <v>6.1544018499208202E-2</v>
      </c>
    </row>
    <row r="3175" spans="1:10" x14ac:dyDescent="0.2">
      <c r="A3175">
        <v>3174</v>
      </c>
      <c r="B3175" t="s">
        <v>320</v>
      </c>
      <c r="C3175" t="s">
        <v>321</v>
      </c>
      <c r="D3175">
        <v>2010</v>
      </c>
      <c r="E3175" s="1">
        <v>40359</v>
      </c>
      <c r="F3175">
        <v>3767364.3</v>
      </c>
      <c r="G3175" s="3">
        <v>0.16900000000000001</v>
      </c>
      <c r="H3175">
        <v>6</v>
      </c>
      <c r="I3175" s="4">
        <v>0.159958780629437</v>
      </c>
      <c r="J3175" s="4">
        <v>9.1652687525142398E-2</v>
      </c>
    </row>
    <row r="3176" spans="1:10" x14ac:dyDescent="0.2">
      <c r="A3176">
        <v>3175</v>
      </c>
      <c r="B3176" t="s">
        <v>320</v>
      </c>
      <c r="C3176" t="s">
        <v>321</v>
      </c>
      <c r="D3176">
        <v>2011</v>
      </c>
      <c r="E3176" s="1">
        <v>40724</v>
      </c>
      <c r="F3176">
        <v>3808642.5</v>
      </c>
      <c r="G3176" s="3">
        <v>0.13919999999999999</v>
      </c>
      <c r="H3176">
        <v>6</v>
      </c>
      <c r="I3176" s="4">
        <v>0.32330509841180899</v>
      </c>
      <c r="J3176" s="4">
        <v>3.5635936547355501E-2</v>
      </c>
    </row>
    <row r="3177" spans="1:10" x14ac:dyDescent="0.2">
      <c r="A3177">
        <v>3176</v>
      </c>
      <c r="B3177" t="s">
        <v>320</v>
      </c>
      <c r="C3177" t="s">
        <v>321</v>
      </c>
      <c r="D3177">
        <v>2012</v>
      </c>
      <c r="E3177" s="1">
        <v>41090</v>
      </c>
      <c r="F3177">
        <v>3822676</v>
      </c>
      <c r="G3177" s="3">
        <v>-1.47E-2</v>
      </c>
      <c r="H3177">
        <v>6</v>
      </c>
      <c r="I3177" s="4">
        <v>1.4392632296640799E-2</v>
      </c>
      <c r="J3177" s="4">
        <v>7.4825819670876606E-2</v>
      </c>
    </row>
    <row r="3178" spans="1:10" x14ac:dyDescent="0.2">
      <c r="A3178">
        <v>3177</v>
      </c>
      <c r="B3178" t="s">
        <v>320</v>
      </c>
      <c r="C3178" t="s">
        <v>321</v>
      </c>
      <c r="D3178">
        <v>2013</v>
      </c>
      <c r="E3178" s="1">
        <v>41455</v>
      </c>
      <c r="F3178">
        <v>3890143.3</v>
      </c>
      <c r="G3178" s="3">
        <v>9.74E-2</v>
      </c>
      <c r="H3178">
        <v>6</v>
      </c>
      <c r="I3178" s="4">
        <v>0.24517848723001601</v>
      </c>
      <c r="J3178" s="4">
        <v>-9.43590428279939E-3</v>
      </c>
    </row>
    <row r="3179" spans="1:10" x14ac:dyDescent="0.2">
      <c r="A3179">
        <v>3178</v>
      </c>
      <c r="B3179" t="s">
        <v>320</v>
      </c>
      <c r="C3179" t="s">
        <v>321</v>
      </c>
      <c r="D3179">
        <v>2014</v>
      </c>
      <c r="E3179" s="1">
        <v>41820</v>
      </c>
      <c r="F3179">
        <v>4007323.8</v>
      </c>
      <c r="G3179" s="3">
        <v>0.184</v>
      </c>
      <c r="H3179">
        <v>6</v>
      </c>
      <c r="I3179" s="4">
        <v>0.24897794255540401</v>
      </c>
      <c r="J3179" s="4">
        <v>4.1748828496701397E-2</v>
      </c>
    </row>
    <row r="3180" spans="1:10" x14ac:dyDescent="0.2">
      <c r="A3180">
        <v>3179</v>
      </c>
      <c r="B3180" t="s">
        <v>320</v>
      </c>
      <c r="C3180" t="s">
        <v>321</v>
      </c>
      <c r="D3180">
        <v>2015</v>
      </c>
      <c r="E3180" s="1">
        <v>42185</v>
      </c>
      <c r="F3180">
        <v>4110980.8</v>
      </c>
      <c r="G3180" s="3">
        <v>3.4000000000000002E-2</v>
      </c>
      <c r="H3180">
        <v>6</v>
      </c>
      <c r="I3180" s="4">
        <v>7.0634068496525607E-2</v>
      </c>
      <c r="J3180" s="4">
        <v>1.6051658520505298E-2</v>
      </c>
    </row>
    <row r="3181" spans="1:10" x14ac:dyDescent="0.2">
      <c r="A3181">
        <v>3180</v>
      </c>
      <c r="B3181" t="s">
        <v>320</v>
      </c>
      <c r="C3181" t="s">
        <v>321</v>
      </c>
      <c r="D3181">
        <v>2016</v>
      </c>
      <c r="E3181" s="1">
        <v>42551</v>
      </c>
      <c r="F3181">
        <v>4073943.3</v>
      </c>
      <c r="G3181" s="3">
        <v>2.5000000000000001E-2</v>
      </c>
      <c r="H3181">
        <v>6</v>
      </c>
      <c r="I3181" s="4">
        <v>2.1120256762729599E-2</v>
      </c>
      <c r="J3181" s="4">
        <v>6.0238140199533802E-2</v>
      </c>
    </row>
    <row r="3182" spans="1:10" x14ac:dyDescent="0.2">
      <c r="A3182">
        <v>3181</v>
      </c>
      <c r="B3182" t="s">
        <v>320</v>
      </c>
      <c r="C3182" t="s">
        <v>321</v>
      </c>
      <c r="D3182">
        <v>2017</v>
      </c>
      <c r="E3182" s="1">
        <v>42916</v>
      </c>
      <c r="F3182">
        <v>4061165</v>
      </c>
      <c r="G3182" s="3">
        <v>0.12</v>
      </c>
      <c r="H3182">
        <v>6</v>
      </c>
      <c r="I3182" s="4">
        <v>0.18476129216242199</v>
      </c>
      <c r="J3182" s="4">
        <v>-5.38867080717342E-3</v>
      </c>
    </row>
    <row r="3183" spans="1:10" x14ac:dyDescent="0.2">
      <c r="A3183">
        <v>3182</v>
      </c>
      <c r="B3183" t="s">
        <v>320</v>
      </c>
      <c r="C3183" t="s">
        <v>321</v>
      </c>
      <c r="D3183">
        <v>2018</v>
      </c>
      <c r="E3183" s="1">
        <v>43281</v>
      </c>
      <c r="F3183">
        <v>4033386.5</v>
      </c>
      <c r="G3183" s="3">
        <v>8.2000000000000003E-2</v>
      </c>
      <c r="H3183">
        <v>6</v>
      </c>
      <c r="I3183" s="4">
        <v>0.147441951647899</v>
      </c>
      <c r="J3183" s="4">
        <v>-6.0586377884168704E-3</v>
      </c>
    </row>
    <row r="3184" spans="1:10" x14ac:dyDescent="0.2">
      <c r="A3184">
        <v>3183</v>
      </c>
      <c r="B3184" t="s">
        <v>320</v>
      </c>
      <c r="C3184" t="s">
        <v>321</v>
      </c>
      <c r="D3184">
        <v>2019</v>
      </c>
      <c r="E3184" s="1">
        <v>43646</v>
      </c>
      <c r="F3184">
        <v>3999735.8</v>
      </c>
      <c r="G3184" s="3">
        <v>5.0999999999999997E-2</v>
      </c>
      <c r="H3184">
        <v>6</v>
      </c>
      <c r="I3184" s="4">
        <v>8.8061582629648694E-2</v>
      </c>
      <c r="J3184" s="4">
        <v>7.7573320562100104E-2</v>
      </c>
    </row>
    <row r="3185" spans="1:10" x14ac:dyDescent="0.2">
      <c r="A3185">
        <v>3184</v>
      </c>
      <c r="B3185" t="s">
        <v>320</v>
      </c>
      <c r="C3185" t="s">
        <v>321</v>
      </c>
      <c r="D3185">
        <v>2020</v>
      </c>
      <c r="E3185" s="1">
        <v>44012</v>
      </c>
      <c r="F3185">
        <v>3904132.3</v>
      </c>
      <c r="G3185" s="3">
        <v>1.6E-2</v>
      </c>
      <c r="H3185">
        <v>6</v>
      </c>
      <c r="I3185" s="4">
        <v>6.3716990304805807E-2</v>
      </c>
      <c r="J3185" s="4">
        <v>8.8738677855373801E-2</v>
      </c>
    </row>
    <row r="3186" spans="1:10" x14ac:dyDescent="0.2">
      <c r="A3186">
        <v>3185</v>
      </c>
      <c r="B3186" t="s">
        <v>322</v>
      </c>
      <c r="C3186" t="s">
        <v>323</v>
      </c>
      <c r="D3186">
        <v>2001</v>
      </c>
      <c r="E3186" s="1">
        <v>37072</v>
      </c>
      <c r="F3186">
        <v>2096802.5</v>
      </c>
      <c r="G3186" s="3">
        <v>-6.3E-2</v>
      </c>
      <c r="H3186">
        <v>6</v>
      </c>
      <c r="I3186" s="4">
        <v>-0.14976751514473</v>
      </c>
      <c r="J3186" s="4">
        <v>0.11593702130420799</v>
      </c>
    </row>
    <row r="3187" spans="1:10" x14ac:dyDescent="0.2">
      <c r="A3187">
        <v>3186</v>
      </c>
      <c r="B3187" t="s">
        <v>322</v>
      </c>
      <c r="C3187" t="s">
        <v>323</v>
      </c>
      <c r="D3187">
        <v>2002</v>
      </c>
      <c r="E3187" s="1">
        <v>37437</v>
      </c>
      <c r="F3187">
        <v>2173188.5</v>
      </c>
      <c r="G3187" s="3">
        <v>-8.5999999999999993E-2</v>
      </c>
      <c r="H3187">
        <v>6</v>
      </c>
      <c r="I3187" s="4">
        <v>-0.16137746257152799</v>
      </c>
      <c r="J3187" s="4">
        <v>7.2495878320161494E-2</v>
      </c>
    </row>
    <row r="3188" spans="1:10" x14ac:dyDescent="0.2">
      <c r="A3188">
        <v>3187</v>
      </c>
      <c r="B3188" t="s">
        <v>322</v>
      </c>
      <c r="C3188" t="s">
        <v>323</v>
      </c>
      <c r="D3188">
        <v>2003</v>
      </c>
      <c r="E3188" s="1">
        <v>37802</v>
      </c>
      <c r="F3188">
        <v>2286873</v>
      </c>
      <c r="G3188" s="3">
        <v>8.0000000000000002E-3</v>
      </c>
      <c r="H3188">
        <v>6</v>
      </c>
      <c r="I3188" s="4">
        <v>8.4073633717065607E-3</v>
      </c>
      <c r="J3188" s="4">
        <v>9.4138682118862796E-2</v>
      </c>
    </row>
    <row r="3189" spans="1:10" x14ac:dyDescent="0.2">
      <c r="A3189">
        <v>3188</v>
      </c>
      <c r="B3189" t="s">
        <v>322</v>
      </c>
      <c r="C3189" t="s">
        <v>323</v>
      </c>
      <c r="D3189">
        <v>2004</v>
      </c>
      <c r="E3189" s="1">
        <v>38168</v>
      </c>
      <c r="F3189">
        <v>2395522.7999999998</v>
      </c>
      <c r="G3189" s="3">
        <v>0.16200000000000001</v>
      </c>
      <c r="H3189">
        <v>6</v>
      </c>
      <c r="I3189" s="4">
        <v>0.21004491184353799</v>
      </c>
      <c r="J3189" s="4">
        <v>1.5178744448662901E-3</v>
      </c>
    </row>
    <row r="3190" spans="1:10" x14ac:dyDescent="0.2">
      <c r="A3190">
        <v>3189</v>
      </c>
      <c r="B3190" t="s">
        <v>322</v>
      </c>
      <c r="C3190" t="s">
        <v>323</v>
      </c>
      <c r="D3190">
        <v>2005</v>
      </c>
      <c r="E3190" s="1">
        <v>38533</v>
      </c>
      <c r="F3190">
        <v>2560984.7999999998</v>
      </c>
      <c r="G3190" s="3">
        <v>0.121</v>
      </c>
      <c r="H3190">
        <v>6</v>
      </c>
      <c r="I3190" s="4">
        <v>8.3450790005188194E-2</v>
      </c>
      <c r="J3190" s="4">
        <v>6.7182672167049901E-2</v>
      </c>
    </row>
    <row r="3191" spans="1:10" x14ac:dyDescent="0.2">
      <c r="A3191">
        <v>3190</v>
      </c>
      <c r="B3191" t="s">
        <v>322</v>
      </c>
      <c r="C3191" t="s">
        <v>323</v>
      </c>
      <c r="D3191">
        <v>2006</v>
      </c>
      <c r="E3191" s="1">
        <v>38898</v>
      </c>
      <c r="F3191">
        <v>2709930</v>
      </c>
      <c r="G3191" s="3">
        <v>0.12</v>
      </c>
      <c r="H3191">
        <v>6</v>
      </c>
      <c r="I3191" s="4">
        <v>9.5863563641276794E-2</v>
      </c>
      <c r="J3191" s="4">
        <v>-1.00681436787651E-2</v>
      </c>
    </row>
    <row r="3192" spans="1:10" x14ac:dyDescent="0.2">
      <c r="A3192">
        <v>3191</v>
      </c>
      <c r="B3192" t="s">
        <v>322</v>
      </c>
      <c r="C3192" t="s">
        <v>323</v>
      </c>
      <c r="D3192">
        <v>2007</v>
      </c>
      <c r="E3192" s="1">
        <v>39263</v>
      </c>
      <c r="F3192">
        <v>2893890.5</v>
      </c>
      <c r="G3192" s="3">
        <v>0.19800000000000001</v>
      </c>
      <c r="H3192">
        <v>6</v>
      </c>
      <c r="I3192" s="4">
        <v>0.20172518677159501</v>
      </c>
      <c r="J3192" s="4">
        <v>6.1049847632546297E-2</v>
      </c>
    </row>
    <row r="3193" spans="1:10" x14ac:dyDescent="0.2">
      <c r="A3193">
        <v>3192</v>
      </c>
      <c r="B3193" t="s">
        <v>322</v>
      </c>
      <c r="C3193" t="s">
        <v>323</v>
      </c>
      <c r="D3193">
        <v>2008</v>
      </c>
      <c r="E3193" s="1">
        <v>39629</v>
      </c>
      <c r="F3193">
        <v>2994393.8</v>
      </c>
      <c r="G3193" s="3">
        <v>-7.0000000000000007E-2</v>
      </c>
      <c r="H3193">
        <v>6</v>
      </c>
      <c r="I3193" s="4">
        <v>-0.12667265686562099</v>
      </c>
      <c r="J3193" s="4">
        <v>7.2736541862282705E-2</v>
      </c>
    </row>
    <row r="3194" spans="1:10" x14ac:dyDescent="0.2">
      <c r="A3194">
        <v>3193</v>
      </c>
      <c r="B3194" t="s">
        <v>322</v>
      </c>
      <c r="C3194" t="s">
        <v>323</v>
      </c>
      <c r="D3194">
        <v>2009</v>
      </c>
      <c r="E3194" s="1">
        <v>39994</v>
      </c>
      <c r="F3194">
        <v>2962124.3</v>
      </c>
      <c r="G3194" s="3">
        <v>-0.219</v>
      </c>
      <c r="H3194">
        <v>6</v>
      </c>
      <c r="I3194" s="4">
        <v>-0.25700810464609603</v>
      </c>
      <c r="J3194" s="4">
        <v>6.1544018499208202E-2</v>
      </c>
    </row>
    <row r="3195" spans="1:10" x14ac:dyDescent="0.2">
      <c r="A3195">
        <v>3194</v>
      </c>
      <c r="B3195" t="s">
        <v>322</v>
      </c>
      <c r="C3195" t="s">
        <v>323</v>
      </c>
      <c r="D3195">
        <v>2010</v>
      </c>
      <c r="E3195" s="1">
        <v>40359</v>
      </c>
      <c r="F3195">
        <v>3033723.5</v>
      </c>
      <c r="G3195" s="3">
        <v>0.153</v>
      </c>
      <c r="H3195">
        <v>6</v>
      </c>
      <c r="I3195" s="4">
        <v>0.159958780629437</v>
      </c>
      <c r="J3195" s="4">
        <v>9.1652687525142398E-2</v>
      </c>
    </row>
    <row r="3196" spans="1:10" x14ac:dyDescent="0.2">
      <c r="A3196">
        <v>3195</v>
      </c>
      <c r="B3196" t="s">
        <v>322</v>
      </c>
      <c r="C3196" t="s">
        <v>323</v>
      </c>
      <c r="D3196">
        <v>2011</v>
      </c>
      <c r="E3196" s="1">
        <v>40724</v>
      </c>
      <c r="F3196">
        <v>3104805.3</v>
      </c>
      <c r="G3196" s="3">
        <v>0.25600000000000001</v>
      </c>
      <c r="H3196">
        <v>6</v>
      </c>
      <c r="I3196" s="4">
        <v>0.32330509841180899</v>
      </c>
      <c r="J3196" s="4">
        <v>3.5635936547355501E-2</v>
      </c>
    </row>
    <row r="3197" spans="1:10" x14ac:dyDescent="0.2">
      <c r="A3197">
        <v>3196</v>
      </c>
      <c r="B3197" t="s">
        <v>322</v>
      </c>
      <c r="C3197" t="s">
        <v>323</v>
      </c>
      <c r="D3197">
        <v>2012</v>
      </c>
      <c r="E3197" s="1">
        <v>41090</v>
      </c>
      <c r="F3197">
        <v>3188662</v>
      </c>
      <c r="G3197" s="3">
        <v>8.0000000000000002E-3</v>
      </c>
      <c r="H3197">
        <v>6</v>
      </c>
      <c r="I3197" s="4">
        <v>1.4392632296640799E-2</v>
      </c>
      <c r="J3197" s="4">
        <v>7.4825819670876606E-2</v>
      </c>
    </row>
    <row r="3198" spans="1:10" x14ac:dyDescent="0.2">
      <c r="A3198">
        <v>3197</v>
      </c>
      <c r="B3198" t="s">
        <v>322</v>
      </c>
      <c r="C3198" t="s">
        <v>323</v>
      </c>
      <c r="D3198">
        <v>2013</v>
      </c>
      <c r="E3198" s="1">
        <v>41455</v>
      </c>
      <c r="F3198">
        <v>3267572.5</v>
      </c>
      <c r="G3198" s="3">
        <v>0.13200000000000001</v>
      </c>
      <c r="H3198">
        <v>6</v>
      </c>
      <c r="I3198" s="4">
        <v>0.24517848723001601</v>
      </c>
      <c r="J3198" s="4">
        <v>-9.43590428279939E-3</v>
      </c>
    </row>
    <row r="3199" spans="1:10" x14ac:dyDescent="0.2">
      <c r="A3199">
        <v>3198</v>
      </c>
      <c r="B3199" t="s">
        <v>322</v>
      </c>
      <c r="C3199" t="s">
        <v>323</v>
      </c>
      <c r="D3199">
        <v>2014</v>
      </c>
      <c r="E3199" s="1">
        <v>41820</v>
      </c>
      <c r="F3199">
        <v>3360449</v>
      </c>
      <c r="G3199" s="3">
        <v>0.16500000000000001</v>
      </c>
      <c r="H3199">
        <v>6</v>
      </c>
      <c r="I3199" s="4">
        <v>0.24897794255540401</v>
      </c>
      <c r="J3199" s="4">
        <v>4.1748828496701397E-2</v>
      </c>
    </row>
    <row r="3200" spans="1:10" x14ac:dyDescent="0.2">
      <c r="A3200">
        <v>3199</v>
      </c>
      <c r="B3200" t="s">
        <v>322</v>
      </c>
      <c r="C3200" t="s">
        <v>323</v>
      </c>
      <c r="D3200">
        <v>2015</v>
      </c>
      <c r="E3200" s="1">
        <v>42185</v>
      </c>
      <c r="F3200">
        <v>3536781.8</v>
      </c>
      <c r="G3200" s="3">
        <v>2.3E-2</v>
      </c>
      <c r="H3200">
        <v>6</v>
      </c>
      <c r="I3200" s="4">
        <v>7.0634068496525607E-2</v>
      </c>
      <c r="J3200" s="4">
        <v>1.6051658520505298E-2</v>
      </c>
    </row>
    <row r="3201" spans="1:10" x14ac:dyDescent="0.2">
      <c r="A3201">
        <v>3200</v>
      </c>
      <c r="B3201" t="s">
        <v>322</v>
      </c>
      <c r="C3201" t="s">
        <v>323</v>
      </c>
      <c r="D3201">
        <v>2016</v>
      </c>
      <c r="E3201" s="1">
        <v>42551</v>
      </c>
      <c r="F3201">
        <v>3642397</v>
      </c>
      <c r="G3201" s="3">
        <v>6.0000000000000001E-3</v>
      </c>
      <c r="H3201">
        <v>6</v>
      </c>
      <c r="I3201" s="4">
        <v>2.1120256762729599E-2</v>
      </c>
      <c r="J3201" s="4">
        <v>6.0238140199533802E-2</v>
      </c>
    </row>
    <row r="3202" spans="1:10" x14ac:dyDescent="0.2">
      <c r="A3202">
        <v>3201</v>
      </c>
      <c r="B3202" t="s">
        <v>322</v>
      </c>
      <c r="C3202" t="s">
        <v>323</v>
      </c>
      <c r="D3202">
        <v>2017</v>
      </c>
      <c r="E3202" s="1">
        <v>42916</v>
      </c>
      <c r="F3202">
        <v>3720306.8</v>
      </c>
      <c r="G3202" s="3">
        <v>0.121</v>
      </c>
      <c r="H3202">
        <v>6</v>
      </c>
      <c r="I3202" s="4">
        <v>0.18476129216242199</v>
      </c>
      <c r="J3202" s="4">
        <v>-5.38867080717342E-3</v>
      </c>
    </row>
    <row r="3203" spans="1:10" x14ac:dyDescent="0.2">
      <c r="A3203">
        <v>3202</v>
      </c>
      <c r="B3203" t="s">
        <v>322</v>
      </c>
      <c r="C3203" t="s">
        <v>323</v>
      </c>
      <c r="D3203">
        <v>2018</v>
      </c>
      <c r="E3203" s="1">
        <v>43281</v>
      </c>
      <c r="F3203">
        <v>3884617.3</v>
      </c>
      <c r="G3203" s="3">
        <v>8.5000000000000006E-2</v>
      </c>
      <c r="H3203">
        <v>6</v>
      </c>
      <c r="I3203" s="4">
        <v>0.147441951647899</v>
      </c>
      <c r="J3203" s="4">
        <v>-6.0586377884168704E-3</v>
      </c>
    </row>
    <row r="3204" spans="1:10" x14ac:dyDescent="0.2">
      <c r="A3204">
        <v>3203</v>
      </c>
      <c r="B3204" t="s">
        <v>322</v>
      </c>
      <c r="C3204" t="s">
        <v>323</v>
      </c>
      <c r="D3204">
        <v>2019</v>
      </c>
      <c r="E3204" s="1">
        <v>43646</v>
      </c>
      <c r="F3204">
        <v>3966401.5</v>
      </c>
      <c r="G3204" s="3">
        <v>5.7000000000000002E-2</v>
      </c>
      <c r="H3204">
        <v>6</v>
      </c>
      <c r="I3204" s="4">
        <v>8.8061582629648694E-2</v>
      </c>
      <c r="J3204" s="4">
        <v>7.7573320562100104E-2</v>
      </c>
    </row>
    <row r="3205" spans="1:10" x14ac:dyDescent="0.2">
      <c r="A3205">
        <v>3204</v>
      </c>
      <c r="B3205" t="s">
        <v>322</v>
      </c>
      <c r="C3205" t="s">
        <v>323</v>
      </c>
      <c r="D3205">
        <v>2020</v>
      </c>
      <c r="E3205" s="1">
        <v>44012</v>
      </c>
      <c r="F3205">
        <v>4069216.8</v>
      </c>
      <c r="G3205" s="3">
        <v>-2E-3</v>
      </c>
      <c r="H3205">
        <v>6</v>
      </c>
      <c r="I3205" s="4">
        <v>6.3716990304805807E-2</v>
      </c>
      <c r="J3205" s="4">
        <v>8.8738677855373801E-2</v>
      </c>
    </row>
    <row r="3206" spans="1:10" x14ac:dyDescent="0.2">
      <c r="A3206">
        <v>3205</v>
      </c>
      <c r="B3206" t="s">
        <v>324</v>
      </c>
      <c r="C3206" t="s">
        <v>325</v>
      </c>
      <c r="D3206">
        <v>2001</v>
      </c>
      <c r="E3206" s="1">
        <v>37256</v>
      </c>
      <c r="F3206">
        <v>1581400</v>
      </c>
      <c r="G3206" s="3">
        <v>-0.06</v>
      </c>
      <c r="H3206">
        <v>12</v>
      </c>
      <c r="I3206" s="4">
        <v>-0.110854159673123</v>
      </c>
      <c r="J3206" s="4">
        <v>8.3874674692591605E-2</v>
      </c>
    </row>
    <row r="3207" spans="1:10" x14ac:dyDescent="0.2">
      <c r="A3207">
        <v>3206</v>
      </c>
      <c r="B3207" t="s">
        <v>324</v>
      </c>
      <c r="C3207" t="s">
        <v>325</v>
      </c>
      <c r="D3207">
        <v>2002</v>
      </c>
      <c r="E3207" s="1">
        <v>37621</v>
      </c>
      <c r="F3207">
        <v>1680150</v>
      </c>
      <c r="G3207" s="3" t="s">
        <v>21</v>
      </c>
      <c r="H3207">
        <v>12</v>
      </c>
      <c r="I3207" s="4">
        <v>-0.204322854681705</v>
      </c>
      <c r="J3207" s="4">
        <v>8.43298403235411E-2</v>
      </c>
    </row>
    <row r="3208" spans="1:10" x14ac:dyDescent="0.2">
      <c r="A3208">
        <v>3207</v>
      </c>
      <c r="B3208" t="s">
        <v>324</v>
      </c>
      <c r="C3208" t="s">
        <v>325</v>
      </c>
      <c r="D3208">
        <v>2003</v>
      </c>
      <c r="E3208" s="1">
        <v>37986</v>
      </c>
      <c r="F3208">
        <v>1778900</v>
      </c>
      <c r="G3208" s="3">
        <v>0.23599999999999999</v>
      </c>
      <c r="H3208">
        <v>12</v>
      </c>
      <c r="I3208" s="4">
        <v>0.30977906632556501</v>
      </c>
      <c r="J3208" s="4">
        <v>3.9055003407306901E-2</v>
      </c>
    </row>
    <row r="3209" spans="1:10" x14ac:dyDescent="0.2">
      <c r="A3209">
        <v>3208</v>
      </c>
      <c r="B3209" t="s">
        <v>324</v>
      </c>
      <c r="C3209" t="s">
        <v>325</v>
      </c>
      <c r="D3209">
        <v>2004</v>
      </c>
      <c r="E3209" s="1">
        <v>38352</v>
      </c>
      <c r="F3209">
        <v>1898200</v>
      </c>
      <c r="G3209" s="3">
        <v>0.115</v>
      </c>
      <c r="H3209">
        <v>12</v>
      </c>
      <c r="I3209" s="4">
        <v>0.12478955072966801</v>
      </c>
      <c r="J3209" s="4">
        <v>4.2728848659655302E-2</v>
      </c>
    </row>
    <row r="3210" spans="1:10" x14ac:dyDescent="0.2">
      <c r="A3210">
        <v>3209</v>
      </c>
      <c r="B3210" t="s">
        <v>324</v>
      </c>
      <c r="C3210" t="s">
        <v>325</v>
      </c>
      <c r="D3210">
        <v>2005</v>
      </c>
      <c r="E3210" s="1">
        <v>38717</v>
      </c>
      <c r="F3210">
        <v>2017500</v>
      </c>
      <c r="G3210" s="3">
        <v>8.1000000000000003E-2</v>
      </c>
      <c r="H3210">
        <v>12</v>
      </c>
      <c r="I3210" s="4">
        <v>6.2162082747622402E-2</v>
      </c>
      <c r="J3210" s="4">
        <v>2.42862992406159E-2</v>
      </c>
    </row>
    <row r="3211" spans="1:10" x14ac:dyDescent="0.2">
      <c r="A3211">
        <v>3210</v>
      </c>
      <c r="B3211" t="s">
        <v>324</v>
      </c>
      <c r="C3211" t="s">
        <v>325</v>
      </c>
      <c r="D3211">
        <v>2006</v>
      </c>
      <c r="E3211" s="1">
        <v>39082</v>
      </c>
      <c r="F3211">
        <v>2156050</v>
      </c>
      <c r="G3211" s="3">
        <v>0.13900000000000001</v>
      </c>
      <c r="H3211">
        <v>12</v>
      </c>
      <c r="I3211" s="4">
        <v>0.15530034172934301</v>
      </c>
      <c r="J3211" s="4">
        <v>4.3079084808731898E-2</v>
      </c>
    </row>
    <row r="3212" spans="1:10" x14ac:dyDescent="0.2">
      <c r="A3212">
        <v>3211</v>
      </c>
      <c r="B3212" t="s">
        <v>324</v>
      </c>
      <c r="C3212" t="s">
        <v>325</v>
      </c>
      <c r="D3212">
        <v>2007</v>
      </c>
      <c r="E3212" s="1">
        <v>39447</v>
      </c>
      <c r="F3212">
        <v>2294600</v>
      </c>
      <c r="G3212" s="3">
        <v>7.2999999999999995E-2</v>
      </c>
      <c r="H3212">
        <v>12</v>
      </c>
      <c r="I3212" s="4">
        <v>5.3662370622836297E-2</v>
      </c>
      <c r="J3212" s="4">
        <v>6.9561568381073496E-2</v>
      </c>
    </row>
    <row r="3213" spans="1:10" x14ac:dyDescent="0.2">
      <c r="A3213">
        <v>3212</v>
      </c>
      <c r="B3213" t="s">
        <v>324</v>
      </c>
      <c r="C3213" t="s">
        <v>325</v>
      </c>
      <c r="D3213">
        <v>2008</v>
      </c>
      <c r="E3213" s="1">
        <v>39813</v>
      </c>
      <c r="F3213">
        <v>2474200</v>
      </c>
      <c r="G3213" s="3">
        <v>-0.26800000000000002</v>
      </c>
      <c r="H3213">
        <v>12</v>
      </c>
      <c r="I3213" s="4">
        <v>-0.36561113361471897</v>
      </c>
      <c r="J3213" s="4">
        <v>5.0898216936429798E-2</v>
      </c>
    </row>
    <row r="3214" spans="1:10" x14ac:dyDescent="0.2">
      <c r="A3214">
        <v>3213</v>
      </c>
      <c r="B3214" t="s">
        <v>324</v>
      </c>
      <c r="C3214" t="s">
        <v>325</v>
      </c>
      <c r="D3214">
        <v>2009</v>
      </c>
      <c r="E3214" s="1">
        <v>40178</v>
      </c>
      <c r="F3214">
        <v>2653800</v>
      </c>
      <c r="G3214" s="3">
        <v>0.108</v>
      </c>
      <c r="H3214">
        <v>12</v>
      </c>
      <c r="I3214" s="4">
        <v>0.28302678430053702</v>
      </c>
      <c r="J3214" s="4">
        <v>5.95041044259721E-2</v>
      </c>
    </row>
    <row r="3215" spans="1:10" x14ac:dyDescent="0.2">
      <c r="A3215">
        <v>3214</v>
      </c>
      <c r="B3215" t="s">
        <v>324</v>
      </c>
      <c r="C3215" t="s">
        <v>325</v>
      </c>
      <c r="D3215">
        <v>2010</v>
      </c>
      <c r="E3215" s="1">
        <v>40543</v>
      </c>
      <c r="F3215">
        <v>2709000</v>
      </c>
      <c r="G3215" s="3">
        <v>0.13200000000000001</v>
      </c>
      <c r="H3215">
        <v>12</v>
      </c>
      <c r="I3215" s="4">
        <v>0.17235552316719999</v>
      </c>
      <c r="J3215" s="4">
        <v>6.3138052413928697E-2</v>
      </c>
    </row>
    <row r="3216" spans="1:10" x14ac:dyDescent="0.2">
      <c r="A3216">
        <v>3215</v>
      </c>
      <c r="B3216" t="s">
        <v>324</v>
      </c>
      <c r="C3216" t="s">
        <v>325</v>
      </c>
      <c r="D3216">
        <v>2011</v>
      </c>
      <c r="E3216" s="1">
        <v>40908</v>
      </c>
      <c r="F3216">
        <v>2859300</v>
      </c>
      <c r="G3216" s="3">
        <v>0</v>
      </c>
      <c r="H3216">
        <v>12</v>
      </c>
      <c r="I3216" s="4">
        <v>1.27794250327182E-2</v>
      </c>
      <c r="J3216" s="4">
        <v>7.5915934684472705E-2</v>
      </c>
    </row>
    <row r="3217" spans="1:10" x14ac:dyDescent="0.2">
      <c r="A3217">
        <v>3216</v>
      </c>
      <c r="B3217" t="s">
        <v>324</v>
      </c>
      <c r="C3217" t="s">
        <v>325</v>
      </c>
      <c r="D3217">
        <v>2012</v>
      </c>
      <c r="E3217" s="1">
        <v>41274</v>
      </c>
      <c r="F3217">
        <v>3025300</v>
      </c>
      <c r="G3217" s="3">
        <v>0.14000000000000001</v>
      </c>
      <c r="H3217">
        <v>12</v>
      </c>
      <c r="I3217" s="4">
        <v>0.162879588313943</v>
      </c>
      <c r="J3217" s="4">
        <v>4.0682398624984697E-2</v>
      </c>
    </row>
    <row r="3218" spans="1:10" x14ac:dyDescent="0.2">
      <c r="A3218">
        <v>3217</v>
      </c>
      <c r="B3218" t="s">
        <v>324</v>
      </c>
      <c r="C3218" t="s">
        <v>325</v>
      </c>
      <c r="D3218">
        <v>2013</v>
      </c>
      <c r="E3218" s="1">
        <v>41639</v>
      </c>
      <c r="F3218">
        <v>3260100</v>
      </c>
      <c r="G3218" s="3">
        <v>0.155</v>
      </c>
      <c r="H3218">
        <v>12</v>
      </c>
      <c r="I3218" s="4">
        <v>0.33357471457264798</v>
      </c>
      <c r="J3218" s="4">
        <v>-2.24694328980868E-2</v>
      </c>
    </row>
    <row r="3219" spans="1:10" x14ac:dyDescent="0.2">
      <c r="A3219">
        <v>3218</v>
      </c>
      <c r="B3219" t="s">
        <v>324</v>
      </c>
      <c r="C3219" t="s">
        <v>325</v>
      </c>
      <c r="D3219">
        <v>2014</v>
      </c>
      <c r="E3219" s="1">
        <v>42004</v>
      </c>
      <c r="F3219">
        <v>3432600</v>
      </c>
      <c r="G3219" s="3">
        <v>5.67E-2</v>
      </c>
      <c r="H3219">
        <v>12</v>
      </c>
      <c r="I3219" s="4">
        <v>0.123741839062513</v>
      </c>
      <c r="J3219" s="4">
        <v>5.7676735733602803E-2</v>
      </c>
    </row>
    <row r="3220" spans="1:10" x14ac:dyDescent="0.2">
      <c r="A3220">
        <v>3219</v>
      </c>
      <c r="B3220" t="s">
        <v>324</v>
      </c>
      <c r="C3220" t="s">
        <v>325</v>
      </c>
      <c r="D3220">
        <v>2015</v>
      </c>
      <c r="E3220" s="1">
        <v>42369</v>
      </c>
      <c r="F3220">
        <v>3605100</v>
      </c>
      <c r="G3220" s="3">
        <v>2.5999999999999999E-3</v>
      </c>
      <c r="H3220">
        <v>12</v>
      </c>
      <c r="I3220" s="4">
        <v>4.2972754131538303E-3</v>
      </c>
      <c r="J3220" s="4">
        <v>2.96553217941198E-3</v>
      </c>
    </row>
    <row r="3221" spans="1:10" x14ac:dyDescent="0.2">
      <c r="A3221">
        <v>3220</v>
      </c>
      <c r="B3221" t="s">
        <v>324</v>
      </c>
      <c r="C3221" t="s">
        <v>325</v>
      </c>
      <c r="D3221">
        <v>2016</v>
      </c>
      <c r="E3221" s="1">
        <v>42735</v>
      </c>
      <c r="F3221">
        <v>3766400</v>
      </c>
      <c r="G3221" s="3">
        <v>8.6199999999999999E-2</v>
      </c>
      <c r="H3221">
        <v>12</v>
      </c>
      <c r="I3221" s="4">
        <v>0.12589739755284901</v>
      </c>
      <c r="J3221" s="4">
        <v>2.50349423439165E-2</v>
      </c>
    </row>
    <row r="3222" spans="1:10" x14ac:dyDescent="0.2">
      <c r="A3222">
        <v>3221</v>
      </c>
      <c r="B3222" t="s">
        <v>324</v>
      </c>
      <c r="C3222" t="s">
        <v>325</v>
      </c>
      <c r="D3222">
        <v>2017</v>
      </c>
      <c r="E3222" s="1">
        <v>43100</v>
      </c>
      <c r="F3222">
        <v>3941800</v>
      </c>
      <c r="G3222" s="3">
        <v>0.16</v>
      </c>
      <c r="H3222">
        <v>12</v>
      </c>
      <c r="I3222" s="4">
        <v>0.21077015753637199</v>
      </c>
      <c r="J3222" s="4">
        <v>3.4705277201442203E-2</v>
      </c>
    </row>
    <row r="3223" spans="1:10" x14ac:dyDescent="0.2">
      <c r="A3223">
        <v>3222</v>
      </c>
      <c r="B3223" t="s">
        <v>324</v>
      </c>
      <c r="C3223" t="s">
        <v>325</v>
      </c>
      <c r="D3223">
        <v>2018</v>
      </c>
      <c r="E3223" s="1">
        <v>43465</v>
      </c>
      <c r="F3223">
        <v>4216700</v>
      </c>
      <c r="G3223" s="3">
        <v>-3.7900000000000003E-2</v>
      </c>
      <c r="H3223">
        <v>12</v>
      </c>
      <c r="I3223" s="4">
        <v>-5.3485587417098197E-2</v>
      </c>
      <c r="J3223" s="4">
        <v>-1.2080627744232E-3</v>
      </c>
    </row>
    <row r="3224" spans="1:10" x14ac:dyDescent="0.2">
      <c r="A3224">
        <v>3223</v>
      </c>
      <c r="B3224" t="s">
        <v>324</v>
      </c>
      <c r="C3224" t="s">
        <v>325</v>
      </c>
      <c r="D3224">
        <v>2019</v>
      </c>
      <c r="E3224" s="1">
        <v>43830</v>
      </c>
      <c r="F3224">
        <v>4411100</v>
      </c>
      <c r="G3224" s="3">
        <v>0.1729</v>
      </c>
      <c r="H3224">
        <v>12</v>
      </c>
      <c r="I3224" s="4">
        <v>0.30895941516936998</v>
      </c>
      <c r="J3224" s="4">
        <v>8.6248832973659706E-2</v>
      </c>
    </row>
    <row r="3225" spans="1:10" x14ac:dyDescent="0.2">
      <c r="A3225">
        <v>3224</v>
      </c>
      <c r="B3225" t="s">
        <v>324</v>
      </c>
      <c r="C3225" t="s">
        <v>325</v>
      </c>
      <c r="D3225">
        <v>2020</v>
      </c>
      <c r="E3225" s="1">
        <v>44196</v>
      </c>
      <c r="F3225">
        <v>4673100</v>
      </c>
      <c r="G3225" s="3">
        <v>0.12529999999999999</v>
      </c>
      <c r="H3225">
        <v>12</v>
      </c>
      <c r="I3225" s="4">
        <v>0.201461842099767</v>
      </c>
      <c r="J3225" s="4">
        <v>7.3652834779720497E-2</v>
      </c>
    </row>
    <row r="3226" spans="1:10" x14ac:dyDescent="0.2">
      <c r="A3226">
        <v>3225</v>
      </c>
      <c r="B3226" t="s">
        <v>326</v>
      </c>
      <c r="C3226" t="s">
        <v>327</v>
      </c>
      <c r="D3226">
        <v>2001</v>
      </c>
      <c r="E3226" s="1">
        <v>37164</v>
      </c>
      <c r="F3226">
        <v>1511829</v>
      </c>
      <c r="G3226" s="3">
        <v>-2.8320000000000001E-2</v>
      </c>
      <c r="H3226">
        <v>9</v>
      </c>
      <c r="I3226" s="4">
        <v>-0.28706186216367302</v>
      </c>
      <c r="J3226" s="4">
        <v>0.12903101802489</v>
      </c>
    </row>
    <row r="3227" spans="1:10" x14ac:dyDescent="0.2">
      <c r="A3227">
        <v>3226</v>
      </c>
      <c r="B3227" t="s">
        <v>326</v>
      </c>
      <c r="C3227" t="s">
        <v>327</v>
      </c>
      <c r="D3227">
        <v>2002</v>
      </c>
      <c r="E3227" s="1">
        <v>37529</v>
      </c>
      <c r="F3227">
        <v>1528742</v>
      </c>
      <c r="G3227" s="3">
        <v>-4.9349999999999998E-2</v>
      </c>
      <c r="H3227">
        <v>9</v>
      </c>
      <c r="I3227" s="4">
        <v>-0.16822345810271</v>
      </c>
      <c r="J3227" s="4">
        <v>6.6615574781714496E-2</v>
      </c>
    </row>
    <row r="3228" spans="1:10" x14ac:dyDescent="0.2">
      <c r="A3228">
        <v>3227</v>
      </c>
      <c r="B3228" t="s">
        <v>326</v>
      </c>
      <c r="C3228" t="s">
        <v>327</v>
      </c>
      <c r="D3228">
        <v>2003</v>
      </c>
      <c r="E3228" s="1">
        <v>37894</v>
      </c>
      <c r="F3228">
        <v>1611958</v>
      </c>
      <c r="G3228" s="3">
        <v>0.16386999999999999</v>
      </c>
      <c r="H3228">
        <v>9</v>
      </c>
      <c r="I3228" s="4">
        <v>0.25070119054026802</v>
      </c>
      <c r="J3228" s="4">
        <v>5.3642888624349003E-2</v>
      </c>
    </row>
    <row r="3229" spans="1:10" x14ac:dyDescent="0.2">
      <c r="A3229">
        <v>3228</v>
      </c>
      <c r="B3229" t="s">
        <v>326</v>
      </c>
      <c r="C3229" t="s">
        <v>327</v>
      </c>
      <c r="D3229">
        <v>2004</v>
      </c>
      <c r="E3229" s="1">
        <v>38260</v>
      </c>
      <c r="F3229">
        <v>1810451</v>
      </c>
      <c r="G3229" s="3">
        <v>0.12422</v>
      </c>
      <c r="H3229">
        <v>9</v>
      </c>
      <c r="I3229" s="4">
        <v>0.148803864872739</v>
      </c>
      <c r="J3229" s="4">
        <v>3.3703692679698097E-2</v>
      </c>
    </row>
    <row r="3230" spans="1:10" x14ac:dyDescent="0.2">
      <c r="A3230">
        <v>3229</v>
      </c>
      <c r="B3230" t="s">
        <v>326</v>
      </c>
      <c r="C3230" t="s">
        <v>327</v>
      </c>
      <c r="D3230">
        <v>2005</v>
      </c>
      <c r="E3230" s="1">
        <v>38625</v>
      </c>
      <c r="F3230">
        <v>1810148</v>
      </c>
      <c r="G3230" s="3">
        <v>9.3679999999999999E-2</v>
      </c>
      <c r="H3230">
        <v>9</v>
      </c>
      <c r="I3230" s="4">
        <v>0.14409322259134699</v>
      </c>
      <c r="J3230" s="4">
        <v>2.7390101602884801E-2</v>
      </c>
    </row>
    <row r="3231" spans="1:10" x14ac:dyDescent="0.2">
      <c r="A3231">
        <v>3230</v>
      </c>
      <c r="B3231" t="s">
        <v>326</v>
      </c>
      <c r="C3231" t="s">
        <v>327</v>
      </c>
      <c r="D3231">
        <v>2006</v>
      </c>
      <c r="E3231" s="1">
        <v>38990</v>
      </c>
      <c r="F3231">
        <v>1812972</v>
      </c>
      <c r="G3231" s="3">
        <v>8.3799999999999999E-2</v>
      </c>
      <c r="H3231">
        <v>9</v>
      </c>
      <c r="I3231" s="4">
        <v>0.103371818394942</v>
      </c>
      <c r="J3231" s="4">
        <v>3.5821107664681502E-2</v>
      </c>
    </row>
    <row r="3232" spans="1:10" x14ac:dyDescent="0.2">
      <c r="A3232">
        <v>3231</v>
      </c>
      <c r="B3232" t="s">
        <v>326</v>
      </c>
      <c r="C3232" t="s">
        <v>327</v>
      </c>
      <c r="D3232">
        <v>2007</v>
      </c>
      <c r="E3232" s="1">
        <v>39355</v>
      </c>
      <c r="F3232">
        <v>1904929</v>
      </c>
      <c r="G3232" s="3">
        <v>0.14380000000000001</v>
      </c>
      <c r="H3232">
        <v>9</v>
      </c>
      <c r="I3232" s="4">
        <v>0.164648174149576</v>
      </c>
      <c r="J3232" s="4">
        <v>5.1613067399322497E-2</v>
      </c>
    </row>
    <row r="3233" spans="1:10" x14ac:dyDescent="0.2">
      <c r="A3233">
        <v>3232</v>
      </c>
      <c r="B3233" t="s">
        <v>326</v>
      </c>
      <c r="C3233" t="s">
        <v>327</v>
      </c>
      <c r="D3233">
        <v>2008</v>
      </c>
      <c r="E3233" s="1">
        <v>39721</v>
      </c>
      <c r="F3233">
        <v>2004279</v>
      </c>
      <c r="G3233" s="3">
        <v>-0.1535</v>
      </c>
      <c r="H3233">
        <v>9</v>
      </c>
      <c r="I3233" s="4">
        <v>-0.20692008616774299</v>
      </c>
      <c r="J3233" s="4">
        <v>3.7893705083486898E-2</v>
      </c>
    </row>
    <row r="3234" spans="1:10" x14ac:dyDescent="0.2">
      <c r="A3234">
        <v>3233</v>
      </c>
      <c r="B3234" t="s">
        <v>326</v>
      </c>
      <c r="C3234" t="s">
        <v>327</v>
      </c>
      <c r="D3234">
        <v>2009</v>
      </c>
      <c r="E3234" s="1">
        <v>40086</v>
      </c>
      <c r="F3234">
        <v>2065464</v>
      </c>
      <c r="G3234" s="3">
        <v>3.3E-3</v>
      </c>
      <c r="H3234">
        <v>9</v>
      </c>
      <c r="I3234" s="4">
        <v>-6.1800412578152199E-2</v>
      </c>
      <c r="J3234" s="4">
        <v>0.105123861186699</v>
      </c>
    </row>
    <row r="3235" spans="1:10" x14ac:dyDescent="0.2">
      <c r="A3235">
        <v>3234</v>
      </c>
      <c r="B3235" t="s">
        <v>326</v>
      </c>
      <c r="C3235" t="s">
        <v>327</v>
      </c>
      <c r="D3235">
        <v>2010</v>
      </c>
      <c r="E3235" s="1">
        <v>40451</v>
      </c>
      <c r="F3235">
        <v>2163080</v>
      </c>
      <c r="G3235" s="3">
        <v>0.1154</v>
      </c>
      <c r="H3235">
        <v>9</v>
      </c>
      <c r="I3235" s="4">
        <v>0.11432075058147401</v>
      </c>
      <c r="J3235" s="4">
        <v>7.8506245230705304E-2</v>
      </c>
    </row>
    <row r="3236" spans="1:10" x14ac:dyDescent="0.2">
      <c r="A3236">
        <v>3235</v>
      </c>
      <c r="B3236" t="s">
        <v>326</v>
      </c>
      <c r="C3236" t="s">
        <v>327</v>
      </c>
      <c r="D3236">
        <v>2011</v>
      </c>
      <c r="E3236" s="1">
        <v>40816</v>
      </c>
      <c r="F3236">
        <v>2217381</v>
      </c>
      <c r="G3236" s="3">
        <v>1.2E-2</v>
      </c>
      <c r="H3236">
        <v>9</v>
      </c>
      <c r="I3236" s="4">
        <v>7.4684893178273998E-3</v>
      </c>
      <c r="J3236" s="4">
        <v>5.1433447897576402E-2</v>
      </c>
    </row>
    <row r="3237" spans="1:10" x14ac:dyDescent="0.2">
      <c r="A3237">
        <v>3236</v>
      </c>
      <c r="B3237" t="s">
        <v>326</v>
      </c>
      <c r="C3237" t="s">
        <v>327</v>
      </c>
      <c r="D3237">
        <v>2012</v>
      </c>
      <c r="E3237" s="1">
        <v>41182</v>
      </c>
      <c r="F3237">
        <v>2434275</v>
      </c>
      <c r="G3237" s="3">
        <v>0.1888</v>
      </c>
      <c r="H3237">
        <v>9</v>
      </c>
      <c r="I3237" s="4">
        <v>0.30099444117945701</v>
      </c>
      <c r="J3237" s="4">
        <v>4.9364543611789498E-2</v>
      </c>
    </row>
    <row r="3238" spans="1:10" x14ac:dyDescent="0.2">
      <c r="A3238">
        <v>3237</v>
      </c>
      <c r="B3238" t="s">
        <v>326</v>
      </c>
      <c r="C3238" t="s">
        <v>327</v>
      </c>
      <c r="D3238">
        <v>2013</v>
      </c>
      <c r="E3238" s="1">
        <v>41547</v>
      </c>
      <c r="F3238">
        <v>2512635.5</v>
      </c>
      <c r="G3238" s="3">
        <v>0.17630000000000001</v>
      </c>
      <c r="H3238">
        <v>9</v>
      </c>
      <c r="I3238" s="4">
        <v>0.213613550554446</v>
      </c>
      <c r="J3238" s="4">
        <v>-1.9251109240465001E-2</v>
      </c>
    </row>
    <row r="3239" spans="1:10" x14ac:dyDescent="0.2">
      <c r="A3239">
        <v>3238</v>
      </c>
      <c r="B3239" t="s">
        <v>326</v>
      </c>
      <c r="C3239" t="s">
        <v>327</v>
      </c>
      <c r="D3239">
        <v>2014</v>
      </c>
      <c r="E3239" s="1">
        <v>41912</v>
      </c>
      <c r="F3239">
        <v>2662187.7999999998</v>
      </c>
      <c r="G3239" s="3">
        <v>0.1206</v>
      </c>
      <c r="H3239">
        <v>9</v>
      </c>
      <c r="I3239" s="4">
        <v>0.17556364273217501</v>
      </c>
      <c r="J3239" s="4">
        <v>3.7804610298237201E-2</v>
      </c>
    </row>
    <row r="3240" spans="1:10" x14ac:dyDescent="0.2">
      <c r="A3240">
        <v>3239</v>
      </c>
      <c r="B3240" t="s">
        <v>326</v>
      </c>
      <c r="C3240" t="s">
        <v>327</v>
      </c>
      <c r="D3240">
        <v>2015</v>
      </c>
      <c r="E3240" s="1">
        <v>42277</v>
      </c>
      <c r="F3240">
        <v>2711408.8</v>
      </c>
      <c r="G3240" s="3">
        <v>-1.67E-2</v>
      </c>
      <c r="H3240">
        <v>9</v>
      </c>
      <c r="I3240" s="4">
        <v>-5.8637472922518103E-3</v>
      </c>
      <c r="J3240" s="4">
        <v>2.65120580110982E-2</v>
      </c>
    </row>
    <row r="3241" spans="1:10" x14ac:dyDescent="0.2">
      <c r="A3241">
        <v>3240</v>
      </c>
      <c r="B3241" t="s">
        <v>326</v>
      </c>
      <c r="C3241" t="s">
        <v>327</v>
      </c>
      <c r="D3241">
        <v>2016</v>
      </c>
      <c r="E3241" s="1">
        <v>42643</v>
      </c>
      <c r="F3241">
        <v>2897287.3</v>
      </c>
      <c r="G3241" s="3">
        <v>9.9299999999999999E-2</v>
      </c>
      <c r="H3241">
        <v>9</v>
      </c>
      <c r="I3241" s="4">
        <v>0.14918144872081099</v>
      </c>
      <c r="J3241" s="4">
        <v>5.20488971359752E-2</v>
      </c>
    </row>
    <row r="3242" spans="1:10" x14ac:dyDescent="0.2">
      <c r="A3242">
        <v>3241</v>
      </c>
      <c r="B3242" t="s">
        <v>326</v>
      </c>
      <c r="C3242" t="s">
        <v>327</v>
      </c>
      <c r="D3242">
        <v>2017</v>
      </c>
      <c r="E3242" s="1">
        <v>43008</v>
      </c>
      <c r="F3242">
        <v>3033646.3</v>
      </c>
      <c r="G3242" s="3">
        <v>0.15210000000000001</v>
      </c>
      <c r="H3242">
        <v>9</v>
      </c>
      <c r="I3242" s="4">
        <v>0.18631253492236599</v>
      </c>
      <c r="J3242" s="4">
        <v>-2.2358230880224999E-3</v>
      </c>
    </row>
    <row r="3243" spans="1:10" x14ac:dyDescent="0.2">
      <c r="A3243">
        <v>3242</v>
      </c>
      <c r="B3243" t="s">
        <v>326</v>
      </c>
      <c r="C3243" t="s">
        <v>327</v>
      </c>
      <c r="D3243">
        <v>2018</v>
      </c>
      <c r="E3243" s="1">
        <v>43373</v>
      </c>
      <c r="F3243">
        <v>3196680.5</v>
      </c>
      <c r="G3243" s="3">
        <v>7.8700000000000006E-2</v>
      </c>
      <c r="H3243">
        <v>9</v>
      </c>
      <c r="I3243" s="4">
        <v>0.175340221587339</v>
      </c>
      <c r="J3243" s="4">
        <v>-1.2934054004059699E-2</v>
      </c>
    </row>
    <row r="3244" spans="1:10" x14ac:dyDescent="0.2">
      <c r="A3244">
        <v>3243</v>
      </c>
      <c r="B3244" t="s">
        <v>326</v>
      </c>
      <c r="C3244" t="s">
        <v>327</v>
      </c>
      <c r="D3244">
        <v>2019</v>
      </c>
      <c r="E3244" s="1">
        <v>43738</v>
      </c>
      <c r="F3244">
        <v>3286313.5</v>
      </c>
      <c r="G3244" s="3">
        <v>1.3599999999999999E-2</v>
      </c>
      <c r="H3244">
        <v>9</v>
      </c>
      <c r="I3244" s="4">
        <v>2.7401729867867299E-2</v>
      </c>
      <c r="J3244" s="4">
        <v>0.103356629222218</v>
      </c>
    </row>
    <row r="3245" spans="1:10" x14ac:dyDescent="0.2">
      <c r="A3245">
        <v>3244</v>
      </c>
      <c r="B3245" t="s">
        <v>326</v>
      </c>
      <c r="C3245" t="s">
        <v>327</v>
      </c>
      <c r="D3245">
        <v>2020</v>
      </c>
      <c r="E3245" t="s">
        <v>21</v>
      </c>
      <c r="F3245">
        <v>3389704</v>
      </c>
      <c r="G3245" s="3" t="s">
        <v>21</v>
      </c>
      <c r="H3245" t="s">
        <v>21</v>
      </c>
      <c r="I3245" s="4" t="s">
        <v>21</v>
      </c>
      <c r="J3245" s="4" t="s">
        <v>21</v>
      </c>
    </row>
    <row r="3246" spans="1:10" x14ac:dyDescent="0.2">
      <c r="A3246">
        <v>3245</v>
      </c>
      <c r="B3246" t="s">
        <v>328</v>
      </c>
      <c r="C3246" t="s">
        <v>329</v>
      </c>
      <c r="D3246">
        <v>2001</v>
      </c>
      <c r="E3246" s="1">
        <v>37072</v>
      </c>
      <c r="F3246">
        <v>1439180</v>
      </c>
      <c r="G3246" s="3">
        <v>-4.3999999999999997E-2</v>
      </c>
      <c r="H3246">
        <v>6</v>
      </c>
      <c r="I3246" s="4">
        <v>-0.14976751514473</v>
      </c>
      <c r="J3246" s="4">
        <v>0.11593702130420799</v>
      </c>
    </row>
    <row r="3247" spans="1:10" x14ac:dyDescent="0.2">
      <c r="A3247">
        <v>3246</v>
      </c>
      <c r="B3247" t="s">
        <v>328</v>
      </c>
      <c r="C3247" t="s">
        <v>329</v>
      </c>
      <c r="D3247">
        <v>2002</v>
      </c>
      <c r="E3247" s="1">
        <v>37437</v>
      </c>
      <c r="F3247">
        <v>1473359</v>
      </c>
      <c r="G3247" s="3">
        <v>-0.11899999999999999</v>
      </c>
      <c r="H3247">
        <v>6</v>
      </c>
      <c r="I3247" s="4">
        <v>-0.16137746257152799</v>
      </c>
      <c r="J3247" s="4">
        <v>7.2495878320161494E-2</v>
      </c>
    </row>
    <row r="3248" spans="1:10" x14ac:dyDescent="0.2">
      <c r="A3248">
        <v>3247</v>
      </c>
      <c r="B3248" t="s">
        <v>328</v>
      </c>
      <c r="C3248" t="s">
        <v>329</v>
      </c>
      <c r="D3248">
        <v>2003</v>
      </c>
      <c r="E3248" s="1">
        <v>37802</v>
      </c>
      <c r="F3248">
        <v>1586583</v>
      </c>
      <c r="G3248" s="3">
        <v>0.223</v>
      </c>
      <c r="H3248">
        <v>6</v>
      </c>
      <c r="I3248" s="4">
        <v>8.4073633717065607E-3</v>
      </c>
      <c r="J3248" s="4">
        <v>9.4138682118862796E-2</v>
      </c>
    </row>
    <row r="3249" spans="1:10" x14ac:dyDescent="0.2">
      <c r="A3249">
        <v>3248</v>
      </c>
      <c r="B3249" t="s">
        <v>328</v>
      </c>
      <c r="C3249" t="s">
        <v>329</v>
      </c>
      <c r="D3249">
        <v>2004</v>
      </c>
      <c r="E3249" s="1">
        <v>38168</v>
      </c>
      <c r="F3249">
        <v>1636805</v>
      </c>
      <c r="G3249" s="3">
        <v>0.10199999999999999</v>
      </c>
      <c r="H3249">
        <v>6</v>
      </c>
      <c r="I3249" s="4">
        <v>0.21004491184353799</v>
      </c>
      <c r="J3249" s="4">
        <v>1.5178744448662901E-3</v>
      </c>
    </row>
    <row r="3250" spans="1:10" x14ac:dyDescent="0.2">
      <c r="A3250">
        <v>3249</v>
      </c>
      <c r="B3250" t="s">
        <v>328</v>
      </c>
      <c r="C3250" t="s">
        <v>329</v>
      </c>
      <c r="D3250">
        <v>2005</v>
      </c>
      <c r="E3250" s="1">
        <v>38533</v>
      </c>
      <c r="F3250">
        <v>1696645</v>
      </c>
      <c r="G3250" s="3">
        <v>6.8000000000000005E-2</v>
      </c>
      <c r="H3250">
        <v>6</v>
      </c>
      <c r="I3250" s="4">
        <v>8.3450790005188194E-2</v>
      </c>
      <c r="J3250" s="4">
        <v>6.7182672167049901E-2</v>
      </c>
    </row>
    <row r="3251" spans="1:10" x14ac:dyDescent="0.2">
      <c r="A3251">
        <v>3250</v>
      </c>
      <c r="B3251" t="s">
        <v>328</v>
      </c>
      <c r="C3251" t="s">
        <v>329</v>
      </c>
      <c r="D3251">
        <v>2006</v>
      </c>
      <c r="E3251" s="1">
        <v>38898</v>
      </c>
      <c r="F3251">
        <v>1767359</v>
      </c>
      <c r="G3251" s="3">
        <v>0.13200000000000001</v>
      </c>
      <c r="H3251">
        <v>6</v>
      </c>
      <c r="I3251" s="4">
        <v>9.5863563641276794E-2</v>
      </c>
      <c r="J3251" s="4">
        <v>-1.00681436787651E-2</v>
      </c>
    </row>
    <row r="3252" spans="1:10" x14ac:dyDescent="0.2">
      <c r="A3252">
        <v>3251</v>
      </c>
      <c r="B3252" t="s">
        <v>328</v>
      </c>
      <c r="C3252" t="s">
        <v>329</v>
      </c>
      <c r="D3252">
        <v>2007</v>
      </c>
      <c r="E3252" s="1">
        <v>39263</v>
      </c>
      <c r="F3252">
        <v>1968676</v>
      </c>
      <c r="G3252" s="3">
        <v>8.1000000000000003E-2</v>
      </c>
      <c r="H3252">
        <v>6</v>
      </c>
      <c r="I3252" s="4">
        <v>0.20172518677159501</v>
      </c>
      <c r="J3252" s="4">
        <v>6.1049847632546297E-2</v>
      </c>
    </row>
    <row r="3253" spans="1:10" x14ac:dyDescent="0.2">
      <c r="A3253">
        <v>3252</v>
      </c>
      <c r="B3253" t="s">
        <v>328</v>
      </c>
      <c r="C3253" t="s">
        <v>329</v>
      </c>
      <c r="D3253">
        <v>2008</v>
      </c>
      <c r="E3253" s="1">
        <v>39629</v>
      </c>
      <c r="F3253">
        <v>2080923</v>
      </c>
      <c r="G3253" s="3">
        <v>-0.27900000000000003</v>
      </c>
      <c r="H3253">
        <v>6</v>
      </c>
      <c r="I3253" s="4">
        <v>-0.12667265686562099</v>
      </c>
      <c r="J3253" s="4">
        <v>7.2736541862282705E-2</v>
      </c>
    </row>
    <row r="3254" spans="1:10" x14ac:dyDescent="0.2">
      <c r="A3254">
        <v>3253</v>
      </c>
      <c r="B3254" t="s">
        <v>328</v>
      </c>
      <c r="C3254" t="s">
        <v>329</v>
      </c>
      <c r="D3254">
        <v>2009</v>
      </c>
      <c r="E3254" s="1">
        <v>39994</v>
      </c>
      <c r="F3254">
        <v>2094762</v>
      </c>
      <c r="G3254" s="3">
        <v>0.20499999999999999</v>
      </c>
      <c r="H3254">
        <v>6</v>
      </c>
      <c r="I3254" s="4">
        <v>-0.25700810464609603</v>
      </c>
      <c r="J3254" s="4">
        <v>6.1544018499208202E-2</v>
      </c>
    </row>
    <row r="3255" spans="1:10" x14ac:dyDescent="0.2">
      <c r="A3255">
        <v>3254</v>
      </c>
      <c r="B3255" t="s">
        <v>328</v>
      </c>
      <c r="C3255" t="s">
        <v>329</v>
      </c>
      <c r="D3255">
        <v>2010</v>
      </c>
      <c r="E3255" s="1">
        <v>40359</v>
      </c>
      <c r="F3255">
        <v>2125738</v>
      </c>
      <c r="G3255" s="3">
        <v>0.14099999999999999</v>
      </c>
      <c r="H3255">
        <v>6</v>
      </c>
      <c r="I3255" s="4">
        <v>0.159958780629437</v>
      </c>
      <c r="J3255" s="4">
        <v>9.1652687525142398E-2</v>
      </c>
    </row>
    <row r="3256" spans="1:10" x14ac:dyDescent="0.2">
      <c r="A3256">
        <v>3255</v>
      </c>
      <c r="B3256" t="s">
        <v>328</v>
      </c>
      <c r="C3256" t="s">
        <v>329</v>
      </c>
      <c r="D3256">
        <v>2011</v>
      </c>
      <c r="E3256" s="1">
        <v>40724</v>
      </c>
      <c r="F3256">
        <v>2085987</v>
      </c>
      <c r="G3256" s="3">
        <v>1.0999999999999999E-2</v>
      </c>
      <c r="H3256">
        <v>6</v>
      </c>
      <c r="I3256" s="4">
        <v>0.32330509841180899</v>
      </c>
      <c r="J3256" s="4">
        <v>3.5635936547355501E-2</v>
      </c>
    </row>
    <row r="3257" spans="1:10" x14ac:dyDescent="0.2">
      <c r="A3257">
        <v>3256</v>
      </c>
      <c r="B3257" t="s">
        <v>328</v>
      </c>
      <c r="C3257" t="s">
        <v>329</v>
      </c>
      <c r="D3257">
        <v>2012</v>
      </c>
      <c r="E3257" s="1">
        <v>41090</v>
      </c>
      <c r="F3257">
        <v>2194505</v>
      </c>
      <c r="G3257" s="3">
        <v>0.122</v>
      </c>
      <c r="H3257">
        <v>6</v>
      </c>
      <c r="I3257" s="4">
        <v>1.4392632296640799E-2</v>
      </c>
      <c r="J3257" s="4">
        <v>7.4825819670876606E-2</v>
      </c>
    </row>
    <row r="3258" spans="1:10" x14ac:dyDescent="0.2">
      <c r="A3258">
        <v>3257</v>
      </c>
      <c r="B3258" t="s">
        <v>328</v>
      </c>
      <c r="C3258" t="s">
        <v>329</v>
      </c>
      <c r="D3258">
        <v>2013</v>
      </c>
      <c r="E3258" s="1">
        <v>41455</v>
      </c>
      <c r="F3258">
        <v>2229818</v>
      </c>
      <c r="G3258" s="3">
        <v>0.125</v>
      </c>
      <c r="H3258">
        <v>6</v>
      </c>
      <c r="I3258" s="4">
        <v>0.24517848723001601</v>
      </c>
      <c r="J3258" s="4">
        <v>-9.43590428279939E-3</v>
      </c>
    </row>
    <row r="3259" spans="1:10" x14ac:dyDescent="0.2">
      <c r="A3259">
        <v>3258</v>
      </c>
      <c r="B3259" t="s">
        <v>328</v>
      </c>
      <c r="C3259" t="s">
        <v>329</v>
      </c>
      <c r="D3259">
        <v>2014</v>
      </c>
      <c r="E3259" s="1">
        <v>41820</v>
      </c>
      <c r="F3259">
        <v>2254121</v>
      </c>
      <c r="G3259" s="3">
        <v>0.185</v>
      </c>
      <c r="H3259">
        <v>6</v>
      </c>
      <c r="I3259" s="4">
        <v>0.24897794255540401</v>
      </c>
      <c r="J3259" s="4">
        <v>4.1748828496701397E-2</v>
      </c>
    </row>
    <row r="3260" spans="1:10" x14ac:dyDescent="0.2">
      <c r="A3260">
        <v>3259</v>
      </c>
      <c r="B3260" t="s">
        <v>328</v>
      </c>
      <c r="C3260" t="s">
        <v>329</v>
      </c>
      <c r="D3260">
        <v>2015</v>
      </c>
      <c r="E3260" s="1">
        <v>42185</v>
      </c>
      <c r="F3260">
        <v>2259822</v>
      </c>
      <c r="G3260" s="3">
        <v>2.9000000000000001E-2</v>
      </c>
      <c r="H3260">
        <v>6</v>
      </c>
      <c r="I3260" s="4">
        <v>7.0634068496525607E-2</v>
      </c>
      <c r="J3260" s="4">
        <v>1.6051658520505298E-2</v>
      </c>
    </row>
    <row r="3261" spans="1:10" x14ac:dyDescent="0.2">
      <c r="A3261">
        <v>3260</v>
      </c>
      <c r="B3261" t="s">
        <v>328</v>
      </c>
      <c r="C3261" t="s">
        <v>329</v>
      </c>
      <c r="D3261">
        <v>2016</v>
      </c>
      <c r="E3261" s="1">
        <v>42551</v>
      </c>
      <c r="F3261">
        <v>2207484</v>
      </c>
      <c r="G3261" s="3">
        <v>-5.3E-3</v>
      </c>
      <c r="H3261">
        <v>6</v>
      </c>
      <c r="I3261" s="4">
        <v>2.1120256762729599E-2</v>
      </c>
      <c r="J3261" s="4">
        <v>6.0238140199533802E-2</v>
      </c>
    </row>
    <row r="3262" spans="1:10" x14ac:dyDescent="0.2">
      <c r="A3262">
        <v>3261</v>
      </c>
      <c r="B3262" t="s">
        <v>328</v>
      </c>
      <c r="C3262" t="s">
        <v>329</v>
      </c>
      <c r="D3262">
        <v>2017</v>
      </c>
      <c r="E3262" s="1">
        <v>42916</v>
      </c>
      <c r="F3262">
        <v>2252875</v>
      </c>
      <c r="G3262" s="3">
        <v>0.1211</v>
      </c>
      <c r="H3262">
        <v>6</v>
      </c>
      <c r="I3262" s="4">
        <v>0.18476129216242199</v>
      </c>
      <c r="J3262" s="4">
        <v>-5.38867080717342E-3</v>
      </c>
    </row>
    <row r="3263" spans="1:10" x14ac:dyDescent="0.2">
      <c r="A3263">
        <v>3262</v>
      </c>
      <c r="B3263" t="s">
        <v>328</v>
      </c>
      <c r="C3263" t="s">
        <v>329</v>
      </c>
      <c r="D3263">
        <v>2018</v>
      </c>
      <c r="E3263" s="1">
        <v>43281</v>
      </c>
      <c r="F3263">
        <v>2346906</v>
      </c>
      <c r="G3263" s="3">
        <v>7.8299999999999995E-2</v>
      </c>
      <c r="H3263">
        <v>6</v>
      </c>
      <c r="I3263" s="4">
        <v>0.147441951647899</v>
      </c>
      <c r="J3263" s="4">
        <v>-6.0586377884168704E-3</v>
      </c>
    </row>
    <row r="3264" spans="1:10" x14ac:dyDescent="0.2">
      <c r="A3264">
        <v>3263</v>
      </c>
      <c r="B3264" t="s">
        <v>328</v>
      </c>
      <c r="C3264" t="s">
        <v>329</v>
      </c>
      <c r="D3264">
        <v>2019</v>
      </c>
      <c r="E3264" s="1">
        <v>43646</v>
      </c>
      <c r="F3264">
        <v>2417515</v>
      </c>
      <c r="G3264" s="3">
        <v>4.1500000000000002E-2</v>
      </c>
      <c r="H3264">
        <v>6</v>
      </c>
      <c r="I3264" s="4">
        <v>8.8061582629648694E-2</v>
      </c>
      <c r="J3264" s="4">
        <v>7.7573320562100104E-2</v>
      </c>
    </row>
    <row r="3265" spans="1:10" x14ac:dyDescent="0.2">
      <c r="A3265">
        <v>3264</v>
      </c>
      <c r="B3265" t="s">
        <v>328</v>
      </c>
      <c r="C3265" t="s">
        <v>329</v>
      </c>
      <c r="D3265">
        <v>2020</v>
      </c>
      <c r="E3265" s="1">
        <v>44012</v>
      </c>
      <c r="F3265">
        <v>2466349</v>
      </c>
      <c r="G3265" s="3">
        <v>-1.09E-2</v>
      </c>
      <c r="H3265">
        <v>6</v>
      </c>
      <c r="I3265" s="4">
        <v>6.3716990304805807E-2</v>
      </c>
      <c r="J3265" s="4">
        <v>8.8738677855373801E-2</v>
      </c>
    </row>
    <row r="3266" spans="1:10" x14ac:dyDescent="0.2">
      <c r="A3266">
        <v>3265</v>
      </c>
      <c r="B3266" t="s">
        <v>330</v>
      </c>
      <c r="C3266" t="s">
        <v>331</v>
      </c>
      <c r="D3266">
        <v>2001</v>
      </c>
      <c r="E3266" s="1">
        <v>37256</v>
      </c>
      <c r="F3266">
        <v>1059876</v>
      </c>
      <c r="G3266" s="3">
        <v>-1.8599999999999998E-2</v>
      </c>
      <c r="H3266">
        <v>12</v>
      </c>
      <c r="I3266" s="4">
        <v>-0.110854159673123</v>
      </c>
      <c r="J3266" s="4">
        <v>8.3874674692591605E-2</v>
      </c>
    </row>
    <row r="3267" spans="1:10" x14ac:dyDescent="0.2">
      <c r="A3267">
        <v>3266</v>
      </c>
      <c r="B3267" t="s">
        <v>330</v>
      </c>
      <c r="C3267" t="s">
        <v>331</v>
      </c>
      <c r="D3267">
        <v>2002</v>
      </c>
      <c r="E3267" s="1">
        <v>37621</v>
      </c>
      <c r="F3267">
        <v>1085188.5</v>
      </c>
      <c r="G3267" s="3">
        <v>-7.6700000000000004E-2</v>
      </c>
      <c r="H3267">
        <v>12</v>
      </c>
      <c r="I3267" s="4">
        <v>-0.204322854681705</v>
      </c>
      <c r="J3267" s="4">
        <v>8.43298403235411E-2</v>
      </c>
    </row>
    <row r="3268" spans="1:10" x14ac:dyDescent="0.2">
      <c r="A3268">
        <v>3267</v>
      </c>
      <c r="B3268" t="s">
        <v>330</v>
      </c>
      <c r="C3268" t="s">
        <v>331</v>
      </c>
      <c r="D3268">
        <v>2003</v>
      </c>
      <c r="E3268" s="1">
        <v>37986</v>
      </c>
      <c r="F3268">
        <v>1110501</v>
      </c>
      <c r="G3268" s="3">
        <v>0.1512</v>
      </c>
      <c r="H3268">
        <v>12</v>
      </c>
      <c r="I3268" s="4">
        <v>0.30977906632556501</v>
      </c>
      <c r="J3268" s="4">
        <v>3.9055003407306901E-2</v>
      </c>
    </row>
    <row r="3269" spans="1:10" x14ac:dyDescent="0.2">
      <c r="A3269">
        <v>3268</v>
      </c>
      <c r="B3269" t="s">
        <v>330</v>
      </c>
      <c r="C3269" t="s">
        <v>331</v>
      </c>
      <c r="D3269">
        <v>2004</v>
      </c>
      <c r="E3269" s="1">
        <v>38352</v>
      </c>
      <c r="F3269">
        <v>1143675.8</v>
      </c>
      <c r="G3269" s="3">
        <v>0.1024</v>
      </c>
      <c r="H3269">
        <v>12</v>
      </c>
      <c r="I3269" s="4">
        <v>0.12478955072966801</v>
      </c>
      <c r="J3269" s="4">
        <v>4.2728848659655302E-2</v>
      </c>
    </row>
    <row r="3270" spans="1:10" x14ac:dyDescent="0.2">
      <c r="A3270">
        <v>3269</v>
      </c>
      <c r="B3270" t="s">
        <v>330</v>
      </c>
      <c r="C3270" t="s">
        <v>331</v>
      </c>
      <c r="D3270">
        <v>2005</v>
      </c>
      <c r="E3270" s="1">
        <v>38717</v>
      </c>
      <c r="F3270">
        <v>1335974.3999999999</v>
      </c>
      <c r="G3270" s="3">
        <v>8.9999999999999993E-3</v>
      </c>
      <c r="H3270">
        <v>12</v>
      </c>
      <c r="I3270" s="4">
        <v>6.2162082747622402E-2</v>
      </c>
      <c r="J3270" s="4">
        <v>2.42862992406159E-2</v>
      </c>
    </row>
    <row r="3271" spans="1:10" x14ac:dyDescent="0.2">
      <c r="A3271">
        <v>3270</v>
      </c>
      <c r="B3271" t="s">
        <v>330</v>
      </c>
      <c r="C3271" t="s">
        <v>331</v>
      </c>
      <c r="D3271">
        <v>2006</v>
      </c>
      <c r="E3271" s="1">
        <v>38898</v>
      </c>
      <c r="F3271">
        <v>1386126.1</v>
      </c>
      <c r="G3271" s="3">
        <v>6.0999999999999997E-4</v>
      </c>
      <c r="H3271">
        <v>6</v>
      </c>
      <c r="I3271" s="4">
        <v>9.5863563641276794E-2</v>
      </c>
      <c r="J3271" s="4">
        <v>-1.00681436787651E-2</v>
      </c>
    </row>
    <row r="3272" spans="1:10" x14ac:dyDescent="0.2">
      <c r="A3272">
        <v>3271</v>
      </c>
      <c r="B3272" t="s">
        <v>330</v>
      </c>
      <c r="C3272" t="s">
        <v>331</v>
      </c>
      <c r="D3272">
        <v>2007</v>
      </c>
      <c r="E3272" s="1">
        <v>39263</v>
      </c>
      <c r="F3272">
        <v>1436278</v>
      </c>
      <c r="G3272" s="3">
        <v>9.06E-2</v>
      </c>
      <c r="H3272">
        <v>6</v>
      </c>
      <c r="I3272" s="4">
        <v>0.20172518677159501</v>
      </c>
      <c r="J3272" s="4">
        <v>6.1049847632546297E-2</v>
      </c>
    </row>
    <row r="3273" spans="1:10" x14ac:dyDescent="0.2">
      <c r="A3273">
        <v>3272</v>
      </c>
      <c r="B3273" t="s">
        <v>330</v>
      </c>
      <c r="C3273" t="s">
        <v>331</v>
      </c>
      <c r="D3273">
        <v>2008</v>
      </c>
      <c r="E3273" s="1">
        <v>39629</v>
      </c>
      <c r="F3273">
        <v>1483733</v>
      </c>
      <c r="G3273" s="3">
        <v>-0.13980000000000001</v>
      </c>
      <c r="H3273">
        <v>6</v>
      </c>
      <c r="I3273" s="4">
        <v>-0.12667265686562099</v>
      </c>
      <c r="J3273" s="4">
        <v>7.2736541862282705E-2</v>
      </c>
    </row>
    <row r="3274" spans="1:10" x14ac:dyDescent="0.2">
      <c r="A3274">
        <v>3273</v>
      </c>
      <c r="B3274" t="s">
        <v>330</v>
      </c>
      <c r="C3274" t="s">
        <v>331</v>
      </c>
      <c r="D3274">
        <v>2009</v>
      </c>
      <c r="E3274" s="1">
        <v>39994</v>
      </c>
      <c r="F3274">
        <v>1481563</v>
      </c>
      <c r="G3274" s="3">
        <v>0.1762</v>
      </c>
      <c r="H3274">
        <v>6</v>
      </c>
      <c r="I3274" s="4">
        <v>-0.25700810464609603</v>
      </c>
      <c r="J3274" s="4">
        <v>6.1544018499208202E-2</v>
      </c>
    </row>
    <row r="3275" spans="1:10" x14ac:dyDescent="0.2">
      <c r="A3275">
        <v>3274</v>
      </c>
      <c r="B3275" t="s">
        <v>330</v>
      </c>
      <c r="C3275" t="s">
        <v>331</v>
      </c>
      <c r="D3275">
        <v>2010</v>
      </c>
      <c r="E3275" s="1">
        <v>40359</v>
      </c>
      <c r="F3275">
        <v>1614267</v>
      </c>
      <c r="G3275" s="3">
        <v>0.14649999999999999</v>
      </c>
      <c r="H3275">
        <v>6</v>
      </c>
      <c r="I3275" s="4">
        <v>0.159958780629437</v>
      </c>
      <c r="J3275" s="4">
        <v>9.1652687525142398E-2</v>
      </c>
    </row>
    <row r="3276" spans="1:10" x14ac:dyDescent="0.2">
      <c r="A3276">
        <v>3275</v>
      </c>
      <c r="B3276" t="s">
        <v>330</v>
      </c>
      <c r="C3276" t="s">
        <v>331</v>
      </c>
      <c r="D3276">
        <v>2011</v>
      </c>
      <c r="E3276" s="1">
        <v>40724</v>
      </c>
      <c r="F3276">
        <v>1697083</v>
      </c>
      <c r="G3276" s="3">
        <v>1.0200000000000001E-2</v>
      </c>
      <c r="H3276">
        <v>6</v>
      </c>
      <c r="I3276" s="4">
        <v>0.32330509841180899</v>
      </c>
      <c r="J3276" s="4">
        <v>3.5635936547355501E-2</v>
      </c>
    </row>
    <row r="3277" spans="1:10" x14ac:dyDescent="0.2">
      <c r="A3277">
        <v>3276</v>
      </c>
      <c r="B3277" t="s">
        <v>330</v>
      </c>
      <c r="C3277" t="s">
        <v>331</v>
      </c>
      <c r="D3277">
        <v>2012</v>
      </c>
      <c r="E3277" s="1">
        <v>41090</v>
      </c>
      <c r="F3277">
        <v>1798404</v>
      </c>
      <c r="G3277" s="3">
        <v>0.13800000000000001</v>
      </c>
      <c r="H3277">
        <v>6</v>
      </c>
      <c r="I3277" s="4">
        <v>1.4392632296640799E-2</v>
      </c>
      <c r="J3277" s="4">
        <v>7.4825819670876606E-2</v>
      </c>
    </row>
    <row r="3278" spans="1:10" x14ac:dyDescent="0.2">
      <c r="A3278">
        <v>3277</v>
      </c>
      <c r="B3278" t="s">
        <v>330</v>
      </c>
      <c r="C3278" t="s">
        <v>331</v>
      </c>
      <c r="D3278">
        <v>2013</v>
      </c>
      <c r="E3278" s="1">
        <v>41455</v>
      </c>
      <c r="F3278">
        <v>1863532</v>
      </c>
      <c r="G3278" s="3">
        <v>0.16320000000000001</v>
      </c>
      <c r="H3278">
        <v>6</v>
      </c>
      <c r="I3278" s="4">
        <v>0.24517848723001601</v>
      </c>
      <c r="J3278" s="4">
        <v>-9.43590428279939E-3</v>
      </c>
    </row>
    <row r="3279" spans="1:10" x14ac:dyDescent="0.2">
      <c r="A3279">
        <v>3278</v>
      </c>
      <c r="B3279" t="s">
        <v>330</v>
      </c>
      <c r="C3279" t="s">
        <v>331</v>
      </c>
      <c r="D3279">
        <v>2014</v>
      </c>
      <c r="E3279" s="1">
        <v>41820</v>
      </c>
      <c r="F3279">
        <v>1831581.3</v>
      </c>
      <c r="G3279" s="3">
        <v>8.3599999999999994E-2</v>
      </c>
      <c r="H3279">
        <v>6</v>
      </c>
      <c r="I3279" s="4">
        <v>0.24897794255540401</v>
      </c>
      <c r="J3279" s="4">
        <v>4.1748828496701397E-2</v>
      </c>
    </row>
    <row r="3280" spans="1:10" x14ac:dyDescent="0.2">
      <c r="A3280">
        <v>3279</v>
      </c>
      <c r="B3280" t="s">
        <v>330</v>
      </c>
      <c r="C3280" t="s">
        <v>331</v>
      </c>
      <c r="D3280">
        <v>2015</v>
      </c>
      <c r="E3280" s="1">
        <v>42185</v>
      </c>
      <c r="F3280">
        <v>1874709.6</v>
      </c>
      <c r="G3280" s="3">
        <v>-2.5999999999999999E-3</v>
      </c>
      <c r="H3280">
        <v>6</v>
      </c>
      <c r="I3280" s="4">
        <v>7.0634068496525607E-2</v>
      </c>
      <c r="J3280" s="4">
        <v>1.6051658520505298E-2</v>
      </c>
    </row>
    <row r="3281" spans="1:10" x14ac:dyDescent="0.2">
      <c r="A3281">
        <v>3280</v>
      </c>
      <c r="B3281" t="s">
        <v>330</v>
      </c>
      <c r="C3281" t="s">
        <v>331</v>
      </c>
      <c r="D3281">
        <v>2016</v>
      </c>
      <c r="E3281" s="1">
        <v>42551</v>
      </c>
      <c r="F3281">
        <v>1898995.1</v>
      </c>
      <c r="G3281" s="3">
        <v>8.3299999999999999E-2</v>
      </c>
      <c r="H3281">
        <v>6</v>
      </c>
      <c r="I3281" s="4">
        <v>2.1120256762729599E-2</v>
      </c>
      <c r="J3281" s="4">
        <v>6.0238140199533802E-2</v>
      </c>
    </row>
    <row r="3282" spans="1:10" x14ac:dyDescent="0.2">
      <c r="A3282">
        <v>3281</v>
      </c>
      <c r="B3282" t="s">
        <v>330</v>
      </c>
      <c r="C3282" t="s">
        <v>331</v>
      </c>
      <c r="D3282">
        <v>2017</v>
      </c>
      <c r="E3282" s="1">
        <v>42916</v>
      </c>
      <c r="F3282">
        <v>1809361.5</v>
      </c>
      <c r="G3282" s="3">
        <v>0.13320000000000001</v>
      </c>
      <c r="H3282">
        <v>6</v>
      </c>
      <c r="I3282" s="4">
        <v>0.18476129216242199</v>
      </c>
      <c r="J3282" s="4">
        <v>-5.38867080717342E-3</v>
      </c>
    </row>
    <row r="3283" spans="1:10" x14ac:dyDescent="0.2">
      <c r="A3283">
        <v>3282</v>
      </c>
      <c r="B3283" t="s">
        <v>330</v>
      </c>
      <c r="C3283" t="s">
        <v>331</v>
      </c>
      <c r="D3283">
        <v>2018</v>
      </c>
      <c r="E3283" s="1">
        <v>43281</v>
      </c>
      <c r="F3283">
        <v>1865937.5</v>
      </c>
      <c r="G3283" s="3">
        <v>0.1027</v>
      </c>
      <c r="H3283">
        <v>6</v>
      </c>
      <c r="I3283" s="4">
        <v>0.147441951647899</v>
      </c>
      <c r="J3283" s="4">
        <v>-6.0586377884168704E-3</v>
      </c>
    </row>
    <row r="3284" spans="1:10" x14ac:dyDescent="0.2">
      <c r="A3284">
        <v>3283</v>
      </c>
      <c r="B3284" t="s">
        <v>330</v>
      </c>
      <c r="C3284" t="s">
        <v>331</v>
      </c>
      <c r="D3284">
        <v>2019</v>
      </c>
      <c r="E3284" s="1">
        <v>43646</v>
      </c>
      <c r="F3284">
        <v>1893072.9</v>
      </c>
      <c r="G3284" s="3">
        <v>6.0900000000000003E-2</v>
      </c>
      <c r="H3284">
        <v>6</v>
      </c>
      <c r="I3284" s="4">
        <v>8.8061582629648694E-2</v>
      </c>
      <c r="J3284" s="4">
        <v>7.7573320562100104E-2</v>
      </c>
    </row>
    <row r="3285" spans="1:10" x14ac:dyDescent="0.2">
      <c r="A3285">
        <v>3284</v>
      </c>
      <c r="B3285" t="s">
        <v>330</v>
      </c>
      <c r="C3285" t="s">
        <v>331</v>
      </c>
      <c r="D3285">
        <v>2020</v>
      </c>
      <c r="E3285" s="1">
        <v>44012</v>
      </c>
      <c r="F3285">
        <v>1893072.9</v>
      </c>
      <c r="G3285" s="3">
        <v>3.56E-2</v>
      </c>
      <c r="H3285">
        <v>6</v>
      </c>
      <c r="I3285" s="4">
        <v>6.3716990304805807E-2</v>
      </c>
      <c r="J3285" s="4">
        <v>8.8738677855373801E-2</v>
      </c>
    </row>
    <row r="3286" spans="1:10" x14ac:dyDescent="0.2">
      <c r="A3286">
        <v>3285</v>
      </c>
      <c r="B3286" t="s">
        <v>332</v>
      </c>
      <c r="C3286" t="s">
        <v>333</v>
      </c>
      <c r="D3286">
        <v>2001</v>
      </c>
      <c r="E3286" s="1">
        <v>37256</v>
      </c>
      <c r="F3286">
        <v>902821.25</v>
      </c>
      <c r="G3286" s="3">
        <v>-1.7999999999999999E-2</v>
      </c>
      <c r="H3286">
        <v>12</v>
      </c>
      <c r="I3286" s="4">
        <v>-0.110854159673123</v>
      </c>
      <c r="J3286" s="4">
        <v>8.3874674692591605E-2</v>
      </c>
    </row>
    <row r="3287" spans="1:10" x14ac:dyDescent="0.2">
      <c r="A3287">
        <v>3286</v>
      </c>
      <c r="B3287" t="s">
        <v>332</v>
      </c>
      <c r="C3287" t="s">
        <v>333</v>
      </c>
      <c r="D3287">
        <v>2002</v>
      </c>
      <c r="E3287" s="1">
        <v>37621</v>
      </c>
      <c r="F3287">
        <v>947726.63</v>
      </c>
      <c r="G3287" s="3">
        <v>-8.1000000000000003E-2</v>
      </c>
      <c r="H3287">
        <v>12</v>
      </c>
      <c r="I3287" s="4">
        <v>-0.204322854681705</v>
      </c>
      <c r="J3287" s="4">
        <v>8.43298403235411E-2</v>
      </c>
    </row>
    <row r="3288" spans="1:10" x14ac:dyDescent="0.2">
      <c r="A3288">
        <v>3287</v>
      </c>
      <c r="B3288" t="s">
        <v>332</v>
      </c>
      <c r="C3288" t="s">
        <v>333</v>
      </c>
      <c r="D3288">
        <v>2003</v>
      </c>
      <c r="E3288" s="1">
        <v>37986</v>
      </c>
      <c r="F3288">
        <v>985671.69</v>
      </c>
      <c r="G3288" s="3">
        <v>0.24</v>
      </c>
      <c r="H3288">
        <v>12</v>
      </c>
      <c r="I3288" s="4">
        <v>0.30977906632556501</v>
      </c>
      <c r="J3288" s="4">
        <v>3.9055003407306901E-2</v>
      </c>
    </row>
    <row r="3289" spans="1:10" x14ac:dyDescent="0.2">
      <c r="A3289">
        <v>3288</v>
      </c>
      <c r="B3289" t="s">
        <v>332</v>
      </c>
      <c r="C3289" t="s">
        <v>333</v>
      </c>
      <c r="D3289">
        <v>2004</v>
      </c>
      <c r="E3289" s="1">
        <v>38352</v>
      </c>
      <c r="F3289">
        <v>1057269.6000000001</v>
      </c>
      <c r="G3289" s="3">
        <v>0.11799999999999999</v>
      </c>
      <c r="H3289">
        <v>12</v>
      </c>
      <c r="I3289" s="4">
        <v>0.12478955072966801</v>
      </c>
      <c r="J3289" s="4">
        <v>4.2728848659655302E-2</v>
      </c>
    </row>
    <row r="3290" spans="1:10" x14ac:dyDescent="0.2">
      <c r="A3290">
        <v>3289</v>
      </c>
      <c r="B3290" t="s">
        <v>332</v>
      </c>
      <c r="C3290" t="s">
        <v>333</v>
      </c>
      <c r="D3290">
        <v>2005</v>
      </c>
      <c r="E3290" s="1">
        <v>38717</v>
      </c>
      <c r="F3290">
        <v>1111081.8</v>
      </c>
      <c r="G3290" s="3">
        <v>9.1999999999999998E-2</v>
      </c>
      <c r="H3290">
        <v>12</v>
      </c>
      <c r="I3290" s="4">
        <v>6.2162082747622402E-2</v>
      </c>
      <c r="J3290" s="4">
        <v>2.42862992406159E-2</v>
      </c>
    </row>
    <row r="3291" spans="1:10" x14ac:dyDescent="0.2">
      <c r="A3291">
        <v>3290</v>
      </c>
      <c r="B3291" t="s">
        <v>332</v>
      </c>
      <c r="C3291" t="s">
        <v>333</v>
      </c>
      <c r="D3291">
        <v>2006</v>
      </c>
      <c r="E3291" s="1">
        <v>39082</v>
      </c>
      <c r="F3291">
        <v>1163175.1000000001</v>
      </c>
      <c r="G3291" s="3">
        <v>0.152</v>
      </c>
      <c r="H3291">
        <v>12</v>
      </c>
      <c r="I3291" s="4">
        <v>0.15530034172934301</v>
      </c>
      <c r="J3291" s="4">
        <v>4.3079084808731898E-2</v>
      </c>
    </row>
    <row r="3292" spans="1:10" x14ac:dyDescent="0.2">
      <c r="A3292">
        <v>3291</v>
      </c>
      <c r="B3292" t="s">
        <v>332</v>
      </c>
      <c r="C3292" t="s">
        <v>333</v>
      </c>
      <c r="D3292">
        <v>2007</v>
      </c>
      <c r="E3292" s="1">
        <v>39447</v>
      </c>
      <c r="F3292">
        <v>1206648.3</v>
      </c>
      <c r="G3292" s="3">
        <v>4.2999999999999997E-2</v>
      </c>
      <c r="H3292">
        <v>12</v>
      </c>
      <c r="I3292" s="4">
        <v>5.3662370622836297E-2</v>
      </c>
      <c r="J3292" s="4">
        <v>6.9561568381073496E-2</v>
      </c>
    </row>
    <row r="3293" spans="1:10" x14ac:dyDescent="0.2">
      <c r="A3293">
        <v>3292</v>
      </c>
      <c r="B3293" t="s">
        <v>332</v>
      </c>
      <c r="C3293" t="s">
        <v>333</v>
      </c>
      <c r="D3293">
        <v>2008</v>
      </c>
      <c r="E3293" s="1">
        <v>39813</v>
      </c>
      <c r="F3293">
        <v>1270104.5</v>
      </c>
      <c r="G3293" s="3">
        <v>-0.28499999999999998</v>
      </c>
      <c r="H3293">
        <v>12</v>
      </c>
      <c r="I3293" s="4">
        <v>-0.36561113361471897</v>
      </c>
      <c r="J3293" s="4">
        <v>5.0898216936429798E-2</v>
      </c>
    </row>
    <row r="3294" spans="1:10" x14ac:dyDescent="0.2">
      <c r="A3294">
        <v>3293</v>
      </c>
      <c r="B3294" t="s">
        <v>332</v>
      </c>
      <c r="C3294" t="s">
        <v>333</v>
      </c>
      <c r="D3294">
        <v>2009</v>
      </c>
      <c r="E3294" s="1">
        <v>40178</v>
      </c>
      <c r="F3294">
        <v>1350074.1</v>
      </c>
      <c r="G3294" s="3">
        <v>0.254</v>
      </c>
      <c r="H3294">
        <v>12</v>
      </c>
      <c r="I3294" s="4">
        <v>0.28302678430053702</v>
      </c>
      <c r="J3294" s="4">
        <v>5.95041044259721E-2</v>
      </c>
    </row>
    <row r="3295" spans="1:10" x14ac:dyDescent="0.2">
      <c r="A3295">
        <v>3294</v>
      </c>
      <c r="B3295" t="s">
        <v>332</v>
      </c>
      <c r="C3295" t="s">
        <v>333</v>
      </c>
      <c r="D3295">
        <v>2010</v>
      </c>
      <c r="E3295" s="1">
        <v>40543</v>
      </c>
      <c r="F3295">
        <v>1385722.1</v>
      </c>
      <c r="G3295" s="3">
        <v>0.158</v>
      </c>
      <c r="H3295">
        <v>12</v>
      </c>
      <c r="I3295" s="4">
        <v>0.17235552316719999</v>
      </c>
      <c r="J3295" s="4">
        <v>6.3138052413928697E-2</v>
      </c>
    </row>
    <row r="3296" spans="1:10" x14ac:dyDescent="0.2">
      <c r="A3296">
        <v>3295</v>
      </c>
      <c r="B3296" t="s">
        <v>332</v>
      </c>
      <c r="C3296" t="s">
        <v>333</v>
      </c>
      <c r="D3296">
        <v>2011</v>
      </c>
      <c r="E3296" s="1">
        <v>40908</v>
      </c>
      <c r="F3296">
        <v>1423218.1</v>
      </c>
      <c r="G3296" s="3">
        <v>-1.7999999999999999E-2</v>
      </c>
      <c r="H3296">
        <v>12</v>
      </c>
      <c r="I3296" s="4">
        <v>1.27794250327182E-2</v>
      </c>
      <c r="J3296" s="4">
        <v>7.5915934684472705E-2</v>
      </c>
    </row>
    <row r="3297" spans="1:10" x14ac:dyDescent="0.2">
      <c r="A3297">
        <v>3296</v>
      </c>
      <c r="B3297" t="s">
        <v>332</v>
      </c>
      <c r="C3297" t="s">
        <v>333</v>
      </c>
      <c r="D3297">
        <v>2012</v>
      </c>
      <c r="E3297" s="1">
        <v>41274</v>
      </c>
      <c r="F3297">
        <v>1446809.5</v>
      </c>
      <c r="G3297" s="3">
        <v>0.13900000000000001</v>
      </c>
      <c r="H3297">
        <v>12</v>
      </c>
      <c r="I3297" s="4">
        <v>0.162879588313943</v>
      </c>
      <c r="J3297" s="4">
        <v>4.0682398624984697E-2</v>
      </c>
    </row>
    <row r="3298" spans="1:10" x14ac:dyDescent="0.2">
      <c r="A3298">
        <v>3297</v>
      </c>
      <c r="B3298" t="s">
        <v>332</v>
      </c>
      <c r="C3298" t="s">
        <v>333</v>
      </c>
      <c r="D3298">
        <v>2013</v>
      </c>
      <c r="E3298" s="1">
        <v>41639</v>
      </c>
      <c r="F3298">
        <v>1471977.3</v>
      </c>
      <c r="G3298" s="3">
        <v>0.157</v>
      </c>
      <c r="H3298">
        <v>12</v>
      </c>
      <c r="I3298" s="4">
        <v>0.33357471457264798</v>
      </c>
      <c r="J3298" s="4">
        <v>-2.24694328980868E-2</v>
      </c>
    </row>
    <row r="3299" spans="1:10" x14ac:dyDescent="0.2">
      <c r="A3299">
        <v>3298</v>
      </c>
      <c r="B3299" t="s">
        <v>332</v>
      </c>
      <c r="C3299" t="s">
        <v>333</v>
      </c>
      <c r="D3299">
        <v>2014</v>
      </c>
      <c r="E3299" s="1">
        <v>42004</v>
      </c>
      <c r="F3299">
        <v>1559275.1</v>
      </c>
      <c r="G3299" s="3">
        <v>5.2999999999999999E-2</v>
      </c>
      <c r="H3299">
        <v>12</v>
      </c>
      <c r="I3299" s="4">
        <v>0.123741839062513</v>
      </c>
      <c r="J3299" s="4">
        <v>5.7676735733602803E-2</v>
      </c>
    </row>
    <row r="3300" spans="1:10" x14ac:dyDescent="0.2">
      <c r="A3300">
        <v>3299</v>
      </c>
      <c r="B3300" t="s">
        <v>332</v>
      </c>
      <c r="C3300" t="s">
        <v>333</v>
      </c>
      <c r="D3300">
        <v>2015</v>
      </c>
      <c r="E3300" s="1">
        <v>42369</v>
      </c>
      <c r="F3300">
        <v>1614978.6</v>
      </c>
      <c r="G3300" s="3">
        <v>-5.0000000000000001E-3</v>
      </c>
      <c r="H3300">
        <v>12</v>
      </c>
      <c r="I3300" s="4">
        <v>4.2972754131538303E-3</v>
      </c>
      <c r="J3300" s="4">
        <v>2.96553217941198E-3</v>
      </c>
    </row>
    <row r="3301" spans="1:10" x14ac:dyDescent="0.2">
      <c r="A3301">
        <v>3300</v>
      </c>
      <c r="B3301" t="s">
        <v>332</v>
      </c>
      <c r="C3301" t="s">
        <v>333</v>
      </c>
      <c r="D3301">
        <v>2016</v>
      </c>
      <c r="E3301" s="1">
        <v>42735</v>
      </c>
      <c r="F3301">
        <v>1674790.9</v>
      </c>
      <c r="G3301" s="3">
        <v>8.5999999999999993E-2</v>
      </c>
      <c r="H3301">
        <v>12</v>
      </c>
      <c r="I3301" s="4">
        <v>0.12589739755284901</v>
      </c>
      <c r="J3301" s="4">
        <v>2.50349423439165E-2</v>
      </c>
    </row>
    <row r="3302" spans="1:10" x14ac:dyDescent="0.2">
      <c r="A3302">
        <v>3301</v>
      </c>
      <c r="B3302" t="s">
        <v>332</v>
      </c>
      <c r="C3302" t="s">
        <v>333</v>
      </c>
      <c r="D3302">
        <v>2017</v>
      </c>
      <c r="E3302" s="1">
        <v>43100</v>
      </c>
      <c r="F3302">
        <v>1734951.9</v>
      </c>
      <c r="G3302" s="3">
        <v>0.16700000000000001</v>
      </c>
      <c r="H3302">
        <v>12</v>
      </c>
      <c r="I3302" s="4">
        <v>0.21077015753637199</v>
      </c>
      <c r="J3302" s="4">
        <v>3.4705277201442203E-2</v>
      </c>
    </row>
    <row r="3303" spans="1:10" x14ac:dyDescent="0.2">
      <c r="A3303">
        <v>3302</v>
      </c>
      <c r="B3303" t="s">
        <v>332</v>
      </c>
      <c r="C3303" t="s">
        <v>333</v>
      </c>
      <c r="D3303">
        <v>2018</v>
      </c>
      <c r="E3303" s="1">
        <v>43465</v>
      </c>
      <c r="F3303">
        <v>1781193.9</v>
      </c>
      <c r="G3303" s="3">
        <v>-5.3999999999999999E-2</v>
      </c>
      <c r="H3303">
        <v>12</v>
      </c>
      <c r="I3303" s="4">
        <v>-5.3485587417098197E-2</v>
      </c>
      <c r="J3303" s="4">
        <v>-1.2080627744232E-3</v>
      </c>
    </row>
    <row r="3304" spans="1:10" x14ac:dyDescent="0.2">
      <c r="A3304">
        <v>3303</v>
      </c>
      <c r="B3304" t="s">
        <v>332</v>
      </c>
      <c r="C3304" t="s">
        <v>333</v>
      </c>
      <c r="D3304">
        <v>2019</v>
      </c>
      <c r="E3304" s="1">
        <v>43830</v>
      </c>
      <c r="F3304">
        <v>1838970.3</v>
      </c>
      <c r="G3304" s="3">
        <v>0.17399999999999999</v>
      </c>
      <c r="H3304">
        <v>12</v>
      </c>
      <c r="I3304" s="4">
        <v>0.30895941516936998</v>
      </c>
      <c r="J3304" s="4">
        <v>8.6248832973659706E-2</v>
      </c>
    </row>
    <row r="3305" spans="1:10" x14ac:dyDescent="0.2">
      <c r="A3305">
        <v>3304</v>
      </c>
      <c r="B3305" t="s">
        <v>332</v>
      </c>
      <c r="C3305" t="s">
        <v>333</v>
      </c>
      <c r="D3305">
        <v>2020</v>
      </c>
      <c r="E3305" s="1">
        <v>44196</v>
      </c>
      <c r="F3305">
        <v>1885380.5</v>
      </c>
      <c r="G3305" s="3">
        <v>0.13300000000000001</v>
      </c>
      <c r="H3305">
        <v>12</v>
      </c>
      <c r="I3305" s="4">
        <v>0.201461842099767</v>
      </c>
      <c r="J3305" s="4">
        <v>7.3652834779720497E-2</v>
      </c>
    </row>
    <row r="3306" spans="1:10" x14ac:dyDescent="0.2">
      <c r="A3306">
        <v>3305</v>
      </c>
      <c r="B3306" t="s">
        <v>334</v>
      </c>
      <c r="C3306" t="s">
        <v>335</v>
      </c>
      <c r="D3306">
        <v>2001</v>
      </c>
      <c r="E3306" s="1">
        <v>37072</v>
      </c>
      <c r="F3306">
        <v>3179601.3</v>
      </c>
      <c r="G3306" s="3">
        <v>-4.4420000000000001E-2</v>
      </c>
      <c r="H3306">
        <v>6</v>
      </c>
      <c r="I3306" s="4">
        <v>-0.14976751514473</v>
      </c>
      <c r="J3306" s="4">
        <v>0.11593702130420799</v>
      </c>
    </row>
    <row r="3307" spans="1:10" x14ac:dyDescent="0.2">
      <c r="A3307">
        <v>3306</v>
      </c>
      <c r="B3307" t="s">
        <v>334</v>
      </c>
      <c r="C3307" t="s">
        <v>335</v>
      </c>
      <c r="D3307">
        <v>2002</v>
      </c>
      <c r="E3307" s="1">
        <v>37437</v>
      </c>
      <c r="F3307">
        <v>3250515</v>
      </c>
      <c r="G3307" s="3">
        <v>-5.9420000000000001E-2</v>
      </c>
      <c r="H3307">
        <v>6</v>
      </c>
      <c r="I3307" s="4">
        <v>-0.16137746257152799</v>
      </c>
      <c r="J3307" s="4">
        <v>7.2495878320161494E-2</v>
      </c>
    </row>
    <row r="3308" spans="1:10" x14ac:dyDescent="0.2">
      <c r="A3308">
        <v>3307</v>
      </c>
      <c r="B3308" t="s">
        <v>334</v>
      </c>
      <c r="C3308" t="s">
        <v>335</v>
      </c>
      <c r="D3308">
        <v>2003</v>
      </c>
      <c r="E3308" s="1">
        <v>37802</v>
      </c>
      <c r="F3308">
        <v>3270627.3</v>
      </c>
      <c r="G3308" s="3">
        <v>3.5290000000000002E-2</v>
      </c>
      <c r="H3308">
        <v>6</v>
      </c>
      <c r="I3308" s="4">
        <v>8.4073633717065607E-3</v>
      </c>
      <c r="J3308" s="4">
        <v>9.4138682118862796E-2</v>
      </c>
    </row>
    <row r="3309" spans="1:10" x14ac:dyDescent="0.2">
      <c r="A3309">
        <v>3308</v>
      </c>
      <c r="B3309" t="s">
        <v>334</v>
      </c>
      <c r="C3309" t="s">
        <v>335</v>
      </c>
      <c r="D3309">
        <v>2004</v>
      </c>
      <c r="E3309" s="1">
        <v>38168</v>
      </c>
      <c r="F3309">
        <v>3383926.8</v>
      </c>
      <c r="G3309" s="3">
        <v>0.14929999999999999</v>
      </c>
      <c r="H3309">
        <v>6</v>
      </c>
      <c r="I3309" s="4">
        <v>0.21004491184353799</v>
      </c>
      <c r="J3309" s="4">
        <v>1.5178744448662901E-3</v>
      </c>
    </row>
    <row r="3310" spans="1:10" x14ac:dyDescent="0.2">
      <c r="A3310">
        <v>3309</v>
      </c>
      <c r="B3310" t="s">
        <v>334</v>
      </c>
      <c r="C3310" t="s">
        <v>335</v>
      </c>
      <c r="D3310">
        <v>2005</v>
      </c>
      <c r="E3310" s="1">
        <v>38533</v>
      </c>
      <c r="F3310">
        <v>3347387.8</v>
      </c>
      <c r="G3310" s="3">
        <v>8.3000000000000004E-2</v>
      </c>
      <c r="H3310">
        <v>6</v>
      </c>
      <c r="I3310" s="4">
        <v>8.3450790005188194E-2</v>
      </c>
      <c r="J3310" s="4">
        <v>6.7182672167049901E-2</v>
      </c>
    </row>
    <row r="3311" spans="1:10" x14ac:dyDescent="0.2">
      <c r="A3311">
        <v>3310</v>
      </c>
      <c r="B3311" t="s">
        <v>334</v>
      </c>
      <c r="C3311" t="s">
        <v>335</v>
      </c>
      <c r="D3311">
        <v>2006</v>
      </c>
      <c r="E3311" s="1">
        <v>38898</v>
      </c>
      <c r="F3311">
        <v>3434288.3</v>
      </c>
      <c r="G3311" s="3">
        <v>0.113</v>
      </c>
      <c r="H3311">
        <v>6</v>
      </c>
      <c r="I3311" s="4">
        <v>9.5863563641276794E-2</v>
      </c>
      <c r="J3311" s="4">
        <v>-1.00681436787651E-2</v>
      </c>
    </row>
    <row r="3312" spans="1:10" x14ac:dyDescent="0.2">
      <c r="A3312">
        <v>3311</v>
      </c>
      <c r="B3312" t="s">
        <v>334</v>
      </c>
      <c r="C3312" t="s">
        <v>335</v>
      </c>
      <c r="D3312">
        <v>2007</v>
      </c>
      <c r="E3312" s="1">
        <v>39263</v>
      </c>
      <c r="F3312">
        <v>3629217</v>
      </c>
      <c r="G3312" s="3">
        <v>0.189</v>
      </c>
      <c r="H3312">
        <v>6</v>
      </c>
      <c r="I3312" s="4">
        <v>0.20172518677159501</v>
      </c>
      <c r="J3312" s="4">
        <v>6.1049847632546297E-2</v>
      </c>
    </row>
    <row r="3313" spans="1:10" x14ac:dyDescent="0.2">
      <c r="A3313">
        <v>3312</v>
      </c>
      <c r="B3313" t="s">
        <v>334</v>
      </c>
      <c r="C3313" t="s">
        <v>335</v>
      </c>
      <c r="D3313">
        <v>2008</v>
      </c>
      <c r="E3313" s="1">
        <v>39629</v>
      </c>
      <c r="F3313">
        <v>3609558.8</v>
      </c>
      <c r="G3313" s="3">
        <v>-4.2999999999999997E-2</v>
      </c>
      <c r="H3313">
        <v>6</v>
      </c>
      <c r="I3313" s="4">
        <v>-0.12667265686562099</v>
      </c>
      <c r="J3313" s="4">
        <v>7.2736541862282705E-2</v>
      </c>
    </row>
    <row r="3314" spans="1:10" x14ac:dyDescent="0.2">
      <c r="A3314">
        <v>3313</v>
      </c>
      <c r="B3314" t="s">
        <v>334</v>
      </c>
      <c r="C3314" t="s">
        <v>335</v>
      </c>
      <c r="D3314">
        <v>2009</v>
      </c>
      <c r="E3314" s="1">
        <v>39994</v>
      </c>
      <c r="F3314">
        <v>3689065.8</v>
      </c>
      <c r="G3314" s="3">
        <v>-0.188</v>
      </c>
      <c r="H3314">
        <v>6</v>
      </c>
      <c r="I3314" s="4">
        <v>-0.25700810464609603</v>
      </c>
      <c r="J3314" s="4">
        <v>6.1544018499208202E-2</v>
      </c>
    </row>
    <row r="3315" spans="1:10" x14ac:dyDescent="0.2">
      <c r="A3315">
        <v>3314</v>
      </c>
      <c r="B3315" t="s">
        <v>334</v>
      </c>
      <c r="C3315" t="s">
        <v>335</v>
      </c>
      <c r="D3315">
        <v>2010</v>
      </c>
      <c r="E3315" s="1">
        <v>40359</v>
      </c>
      <c r="F3315">
        <v>3719586.8</v>
      </c>
      <c r="G3315" s="3">
        <v>0.08</v>
      </c>
      <c r="H3315">
        <v>6</v>
      </c>
      <c r="I3315" s="4">
        <v>0.159958780629437</v>
      </c>
      <c r="J3315" s="4">
        <v>9.1652687525142398E-2</v>
      </c>
    </row>
    <row r="3316" spans="1:10" x14ac:dyDescent="0.2">
      <c r="A3316">
        <v>3315</v>
      </c>
      <c r="B3316" t="s">
        <v>334</v>
      </c>
      <c r="C3316" t="s">
        <v>335</v>
      </c>
      <c r="D3316">
        <v>2011</v>
      </c>
      <c r="E3316" s="1">
        <v>40724</v>
      </c>
      <c r="F3316">
        <v>3720167.3</v>
      </c>
      <c r="G3316" s="3">
        <v>0.187</v>
      </c>
      <c r="H3316">
        <v>6</v>
      </c>
      <c r="I3316" s="4">
        <v>0.32330509841180899</v>
      </c>
      <c r="J3316" s="4">
        <v>3.5635936547355501E-2</v>
      </c>
    </row>
    <row r="3317" spans="1:10" x14ac:dyDescent="0.2">
      <c r="A3317">
        <v>3316</v>
      </c>
      <c r="B3317" t="s">
        <v>334</v>
      </c>
      <c r="C3317" t="s">
        <v>335</v>
      </c>
      <c r="D3317">
        <v>2012</v>
      </c>
      <c r="E3317" s="1">
        <v>41090</v>
      </c>
      <c r="F3317">
        <v>3705965.5</v>
      </c>
      <c r="G3317" s="3">
        <v>-4.0000000000000001E-3</v>
      </c>
      <c r="H3317">
        <v>6</v>
      </c>
      <c r="I3317" s="4">
        <v>1.4392632296640799E-2</v>
      </c>
      <c r="J3317" s="4">
        <v>7.4825819670876606E-2</v>
      </c>
    </row>
    <row r="3318" spans="1:10" x14ac:dyDescent="0.2">
      <c r="A3318">
        <v>3317</v>
      </c>
      <c r="B3318" t="s">
        <v>334</v>
      </c>
      <c r="C3318" t="s">
        <v>335</v>
      </c>
      <c r="D3318">
        <v>2013</v>
      </c>
      <c r="E3318" s="1">
        <v>41455</v>
      </c>
      <c r="F3318">
        <v>3609073.8</v>
      </c>
      <c r="G3318" s="3">
        <v>0.11700000000000001</v>
      </c>
      <c r="H3318">
        <v>6</v>
      </c>
      <c r="I3318" s="4">
        <v>0.24517848723001601</v>
      </c>
      <c r="J3318" s="4">
        <v>-9.43590428279939E-3</v>
      </c>
    </row>
    <row r="3319" spans="1:10" x14ac:dyDescent="0.2">
      <c r="A3319">
        <v>3318</v>
      </c>
      <c r="B3319" t="s">
        <v>334</v>
      </c>
      <c r="C3319" t="s">
        <v>335</v>
      </c>
      <c r="D3319">
        <v>2014</v>
      </c>
      <c r="E3319" s="1">
        <v>41820</v>
      </c>
      <c r="F3319">
        <v>3222352</v>
      </c>
      <c r="G3319" s="3">
        <v>0.14499999999999999</v>
      </c>
      <c r="H3319">
        <v>6</v>
      </c>
      <c r="I3319" s="4">
        <v>0.24897794255540401</v>
      </c>
      <c r="J3319" s="4">
        <v>4.1748828496701397E-2</v>
      </c>
    </row>
    <row r="3320" spans="1:10" x14ac:dyDescent="0.2">
      <c r="A3320">
        <v>3319</v>
      </c>
      <c r="B3320" t="s">
        <v>334</v>
      </c>
      <c r="C3320" t="s">
        <v>335</v>
      </c>
      <c r="D3320">
        <v>2015</v>
      </c>
      <c r="E3320" s="1">
        <v>42185</v>
      </c>
      <c r="F3320">
        <v>3205659</v>
      </c>
      <c r="G3320" s="3">
        <v>2.5999999999999999E-2</v>
      </c>
      <c r="H3320">
        <v>6</v>
      </c>
      <c r="I3320" s="4">
        <v>7.0634068496525607E-2</v>
      </c>
      <c r="J3320" s="4">
        <v>1.6051658520505298E-2</v>
      </c>
    </row>
    <row r="3321" spans="1:10" x14ac:dyDescent="0.2">
      <c r="A3321">
        <v>3320</v>
      </c>
      <c r="B3321" t="s">
        <v>334</v>
      </c>
      <c r="C3321" t="s">
        <v>335</v>
      </c>
      <c r="D3321">
        <v>2016</v>
      </c>
      <c r="E3321" s="1">
        <v>42551</v>
      </c>
      <c r="F3321">
        <v>3109773.5</v>
      </c>
      <c r="G3321" s="3">
        <v>1.4E-2</v>
      </c>
      <c r="H3321">
        <v>6</v>
      </c>
      <c r="I3321" s="4">
        <v>2.1120256762729599E-2</v>
      </c>
      <c r="J3321" s="4">
        <v>6.0238140199533802E-2</v>
      </c>
    </row>
    <row r="3322" spans="1:10" x14ac:dyDescent="0.2">
      <c r="A3322">
        <v>3321</v>
      </c>
      <c r="B3322" t="s">
        <v>334</v>
      </c>
      <c r="C3322" t="s">
        <v>335</v>
      </c>
      <c r="D3322">
        <v>2017</v>
      </c>
      <c r="E3322" s="1">
        <v>42916</v>
      </c>
      <c r="F3322">
        <v>3096665.8</v>
      </c>
      <c r="G3322" s="3">
        <v>0.14099999999999999</v>
      </c>
      <c r="H3322">
        <v>6</v>
      </c>
      <c r="I3322" s="4">
        <v>0.18476129216242199</v>
      </c>
      <c r="J3322" s="4">
        <v>-5.38867080717342E-3</v>
      </c>
    </row>
    <row r="3323" spans="1:10" x14ac:dyDescent="0.2">
      <c r="A3323">
        <v>3322</v>
      </c>
      <c r="B3323" t="s">
        <v>334</v>
      </c>
      <c r="C3323" t="s">
        <v>335</v>
      </c>
      <c r="D3323">
        <v>2018</v>
      </c>
      <c r="E3323" s="1">
        <v>43281</v>
      </c>
      <c r="F3323">
        <v>3065048.3</v>
      </c>
      <c r="G3323" s="3">
        <v>6.5000000000000002E-2</v>
      </c>
      <c r="H3323">
        <v>6</v>
      </c>
      <c r="I3323" s="4">
        <v>0.147441951647899</v>
      </c>
      <c r="J3323" s="4">
        <v>-6.0586377884168704E-3</v>
      </c>
    </row>
    <row r="3324" spans="1:10" x14ac:dyDescent="0.2">
      <c r="A3324">
        <v>3323</v>
      </c>
      <c r="B3324" t="s">
        <v>334</v>
      </c>
      <c r="C3324" t="s">
        <v>335</v>
      </c>
      <c r="D3324">
        <v>2019</v>
      </c>
      <c r="E3324" s="1">
        <v>43646</v>
      </c>
      <c r="F3324">
        <v>3026853.5</v>
      </c>
      <c r="G3324" s="3">
        <v>3.4000000000000002E-2</v>
      </c>
      <c r="H3324">
        <v>6</v>
      </c>
      <c r="I3324" s="4">
        <v>8.8061582629648694E-2</v>
      </c>
      <c r="J3324" s="4">
        <v>7.7573320562100104E-2</v>
      </c>
    </row>
    <row r="3325" spans="1:10" x14ac:dyDescent="0.2">
      <c r="A3325">
        <v>3324</v>
      </c>
      <c r="B3325" t="s">
        <v>334</v>
      </c>
      <c r="C3325" t="s">
        <v>335</v>
      </c>
      <c r="D3325">
        <v>2020</v>
      </c>
      <c r="E3325" s="1">
        <v>44012</v>
      </c>
      <c r="F3325">
        <v>2904583</v>
      </c>
      <c r="G3325" s="3">
        <v>9.5999999999999992E-3</v>
      </c>
      <c r="H3325">
        <v>6</v>
      </c>
      <c r="I3325" s="4">
        <v>6.3716990304805807E-2</v>
      </c>
      <c r="J3325" s="4">
        <v>8.8738677855373801E-2</v>
      </c>
    </row>
    <row r="3326" spans="1:10" x14ac:dyDescent="0.2">
      <c r="A3326">
        <v>3325</v>
      </c>
      <c r="B3326" t="s">
        <v>336</v>
      </c>
      <c r="C3326" t="s">
        <v>337</v>
      </c>
      <c r="D3326">
        <v>2001</v>
      </c>
      <c r="E3326" s="1">
        <v>37072</v>
      </c>
      <c r="F3326">
        <v>821363</v>
      </c>
      <c r="G3326" s="3" t="s">
        <v>21</v>
      </c>
      <c r="H3326">
        <v>6</v>
      </c>
      <c r="I3326" s="4">
        <v>-0.14976751514473</v>
      </c>
      <c r="J3326" s="4">
        <v>0.11593702130420799</v>
      </c>
    </row>
    <row r="3327" spans="1:10" x14ac:dyDescent="0.2">
      <c r="A3327">
        <v>3326</v>
      </c>
      <c r="B3327" t="s">
        <v>336</v>
      </c>
      <c r="C3327" t="s">
        <v>337</v>
      </c>
      <c r="D3327">
        <v>2002</v>
      </c>
      <c r="E3327" s="1">
        <v>37437</v>
      </c>
      <c r="F3327">
        <v>867457</v>
      </c>
      <c r="G3327" s="3">
        <v>-2.9000000000000001E-2</v>
      </c>
      <c r="H3327">
        <v>6</v>
      </c>
      <c r="I3327" s="4">
        <v>-0.16137746257152799</v>
      </c>
      <c r="J3327" s="4">
        <v>7.2495878320161494E-2</v>
      </c>
    </row>
    <row r="3328" spans="1:10" x14ac:dyDescent="0.2">
      <c r="A3328">
        <v>3327</v>
      </c>
      <c r="B3328" t="s">
        <v>336</v>
      </c>
      <c r="C3328" t="s">
        <v>337</v>
      </c>
      <c r="D3328">
        <v>2003</v>
      </c>
      <c r="E3328" s="1">
        <v>37802</v>
      </c>
      <c r="F3328">
        <v>899336</v>
      </c>
      <c r="G3328" s="3">
        <v>1.9E-2</v>
      </c>
      <c r="H3328">
        <v>6</v>
      </c>
      <c r="I3328" s="4">
        <v>8.4073633717065607E-3</v>
      </c>
      <c r="J3328" s="4">
        <v>9.4138682118862796E-2</v>
      </c>
    </row>
    <row r="3329" spans="1:10" x14ac:dyDescent="0.2">
      <c r="A3329">
        <v>3328</v>
      </c>
      <c r="B3329" t="s">
        <v>336</v>
      </c>
      <c r="C3329" t="s">
        <v>337</v>
      </c>
      <c r="D3329">
        <v>2004</v>
      </c>
      <c r="E3329" s="1">
        <v>38168</v>
      </c>
      <c r="F3329">
        <v>1025345</v>
      </c>
      <c r="G3329" s="3">
        <v>0.23499999999999999</v>
      </c>
      <c r="H3329">
        <v>6</v>
      </c>
      <c r="I3329" s="4">
        <v>0.21004491184353799</v>
      </c>
      <c r="J3329" s="4">
        <v>1.5178744448662901E-3</v>
      </c>
    </row>
    <row r="3330" spans="1:10" x14ac:dyDescent="0.2">
      <c r="A3330">
        <v>3329</v>
      </c>
      <c r="B3330" t="s">
        <v>336</v>
      </c>
      <c r="C3330" t="s">
        <v>337</v>
      </c>
      <c r="D3330">
        <v>2005</v>
      </c>
      <c r="E3330" s="1">
        <v>38533</v>
      </c>
      <c r="F3330">
        <v>993029</v>
      </c>
      <c r="G3330" s="3">
        <v>8.3000000000000004E-2</v>
      </c>
      <c r="H3330">
        <v>6</v>
      </c>
      <c r="I3330" s="4">
        <v>8.3450790005188194E-2</v>
      </c>
      <c r="J3330" s="4">
        <v>6.7182672167049901E-2</v>
      </c>
    </row>
    <row r="3331" spans="1:10" x14ac:dyDescent="0.2">
      <c r="A3331">
        <v>3330</v>
      </c>
      <c r="B3331" t="s">
        <v>336</v>
      </c>
      <c r="C3331" t="s">
        <v>337</v>
      </c>
      <c r="D3331">
        <v>2006</v>
      </c>
      <c r="E3331" s="1">
        <v>38898</v>
      </c>
      <c r="F3331">
        <v>1052805</v>
      </c>
      <c r="G3331" s="3">
        <v>0.12</v>
      </c>
      <c r="H3331">
        <v>6</v>
      </c>
      <c r="I3331" s="4">
        <v>9.5863563641276794E-2</v>
      </c>
      <c r="J3331" s="4">
        <v>-1.00681436787651E-2</v>
      </c>
    </row>
    <row r="3332" spans="1:10" x14ac:dyDescent="0.2">
      <c r="A3332">
        <v>3331</v>
      </c>
      <c r="B3332" t="s">
        <v>336</v>
      </c>
      <c r="C3332" t="s">
        <v>337</v>
      </c>
      <c r="D3332">
        <v>2007</v>
      </c>
      <c r="E3332" s="1">
        <v>39263</v>
      </c>
      <c r="F3332">
        <v>1079017</v>
      </c>
      <c r="G3332" s="3">
        <v>0.189</v>
      </c>
      <c r="H3332">
        <v>6</v>
      </c>
      <c r="I3332" s="4">
        <v>0.20172518677159501</v>
      </c>
      <c r="J3332" s="4">
        <v>6.1049847632546297E-2</v>
      </c>
    </row>
    <row r="3333" spans="1:10" x14ac:dyDescent="0.2">
      <c r="A3333">
        <v>3332</v>
      </c>
      <c r="B3333" t="s">
        <v>336</v>
      </c>
      <c r="C3333" t="s">
        <v>337</v>
      </c>
      <c r="D3333">
        <v>2008</v>
      </c>
      <c r="E3333" s="1">
        <v>39629</v>
      </c>
      <c r="F3333">
        <v>1165183</v>
      </c>
      <c r="G3333" s="3">
        <v>-0.105</v>
      </c>
      <c r="H3333">
        <v>6</v>
      </c>
      <c r="I3333" s="4">
        <v>-0.12667265686562099</v>
      </c>
      <c r="J3333" s="4">
        <v>7.2736541862282705E-2</v>
      </c>
    </row>
    <row r="3334" spans="1:10" x14ac:dyDescent="0.2">
      <c r="A3334">
        <v>3333</v>
      </c>
      <c r="B3334" t="s">
        <v>336</v>
      </c>
      <c r="C3334" t="s">
        <v>337</v>
      </c>
      <c r="D3334">
        <v>2009</v>
      </c>
      <c r="E3334" s="1">
        <v>39994</v>
      </c>
      <c r="F3334">
        <v>1209981</v>
      </c>
      <c r="G3334" s="3">
        <v>-0.154</v>
      </c>
      <c r="H3334">
        <v>6</v>
      </c>
      <c r="I3334" s="4">
        <v>-0.25700810464609603</v>
      </c>
      <c r="J3334" s="4">
        <v>6.1544018499208202E-2</v>
      </c>
    </row>
    <row r="3335" spans="1:10" x14ac:dyDescent="0.2">
      <c r="A3335">
        <v>3334</v>
      </c>
      <c r="B3335" t="s">
        <v>336</v>
      </c>
      <c r="C3335" t="s">
        <v>337</v>
      </c>
      <c r="D3335">
        <v>2010</v>
      </c>
      <c r="E3335" s="1">
        <v>40359</v>
      </c>
      <c r="F3335">
        <v>1256375</v>
      </c>
      <c r="G3335" s="3">
        <v>0.13600000000000001</v>
      </c>
      <c r="H3335">
        <v>6</v>
      </c>
      <c r="I3335" s="4">
        <v>0.159958780629437</v>
      </c>
      <c r="J3335" s="4">
        <v>9.1652687525142398E-2</v>
      </c>
    </row>
    <row r="3336" spans="1:10" x14ac:dyDescent="0.2">
      <c r="A3336">
        <v>3335</v>
      </c>
      <c r="B3336" t="s">
        <v>336</v>
      </c>
      <c r="C3336" t="s">
        <v>337</v>
      </c>
      <c r="D3336">
        <v>2011</v>
      </c>
      <c r="E3336" s="1">
        <v>40724</v>
      </c>
      <c r="F3336">
        <v>1323824</v>
      </c>
      <c r="G3336" s="3">
        <v>0.26400000000000001</v>
      </c>
      <c r="H3336">
        <v>6</v>
      </c>
      <c r="I3336" s="4">
        <v>0.32330509841180899</v>
      </c>
      <c r="J3336" s="4">
        <v>3.5635936547355501E-2</v>
      </c>
    </row>
    <row r="3337" spans="1:10" x14ac:dyDescent="0.2">
      <c r="A3337">
        <v>3336</v>
      </c>
      <c r="B3337" t="s">
        <v>336</v>
      </c>
      <c r="C3337" t="s">
        <v>337</v>
      </c>
      <c r="D3337">
        <v>2012</v>
      </c>
      <c r="E3337" s="1">
        <v>41090</v>
      </c>
      <c r="F3337">
        <v>1142494</v>
      </c>
      <c r="G3337" s="3">
        <v>2E-3</v>
      </c>
      <c r="H3337">
        <v>6</v>
      </c>
      <c r="I3337" s="4">
        <v>1.4392632296640799E-2</v>
      </c>
      <c r="J3337" s="4">
        <v>7.4825819670876606E-2</v>
      </c>
    </row>
    <row r="3338" spans="1:10" x14ac:dyDescent="0.2">
      <c r="A3338">
        <v>3337</v>
      </c>
      <c r="B3338" t="s">
        <v>336</v>
      </c>
      <c r="C3338" t="s">
        <v>337</v>
      </c>
      <c r="D3338">
        <v>2013</v>
      </c>
      <c r="E3338" s="1">
        <v>41455</v>
      </c>
      <c r="F3338">
        <v>1212007.6000000001</v>
      </c>
      <c r="G3338" s="3">
        <v>0.13400000000000001</v>
      </c>
      <c r="H3338">
        <v>6</v>
      </c>
      <c r="I3338" s="4">
        <v>0.24517848723001601</v>
      </c>
      <c r="J3338" s="4">
        <v>-9.43590428279939E-3</v>
      </c>
    </row>
    <row r="3339" spans="1:10" x14ac:dyDescent="0.2">
      <c r="A3339">
        <v>3338</v>
      </c>
      <c r="B3339" t="s">
        <v>336</v>
      </c>
      <c r="C3339" t="s">
        <v>337</v>
      </c>
      <c r="D3339">
        <v>2014</v>
      </c>
      <c r="E3339" s="1">
        <v>41820</v>
      </c>
      <c r="F3339">
        <v>1323590.1000000001</v>
      </c>
      <c r="G3339" s="3">
        <v>0.17499999999999999</v>
      </c>
      <c r="H3339">
        <v>6</v>
      </c>
      <c r="I3339" s="4">
        <v>0.24897794255540401</v>
      </c>
      <c r="J3339" s="4">
        <v>4.1748828496701397E-2</v>
      </c>
    </row>
    <row r="3340" spans="1:10" x14ac:dyDescent="0.2">
      <c r="A3340">
        <v>3339</v>
      </c>
      <c r="B3340" t="s">
        <v>336</v>
      </c>
      <c r="C3340" t="s">
        <v>337</v>
      </c>
      <c r="D3340">
        <v>2015</v>
      </c>
      <c r="E3340" s="1">
        <v>42185</v>
      </c>
      <c r="F3340">
        <v>1305338.1000000001</v>
      </c>
      <c r="G3340" s="3">
        <v>5.5599999999999997E-2</v>
      </c>
      <c r="H3340">
        <v>6</v>
      </c>
      <c r="I3340" s="4">
        <v>7.0634068496525607E-2</v>
      </c>
      <c r="J3340" s="4">
        <v>1.6051658520505298E-2</v>
      </c>
    </row>
    <row r="3341" spans="1:10" x14ac:dyDescent="0.2">
      <c r="A3341">
        <v>3340</v>
      </c>
      <c r="B3341" t="s">
        <v>336</v>
      </c>
      <c r="C3341" t="s">
        <v>337</v>
      </c>
      <c r="D3341">
        <v>2016</v>
      </c>
      <c r="E3341" s="1">
        <v>42551</v>
      </c>
      <c r="F3341">
        <v>1330301.3</v>
      </c>
      <c r="G3341" s="3">
        <v>2.5999999999999999E-2</v>
      </c>
      <c r="H3341">
        <v>6</v>
      </c>
      <c r="I3341" s="4">
        <v>2.1120256762729599E-2</v>
      </c>
      <c r="J3341" s="4">
        <v>6.0238140199533802E-2</v>
      </c>
    </row>
    <row r="3342" spans="1:10" x14ac:dyDescent="0.2">
      <c r="A3342">
        <v>3341</v>
      </c>
      <c r="B3342" t="s">
        <v>336</v>
      </c>
      <c r="C3342" t="s">
        <v>337</v>
      </c>
      <c r="D3342">
        <v>2017</v>
      </c>
      <c r="E3342" s="1">
        <v>42916</v>
      </c>
      <c r="F3342">
        <v>1356171.9</v>
      </c>
      <c r="G3342" s="3">
        <v>0.122</v>
      </c>
      <c r="H3342">
        <v>6</v>
      </c>
      <c r="I3342" s="4">
        <v>0.18476129216242199</v>
      </c>
      <c r="J3342" s="4">
        <v>-5.38867080717342E-3</v>
      </c>
    </row>
    <row r="3343" spans="1:10" x14ac:dyDescent="0.2">
      <c r="A3343">
        <v>3342</v>
      </c>
      <c r="B3343" t="s">
        <v>336</v>
      </c>
      <c r="C3343" t="s">
        <v>337</v>
      </c>
      <c r="D3343">
        <v>2018</v>
      </c>
      <c r="E3343" s="1">
        <v>43281</v>
      </c>
      <c r="F3343">
        <v>1378187.4</v>
      </c>
      <c r="G3343" s="3">
        <v>7.2999999999999995E-2</v>
      </c>
      <c r="H3343">
        <v>6</v>
      </c>
      <c r="I3343" s="4">
        <v>0.147441951647899</v>
      </c>
      <c r="J3343" s="4">
        <v>-6.0586377884168704E-3</v>
      </c>
    </row>
    <row r="3344" spans="1:10" x14ac:dyDescent="0.2">
      <c r="A3344">
        <v>3343</v>
      </c>
      <c r="B3344" t="s">
        <v>336</v>
      </c>
      <c r="C3344" t="s">
        <v>337</v>
      </c>
      <c r="D3344">
        <v>2019</v>
      </c>
      <c r="E3344" s="1">
        <v>43646</v>
      </c>
      <c r="F3344">
        <v>1593646</v>
      </c>
      <c r="G3344" s="3">
        <v>4.4999999999999998E-2</v>
      </c>
      <c r="H3344">
        <v>6</v>
      </c>
      <c r="I3344" s="4">
        <v>8.8061582629648694E-2</v>
      </c>
      <c r="J3344" s="4">
        <v>7.7573320562100104E-2</v>
      </c>
    </row>
    <row r="3345" spans="1:10" x14ac:dyDescent="0.2">
      <c r="A3345">
        <v>3344</v>
      </c>
      <c r="B3345" t="s">
        <v>336</v>
      </c>
      <c r="C3345" t="s">
        <v>337</v>
      </c>
      <c r="D3345">
        <v>2020</v>
      </c>
      <c r="E3345" s="1">
        <v>44012</v>
      </c>
      <c r="F3345">
        <v>1593646</v>
      </c>
      <c r="G3345" s="3">
        <v>-0.02</v>
      </c>
      <c r="H3345">
        <v>6</v>
      </c>
      <c r="I3345" s="4">
        <v>6.3716990304805807E-2</v>
      </c>
      <c r="J3345" s="4">
        <v>8.8738677855373801E-2</v>
      </c>
    </row>
    <row r="3346" spans="1:10" x14ac:dyDescent="0.2">
      <c r="A3346">
        <v>3345</v>
      </c>
      <c r="B3346" t="s">
        <v>338</v>
      </c>
      <c r="C3346" t="s">
        <v>339</v>
      </c>
      <c r="D3346">
        <v>2001</v>
      </c>
      <c r="E3346" s="1">
        <v>37072</v>
      </c>
      <c r="F3346">
        <v>865570</v>
      </c>
      <c r="G3346" s="3">
        <v>-2.01E-2</v>
      </c>
      <c r="H3346">
        <v>6</v>
      </c>
      <c r="I3346" s="4">
        <v>-0.14976751514473</v>
      </c>
      <c r="J3346" s="4">
        <v>0.11593702130420799</v>
      </c>
    </row>
    <row r="3347" spans="1:10" x14ac:dyDescent="0.2">
      <c r="A3347">
        <v>3346</v>
      </c>
      <c r="B3347" t="s">
        <v>338</v>
      </c>
      <c r="C3347" t="s">
        <v>339</v>
      </c>
      <c r="D3347">
        <v>2002</v>
      </c>
      <c r="E3347" s="1">
        <v>37437</v>
      </c>
      <c r="F3347">
        <v>880444</v>
      </c>
      <c r="G3347" s="3">
        <v>-3.4439999999999998E-2</v>
      </c>
      <c r="H3347">
        <v>6</v>
      </c>
      <c r="I3347" s="4">
        <v>-0.16137746257152799</v>
      </c>
      <c r="J3347" s="4">
        <v>7.2495878320161494E-2</v>
      </c>
    </row>
    <row r="3348" spans="1:10" x14ac:dyDescent="0.2">
      <c r="A3348">
        <v>3347</v>
      </c>
      <c r="B3348" t="s">
        <v>338</v>
      </c>
      <c r="C3348" t="s">
        <v>339</v>
      </c>
      <c r="D3348">
        <v>2003</v>
      </c>
      <c r="E3348" s="1">
        <v>37802</v>
      </c>
      <c r="F3348">
        <v>922258</v>
      </c>
      <c r="G3348" s="3">
        <v>4.0710000000000003E-2</v>
      </c>
      <c r="H3348">
        <v>6</v>
      </c>
      <c r="I3348" s="4">
        <v>8.4073633717065607E-3</v>
      </c>
      <c r="J3348" s="4">
        <v>9.4138682118862796E-2</v>
      </c>
    </row>
    <row r="3349" spans="1:10" x14ac:dyDescent="0.2">
      <c r="A3349">
        <v>3348</v>
      </c>
      <c r="B3349" t="s">
        <v>338</v>
      </c>
      <c r="C3349" t="s">
        <v>339</v>
      </c>
      <c r="D3349">
        <v>2004</v>
      </c>
      <c r="E3349" s="1">
        <v>38168</v>
      </c>
      <c r="F3349">
        <v>967393</v>
      </c>
      <c r="G3349" s="3">
        <v>0.14615</v>
      </c>
      <c r="H3349">
        <v>6</v>
      </c>
      <c r="I3349" s="4">
        <v>0.21004491184353799</v>
      </c>
      <c r="J3349" s="4">
        <v>1.5178744448662901E-3</v>
      </c>
    </row>
    <row r="3350" spans="1:10" x14ac:dyDescent="0.2">
      <c r="A3350">
        <v>3349</v>
      </c>
      <c r="B3350" t="s">
        <v>338</v>
      </c>
      <c r="C3350" t="s">
        <v>339</v>
      </c>
      <c r="D3350">
        <v>2005</v>
      </c>
      <c r="E3350" s="1">
        <v>38533</v>
      </c>
      <c r="F3350">
        <v>970286</v>
      </c>
      <c r="G3350" s="3">
        <v>9.2020000000000005E-2</v>
      </c>
      <c r="H3350">
        <v>6</v>
      </c>
      <c r="I3350" s="4">
        <v>8.3450790005188194E-2</v>
      </c>
      <c r="J3350" s="4">
        <v>6.7182672167049901E-2</v>
      </c>
    </row>
    <row r="3351" spans="1:10" x14ac:dyDescent="0.2">
      <c r="A3351">
        <v>3350</v>
      </c>
      <c r="B3351" t="s">
        <v>338</v>
      </c>
      <c r="C3351" t="s">
        <v>339</v>
      </c>
      <c r="D3351">
        <v>2006</v>
      </c>
      <c r="E3351" s="1">
        <v>38898</v>
      </c>
      <c r="F3351">
        <v>1002848</v>
      </c>
      <c r="G3351" s="3">
        <v>8.6679999999999993E-2</v>
      </c>
      <c r="H3351">
        <v>6</v>
      </c>
      <c r="I3351" s="4">
        <v>9.5863563641276794E-2</v>
      </c>
      <c r="J3351" s="4">
        <v>-1.00681436787651E-2</v>
      </c>
    </row>
    <row r="3352" spans="1:10" x14ac:dyDescent="0.2">
      <c r="A3352">
        <v>3351</v>
      </c>
      <c r="B3352" t="s">
        <v>338</v>
      </c>
      <c r="C3352" t="s">
        <v>339</v>
      </c>
      <c r="D3352">
        <v>2007</v>
      </c>
      <c r="E3352" s="1">
        <v>39263</v>
      </c>
      <c r="F3352">
        <v>1090715</v>
      </c>
      <c r="G3352" s="3">
        <v>0.15309</v>
      </c>
      <c r="H3352">
        <v>6</v>
      </c>
      <c r="I3352" s="4">
        <v>0.20172518677159501</v>
      </c>
      <c r="J3352" s="4">
        <v>6.1049847632546297E-2</v>
      </c>
    </row>
    <row r="3353" spans="1:10" x14ac:dyDescent="0.2">
      <c r="A3353">
        <v>3352</v>
      </c>
      <c r="B3353" t="s">
        <v>338</v>
      </c>
      <c r="C3353" t="s">
        <v>339</v>
      </c>
      <c r="D3353">
        <v>2008</v>
      </c>
      <c r="E3353" s="1">
        <v>39629</v>
      </c>
      <c r="F3353">
        <v>1099441</v>
      </c>
      <c r="G3353" s="3">
        <v>-1.435E-2</v>
      </c>
      <c r="H3353">
        <v>6</v>
      </c>
      <c r="I3353" s="4">
        <v>-0.12667265686562099</v>
      </c>
      <c r="J3353" s="4">
        <v>7.2736541862282705E-2</v>
      </c>
    </row>
    <row r="3354" spans="1:10" x14ac:dyDescent="0.2">
      <c r="A3354">
        <v>3353</v>
      </c>
      <c r="B3354" t="s">
        <v>338</v>
      </c>
      <c r="C3354" t="s">
        <v>339</v>
      </c>
      <c r="D3354">
        <v>2009</v>
      </c>
      <c r="E3354" s="1">
        <v>39994</v>
      </c>
      <c r="F3354">
        <v>1126965</v>
      </c>
      <c r="G3354" s="3">
        <v>-0.14468</v>
      </c>
      <c r="H3354">
        <v>6</v>
      </c>
      <c r="I3354" s="4">
        <v>-0.25700810464609603</v>
      </c>
      <c r="J3354" s="4">
        <v>6.1544018499208202E-2</v>
      </c>
    </row>
    <row r="3355" spans="1:10" x14ac:dyDescent="0.2">
      <c r="A3355">
        <v>3354</v>
      </c>
      <c r="B3355" t="s">
        <v>338</v>
      </c>
      <c r="C3355" t="s">
        <v>339</v>
      </c>
      <c r="D3355">
        <v>2010</v>
      </c>
      <c r="E3355" s="1">
        <v>40359</v>
      </c>
      <c r="F3355">
        <v>1175040</v>
      </c>
      <c r="G3355" s="3">
        <v>0.10789</v>
      </c>
      <c r="H3355">
        <v>6</v>
      </c>
      <c r="I3355" s="4">
        <v>0.159958780629437</v>
      </c>
      <c r="J3355" s="4">
        <v>9.1652687525142398E-2</v>
      </c>
    </row>
    <row r="3356" spans="1:10" x14ac:dyDescent="0.2">
      <c r="A3356">
        <v>3355</v>
      </c>
      <c r="B3356" t="s">
        <v>338</v>
      </c>
      <c r="C3356" t="s">
        <v>339</v>
      </c>
      <c r="D3356">
        <v>2011</v>
      </c>
      <c r="E3356" s="1">
        <v>40724</v>
      </c>
      <c r="F3356">
        <v>1218900</v>
      </c>
      <c r="G3356" s="3">
        <v>0.17762</v>
      </c>
      <c r="H3356">
        <v>6</v>
      </c>
      <c r="I3356" s="4">
        <v>0.32330509841180899</v>
      </c>
      <c r="J3356" s="4">
        <v>3.5635936547355501E-2</v>
      </c>
    </row>
    <row r="3357" spans="1:10" x14ac:dyDescent="0.2">
      <c r="A3357">
        <v>3356</v>
      </c>
      <c r="B3357" t="s">
        <v>338</v>
      </c>
      <c r="C3357" t="s">
        <v>339</v>
      </c>
      <c r="D3357">
        <v>2012</v>
      </c>
      <c r="E3357" s="1">
        <v>41090</v>
      </c>
      <c r="F3357">
        <v>1237136</v>
      </c>
      <c r="G3357" s="3">
        <v>2.256E-2</v>
      </c>
      <c r="H3357">
        <v>6</v>
      </c>
      <c r="I3357" s="4">
        <v>1.4392632296640799E-2</v>
      </c>
      <c r="J3357" s="4">
        <v>7.4825819670876606E-2</v>
      </c>
    </row>
    <row r="3358" spans="1:10" x14ac:dyDescent="0.2">
      <c r="A3358">
        <v>3357</v>
      </c>
      <c r="B3358" t="s">
        <v>338</v>
      </c>
      <c r="C3358" t="s">
        <v>339</v>
      </c>
      <c r="D3358">
        <v>2013</v>
      </c>
      <c r="E3358" s="1">
        <v>41455</v>
      </c>
      <c r="F3358">
        <v>1288960.8999999999</v>
      </c>
      <c r="G3358" s="3">
        <v>8.3000000000000004E-2</v>
      </c>
      <c r="H3358">
        <v>6</v>
      </c>
      <c r="I3358" s="4">
        <v>0.24517848723001601</v>
      </c>
      <c r="J3358" s="4">
        <v>-9.43590428279939E-3</v>
      </c>
    </row>
    <row r="3359" spans="1:10" x14ac:dyDescent="0.2">
      <c r="A3359">
        <v>3358</v>
      </c>
      <c r="B3359" t="s">
        <v>338</v>
      </c>
      <c r="C3359" t="s">
        <v>339</v>
      </c>
      <c r="D3359">
        <v>2014</v>
      </c>
      <c r="E3359" s="1">
        <v>41820</v>
      </c>
      <c r="F3359">
        <v>1325282</v>
      </c>
      <c r="G3359" s="3">
        <v>0.13600000000000001</v>
      </c>
      <c r="H3359">
        <v>6</v>
      </c>
      <c r="I3359" s="4">
        <v>0.24897794255540401</v>
      </c>
      <c r="J3359" s="4">
        <v>4.1748828496701397E-2</v>
      </c>
    </row>
    <row r="3360" spans="1:10" x14ac:dyDescent="0.2">
      <c r="A3360">
        <v>3359</v>
      </c>
      <c r="B3360" t="s">
        <v>338</v>
      </c>
      <c r="C3360" t="s">
        <v>339</v>
      </c>
      <c r="D3360">
        <v>2015</v>
      </c>
      <c r="E3360" s="1">
        <v>42185</v>
      </c>
      <c r="F3360">
        <v>1366370</v>
      </c>
      <c r="G3360" s="3">
        <v>0.02</v>
      </c>
      <c r="H3360">
        <v>6</v>
      </c>
      <c r="I3360" s="4">
        <v>7.0634068496525607E-2</v>
      </c>
      <c r="J3360" s="4">
        <v>1.6051658520505298E-2</v>
      </c>
    </row>
    <row r="3361" spans="1:10" x14ac:dyDescent="0.2">
      <c r="A3361">
        <v>3360</v>
      </c>
      <c r="B3361" t="s">
        <v>338</v>
      </c>
      <c r="C3361" t="s">
        <v>339</v>
      </c>
      <c r="D3361">
        <v>2016</v>
      </c>
      <c r="E3361" s="1">
        <v>42551</v>
      </c>
      <c r="F3361">
        <v>1425378</v>
      </c>
      <c r="G3361" s="3">
        <v>8.6E-3</v>
      </c>
      <c r="H3361">
        <v>6</v>
      </c>
      <c r="I3361" s="4">
        <v>2.1120256762729599E-2</v>
      </c>
      <c r="J3361" s="4">
        <v>6.0238140199533802E-2</v>
      </c>
    </row>
    <row r="3362" spans="1:10" x14ac:dyDescent="0.2">
      <c r="A3362">
        <v>3361</v>
      </c>
      <c r="B3362" t="s">
        <v>338</v>
      </c>
      <c r="C3362" t="s">
        <v>339</v>
      </c>
      <c r="D3362">
        <v>2017</v>
      </c>
      <c r="E3362" s="1">
        <v>42916</v>
      </c>
      <c r="F3362">
        <v>1441361</v>
      </c>
      <c r="G3362" s="3">
        <v>0.10440000000000001</v>
      </c>
      <c r="H3362">
        <v>6</v>
      </c>
      <c r="I3362" s="4">
        <v>0.18476129216242199</v>
      </c>
      <c r="J3362" s="4">
        <v>-5.38867080717342E-3</v>
      </c>
    </row>
    <row r="3363" spans="1:10" x14ac:dyDescent="0.2">
      <c r="A3363">
        <v>3362</v>
      </c>
      <c r="B3363" t="s">
        <v>338</v>
      </c>
      <c r="C3363" t="s">
        <v>339</v>
      </c>
      <c r="D3363">
        <v>2018</v>
      </c>
      <c r="E3363" s="1">
        <v>43281</v>
      </c>
      <c r="F3363">
        <v>1476269</v>
      </c>
      <c r="G3363" s="3">
        <v>7.5999999999999998E-2</v>
      </c>
      <c r="H3363">
        <v>6</v>
      </c>
      <c r="I3363" s="4">
        <v>0.147441951647899</v>
      </c>
      <c r="J3363" s="4">
        <v>-6.0586377884168704E-3</v>
      </c>
    </row>
    <row r="3364" spans="1:10" x14ac:dyDescent="0.2">
      <c r="A3364">
        <v>3363</v>
      </c>
      <c r="B3364" t="s">
        <v>338</v>
      </c>
      <c r="C3364" t="s">
        <v>339</v>
      </c>
      <c r="D3364">
        <v>2019</v>
      </c>
      <c r="E3364" s="1">
        <v>43646</v>
      </c>
      <c r="F3364">
        <v>1503520.9</v>
      </c>
      <c r="G3364" s="3">
        <v>6.4899999999999999E-2</v>
      </c>
      <c r="H3364">
        <v>6</v>
      </c>
      <c r="I3364" s="4">
        <v>8.8061582629648694E-2</v>
      </c>
      <c r="J3364" s="4">
        <v>7.7573320562100104E-2</v>
      </c>
    </row>
    <row r="3365" spans="1:10" x14ac:dyDescent="0.2">
      <c r="A3365">
        <v>3364</v>
      </c>
      <c r="B3365" t="s">
        <v>338</v>
      </c>
      <c r="C3365" t="s">
        <v>339</v>
      </c>
      <c r="D3365">
        <v>2020</v>
      </c>
      <c r="E3365" s="1">
        <v>44012</v>
      </c>
      <c r="F3365">
        <v>1593662</v>
      </c>
      <c r="G3365" s="3">
        <v>7.2999999999999995E-2</v>
      </c>
      <c r="H3365">
        <v>6</v>
      </c>
      <c r="I3365" s="4">
        <v>6.3716990304805807E-2</v>
      </c>
      <c r="J3365" s="4">
        <v>8.8738677855373801E-2</v>
      </c>
    </row>
    <row r="3366" spans="1:10" x14ac:dyDescent="0.2">
      <c r="A3366">
        <v>3365</v>
      </c>
      <c r="B3366" t="s">
        <v>340</v>
      </c>
      <c r="C3366" t="s">
        <v>341</v>
      </c>
      <c r="D3366">
        <v>2001</v>
      </c>
      <c r="E3366" s="1">
        <v>37072</v>
      </c>
      <c r="F3366">
        <v>727360.81</v>
      </c>
      <c r="G3366" s="3" t="s">
        <v>21</v>
      </c>
      <c r="H3366">
        <v>6</v>
      </c>
      <c r="I3366" s="4">
        <v>-0.14976751514473</v>
      </c>
      <c r="J3366" s="4">
        <v>0.11593702130420799</v>
      </c>
    </row>
    <row r="3367" spans="1:10" x14ac:dyDescent="0.2">
      <c r="A3367">
        <v>3366</v>
      </c>
      <c r="B3367" t="s">
        <v>340</v>
      </c>
      <c r="C3367" t="s">
        <v>341</v>
      </c>
      <c r="D3367">
        <v>2002</v>
      </c>
      <c r="E3367" s="1">
        <v>37437</v>
      </c>
      <c r="F3367">
        <v>758085.25</v>
      </c>
      <c r="G3367" s="3" t="s">
        <v>21</v>
      </c>
      <c r="H3367">
        <v>6</v>
      </c>
      <c r="I3367" s="4">
        <v>-0.16137746257152799</v>
      </c>
      <c r="J3367" s="4">
        <v>7.2495878320161494E-2</v>
      </c>
    </row>
    <row r="3368" spans="1:10" x14ac:dyDescent="0.2">
      <c r="A3368">
        <v>3367</v>
      </c>
      <c r="B3368" t="s">
        <v>340</v>
      </c>
      <c r="C3368" t="s">
        <v>341</v>
      </c>
      <c r="D3368">
        <v>2003</v>
      </c>
      <c r="E3368" s="1">
        <v>37802</v>
      </c>
      <c r="F3368">
        <v>796083.88</v>
      </c>
      <c r="G3368" s="3" t="s">
        <v>21</v>
      </c>
      <c r="H3368">
        <v>6</v>
      </c>
      <c r="I3368" s="4">
        <v>8.4073633717065607E-3</v>
      </c>
      <c r="J3368" s="4">
        <v>9.4138682118862796E-2</v>
      </c>
    </row>
    <row r="3369" spans="1:10" x14ac:dyDescent="0.2">
      <c r="A3369">
        <v>3368</v>
      </c>
      <c r="B3369" t="s">
        <v>340</v>
      </c>
      <c r="C3369" t="s">
        <v>341</v>
      </c>
      <c r="D3369">
        <v>2004</v>
      </c>
      <c r="E3369" s="1">
        <v>38168</v>
      </c>
      <c r="F3369">
        <v>838485.63</v>
      </c>
      <c r="G3369" s="3">
        <v>8.6300000000000002E-2</v>
      </c>
      <c r="H3369">
        <v>6</v>
      </c>
      <c r="I3369" s="4">
        <v>0.21004491184353799</v>
      </c>
      <c r="J3369" s="4">
        <v>1.5178744448662901E-3</v>
      </c>
    </row>
    <row r="3370" spans="1:10" x14ac:dyDescent="0.2">
      <c r="A3370">
        <v>3369</v>
      </c>
      <c r="B3370" t="s">
        <v>340</v>
      </c>
      <c r="C3370" t="s">
        <v>341</v>
      </c>
      <c r="D3370">
        <v>2005</v>
      </c>
      <c r="E3370" s="1">
        <v>38533</v>
      </c>
      <c r="F3370">
        <v>875792.06</v>
      </c>
      <c r="G3370" s="3">
        <v>0.11132</v>
      </c>
      <c r="H3370">
        <v>6</v>
      </c>
      <c r="I3370" s="4">
        <v>8.3450790005188194E-2</v>
      </c>
      <c r="J3370" s="4">
        <v>6.7182672167049901E-2</v>
      </c>
    </row>
    <row r="3371" spans="1:10" x14ac:dyDescent="0.2">
      <c r="A3371">
        <v>3370</v>
      </c>
      <c r="B3371" t="s">
        <v>340</v>
      </c>
      <c r="C3371" t="s">
        <v>341</v>
      </c>
      <c r="D3371">
        <v>2006</v>
      </c>
      <c r="E3371" s="1">
        <v>38898</v>
      </c>
      <c r="F3371">
        <v>946584.56</v>
      </c>
      <c r="G3371" s="3">
        <v>-3.6600000000000001E-3</v>
      </c>
      <c r="H3371">
        <v>6</v>
      </c>
      <c r="I3371" s="4">
        <v>9.5863563641276794E-2</v>
      </c>
      <c r="J3371" s="4">
        <v>-1.00681436787651E-2</v>
      </c>
    </row>
    <row r="3372" spans="1:10" x14ac:dyDescent="0.2">
      <c r="A3372">
        <v>3371</v>
      </c>
      <c r="B3372" t="s">
        <v>340</v>
      </c>
      <c r="C3372" t="s">
        <v>341</v>
      </c>
      <c r="D3372">
        <v>2007</v>
      </c>
      <c r="E3372" s="1">
        <v>39263</v>
      </c>
      <c r="F3372">
        <v>992864.44</v>
      </c>
      <c r="G3372" s="3">
        <v>9.7960000000000005E-2</v>
      </c>
      <c r="H3372">
        <v>6</v>
      </c>
      <c r="I3372" s="4">
        <v>0.20172518677159501</v>
      </c>
      <c r="J3372" s="4">
        <v>6.1049847632546297E-2</v>
      </c>
    </row>
    <row r="3373" spans="1:10" x14ac:dyDescent="0.2">
      <c r="A3373">
        <v>3372</v>
      </c>
      <c r="B3373" t="s">
        <v>340</v>
      </c>
      <c r="C3373" t="s">
        <v>341</v>
      </c>
      <c r="D3373">
        <v>2008</v>
      </c>
      <c r="E3373" s="1">
        <v>39629</v>
      </c>
      <c r="F3373">
        <v>1050785.8</v>
      </c>
      <c r="G3373" s="3">
        <v>-3.5799999999999998E-2</v>
      </c>
      <c r="H3373">
        <v>6</v>
      </c>
      <c r="I3373" s="4">
        <v>-0.12667265686562099</v>
      </c>
      <c r="J3373" s="4">
        <v>7.2736541862282705E-2</v>
      </c>
    </row>
    <row r="3374" spans="1:10" x14ac:dyDescent="0.2">
      <c r="A3374">
        <v>3373</v>
      </c>
      <c r="B3374" t="s">
        <v>340</v>
      </c>
      <c r="C3374" t="s">
        <v>341</v>
      </c>
      <c r="D3374">
        <v>2009</v>
      </c>
      <c r="E3374" s="1">
        <v>39994</v>
      </c>
      <c r="F3374">
        <v>1083256.1000000001</v>
      </c>
      <c r="G3374" s="3">
        <v>-0.11106000000000001</v>
      </c>
      <c r="H3374">
        <v>6</v>
      </c>
      <c r="I3374" s="4">
        <v>-0.25700810464609603</v>
      </c>
      <c r="J3374" s="4">
        <v>6.1544018499208202E-2</v>
      </c>
    </row>
    <row r="3375" spans="1:10" x14ac:dyDescent="0.2">
      <c r="A3375">
        <v>3374</v>
      </c>
      <c r="B3375" t="s">
        <v>340</v>
      </c>
      <c r="C3375" t="s">
        <v>341</v>
      </c>
      <c r="D3375">
        <v>2010</v>
      </c>
      <c r="E3375" s="1">
        <v>40359</v>
      </c>
      <c r="F3375">
        <v>1113441.3999999999</v>
      </c>
      <c r="G3375" s="3">
        <v>0.12111</v>
      </c>
      <c r="H3375">
        <v>6</v>
      </c>
      <c r="I3375" s="4">
        <v>0.159958780629437</v>
      </c>
      <c r="J3375" s="4">
        <v>9.1652687525142398E-2</v>
      </c>
    </row>
    <row r="3376" spans="1:10" x14ac:dyDescent="0.2">
      <c r="A3376">
        <v>3375</v>
      </c>
      <c r="B3376" t="s">
        <v>340</v>
      </c>
      <c r="C3376" t="s">
        <v>341</v>
      </c>
      <c r="D3376">
        <v>2011</v>
      </c>
      <c r="E3376" s="1">
        <v>40724</v>
      </c>
      <c r="F3376">
        <v>1158070.3999999999</v>
      </c>
      <c r="G3376" s="3">
        <v>0.17990999999999999</v>
      </c>
      <c r="H3376">
        <v>6</v>
      </c>
      <c r="I3376" s="4">
        <v>0.32330509841180899</v>
      </c>
      <c r="J3376" s="4">
        <v>3.5635936547355501E-2</v>
      </c>
    </row>
    <row r="3377" spans="1:10" x14ac:dyDescent="0.2">
      <c r="A3377">
        <v>3376</v>
      </c>
      <c r="B3377" t="s">
        <v>340</v>
      </c>
      <c r="C3377" t="s">
        <v>341</v>
      </c>
      <c r="D3377">
        <v>2012</v>
      </c>
      <c r="E3377" s="1">
        <v>41090</v>
      </c>
      <c r="F3377">
        <v>1181090.3</v>
      </c>
      <c r="G3377" s="3">
        <v>3.6720000000000003E-2</v>
      </c>
      <c r="H3377">
        <v>6</v>
      </c>
      <c r="I3377" s="4">
        <v>1.4392632296640799E-2</v>
      </c>
      <c r="J3377" s="4">
        <v>7.4825819670876606E-2</v>
      </c>
    </row>
    <row r="3378" spans="1:10" x14ac:dyDescent="0.2">
      <c r="A3378">
        <v>3377</v>
      </c>
      <c r="B3378" t="s">
        <v>340</v>
      </c>
      <c r="C3378" t="s">
        <v>341</v>
      </c>
      <c r="D3378">
        <v>2013</v>
      </c>
      <c r="E3378" s="1">
        <v>41455</v>
      </c>
      <c r="F3378">
        <v>1216684.5</v>
      </c>
      <c r="G3378" s="3">
        <v>0.10926</v>
      </c>
      <c r="H3378">
        <v>6</v>
      </c>
      <c r="I3378" s="4">
        <v>0.24517848723001601</v>
      </c>
      <c r="J3378" s="4">
        <v>-9.43590428279939E-3</v>
      </c>
    </row>
    <row r="3379" spans="1:10" x14ac:dyDescent="0.2">
      <c r="A3379">
        <v>3378</v>
      </c>
      <c r="B3379" t="s">
        <v>340</v>
      </c>
      <c r="C3379" t="s">
        <v>341</v>
      </c>
      <c r="D3379">
        <v>2014</v>
      </c>
      <c r="E3379" s="1">
        <v>41820</v>
      </c>
      <c r="F3379">
        <v>1263665.1000000001</v>
      </c>
      <c r="G3379" s="3">
        <v>0.16347</v>
      </c>
      <c r="H3379">
        <v>6</v>
      </c>
      <c r="I3379" s="4">
        <v>0.24897794255540401</v>
      </c>
      <c r="J3379" s="4">
        <v>4.1748828496701397E-2</v>
      </c>
    </row>
    <row r="3380" spans="1:10" x14ac:dyDescent="0.2">
      <c r="A3380">
        <v>3379</v>
      </c>
      <c r="B3380" t="s">
        <v>340</v>
      </c>
      <c r="C3380" t="s">
        <v>341</v>
      </c>
      <c r="D3380">
        <v>2015</v>
      </c>
      <c r="E3380" s="1">
        <v>42185</v>
      </c>
      <c r="F3380">
        <v>1319287.5</v>
      </c>
      <c r="G3380" s="3">
        <v>4.6800000000000001E-2</v>
      </c>
      <c r="H3380">
        <v>6</v>
      </c>
      <c r="I3380" s="4">
        <v>7.0634068496525607E-2</v>
      </c>
      <c r="J3380" s="4">
        <v>1.6051658520505298E-2</v>
      </c>
    </row>
    <row r="3381" spans="1:10" x14ac:dyDescent="0.2">
      <c r="A3381">
        <v>3380</v>
      </c>
      <c r="B3381" t="s">
        <v>340</v>
      </c>
      <c r="C3381" t="s">
        <v>341</v>
      </c>
      <c r="D3381">
        <v>2016</v>
      </c>
      <c r="E3381" s="1">
        <v>42551</v>
      </c>
      <c r="F3381">
        <v>1346038.1</v>
      </c>
      <c r="G3381" s="3">
        <v>1.38E-2</v>
      </c>
      <c r="H3381">
        <v>6</v>
      </c>
      <c r="I3381" s="4">
        <v>2.1120256762729599E-2</v>
      </c>
      <c r="J3381" s="4">
        <v>6.0238140199533802E-2</v>
      </c>
    </row>
    <row r="3382" spans="1:10" x14ac:dyDescent="0.2">
      <c r="A3382">
        <v>3381</v>
      </c>
      <c r="B3382" t="s">
        <v>340</v>
      </c>
      <c r="C3382" t="s">
        <v>341</v>
      </c>
      <c r="D3382">
        <v>2017</v>
      </c>
      <c r="E3382" s="1">
        <v>42916</v>
      </c>
      <c r="F3382">
        <v>1422976.5</v>
      </c>
      <c r="G3382" s="3">
        <v>0.1179</v>
      </c>
      <c r="H3382">
        <v>6</v>
      </c>
      <c r="I3382" s="4">
        <v>0.18476129216242199</v>
      </c>
      <c r="J3382" s="4">
        <v>-5.38867080717342E-3</v>
      </c>
    </row>
    <row r="3383" spans="1:10" x14ac:dyDescent="0.2">
      <c r="A3383">
        <v>3382</v>
      </c>
      <c r="B3383" t="s">
        <v>340</v>
      </c>
      <c r="C3383" t="s">
        <v>341</v>
      </c>
      <c r="D3383">
        <v>2018</v>
      </c>
      <c r="E3383" s="1">
        <v>43281</v>
      </c>
      <c r="F3383">
        <v>1470251.1</v>
      </c>
      <c r="G3383" s="3">
        <v>8.1199999999999994E-2</v>
      </c>
      <c r="H3383">
        <v>6</v>
      </c>
      <c r="I3383" s="4">
        <v>0.147441951647899</v>
      </c>
      <c r="J3383" s="4">
        <v>-6.0586377884168704E-3</v>
      </c>
    </row>
    <row r="3384" spans="1:10" x14ac:dyDescent="0.2">
      <c r="A3384">
        <v>3383</v>
      </c>
      <c r="B3384" t="s">
        <v>340</v>
      </c>
      <c r="C3384" t="s">
        <v>341</v>
      </c>
      <c r="D3384">
        <v>2019</v>
      </c>
      <c r="E3384" s="1">
        <v>43646</v>
      </c>
      <c r="F3384">
        <v>1501381.5</v>
      </c>
      <c r="G3384" s="3">
        <v>5.1209999999999999E-2</v>
      </c>
      <c r="H3384">
        <v>6</v>
      </c>
      <c r="I3384" s="4">
        <v>8.8061582629648694E-2</v>
      </c>
      <c r="J3384" s="4">
        <v>7.7573320562100104E-2</v>
      </c>
    </row>
    <row r="3385" spans="1:10" x14ac:dyDescent="0.2">
      <c r="A3385">
        <v>3384</v>
      </c>
      <c r="B3385" t="s">
        <v>340</v>
      </c>
      <c r="C3385" t="s">
        <v>341</v>
      </c>
      <c r="D3385">
        <v>2020</v>
      </c>
      <c r="E3385" s="1">
        <v>44012</v>
      </c>
      <c r="F3385">
        <v>1539302</v>
      </c>
      <c r="G3385" s="3">
        <v>3.47E-3</v>
      </c>
      <c r="H3385">
        <v>6</v>
      </c>
      <c r="I3385" s="4">
        <v>6.3716990304805807E-2</v>
      </c>
      <c r="J3385" s="4">
        <v>8.8738677855373801E-2</v>
      </c>
    </row>
    <row r="3386" spans="1:10" x14ac:dyDescent="0.2">
      <c r="A3386">
        <v>3385</v>
      </c>
      <c r="B3386" t="s">
        <v>342</v>
      </c>
      <c r="C3386" t="s">
        <v>343</v>
      </c>
      <c r="D3386">
        <v>2001</v>
      </c>
      <c r="E3386" s="1">
        <v>37256</v>
      </c>
      <c r="F3386">
        <v>541209</v>
      </c>
      <c r="G3386" s="3">
        <v>6.0000000000000001E-3</v>
      </c>
      <c r="H3386">
        <v>12</v>
      </c>
      <c r="I3386" s="4">
        <v>-0.110854159673123</v>
      </c>
      <c r="J3386" s="4">
        <v>8.3874674692591605E-2</v>
      </c>
    </row>
    <row r="3387" spans="1:10" x14ac:dyDescent="0.2">
      <c r="A3387">
        <v>3386</v>
      </c>
      <c r="B3387" t="s">
        <v>342</v>
      </c>
      <c r="C3387" t="s">
        <v>343</v>
      </c>
      <c r="D3387">
        <v>2002</v>
      </c>
      <c r="E3387" s="1">
        <v>37621</v>
      </c>
      <c r="F3387">
        <v>592428</v>
      </c>
      <c r="G3387" s="3">
        <v>-5.5E-2</v>
      </c>
      <c r="H3387">
        <v>12</v>
      </c>
      <c r="I3387" s="4">
        <v>-0.204322854681705</v>
      </c>
      <c r="J3387" s="4">
        <v>8.43298403235411E-2</v>
      </c>
    </row>
    <row r="3388" spans="1:10" x14ac:dyDescent="0.2">
      <c r="A3388">
        <v>3387</v>
      </c>
      <c r="B3388" t="s">
        <v>342</v>
      </c>
      <c r="C3388" t="s">
        <v>343</v>
      </c>
      <c r="D3388">
        <v>2003</v>
      </c>
      <c r="E3388" s="1">
        <v>37986</v>
      </c>
      <c r="F3388">
        <v>617501</v>
      </c>
      <c r="G3388" s="3">
        <v>0.20899999999999999</v>
      </c>
      <c r="H3388">
        <v>12</v>
      </c>
      <c r="I3388" s="4">
        <v>0.30977906632556501</v>
      </c>
      <c r="J3388" s="4">
        <v>3.9055003407306901E-2</v>
      </c>
    </row>
    <row r="3389" spans="1:10" x14ac:dyDescent="0.2">
      <c r="A3389">
        <v>3388</v>
      </c>
      <c r="B3389" t="s">
        <v>342</v>
      </c>
      <c r="C3389" t="s">
        <v>343</v>
      </c>
      <c r="D3389">
        <v>2004</v>
      </c>
      <c r="E3389" s="1">
        <v>38352</v>
      </c>
      <c r="F3389">
        <v>658861</v>
      </c>
      <c r="G3389" s="3">
        <v>0.108</v>
      </c>
      <c r="H3389">
        <v>12</v>
      </c>
      <c r="I3389" s="4">
        <v>0.12478955072966801</v>
      </c>
      <c r="J3389" s="4">
        <v>4.2728848659655302E-2</v>
      </c>
    </row>
    <row r="3390" spans="1:10" x14ac:dyDescent="0.2">
      <c r="A3390">
        <v>3389</v>
      </c>
      <c r="B3390" t="s">
        <v>342</v>
      </c>
      <c r="C3390" t="s">
        <v>343</v>
      </c>
      <c r="D3390">
        <v>2005</v>
      </c>
      <c r="E3390" s="1">
        <v>38717</v>
      </c>
      <c r="F3390">
        <v>817255</v>
      </c>
      <c r="G3390" s="3">
        <v>5.8999999999999997E-2</v>
      </c>
      <c r="H3390">
        <v>12</v>
      </c>
      <c r="I3390" s="4">
        <v>6.2162082747622402E-2</v>
      </c>
      <c r="J3390" s="4">
        <v>2.42862992406159E-2</v>
      </c>
    </row>
    <row r="3391" spans="1:10" x14ac:dyDescent="0.2">
      <c r="A3391">
        <v>3390</v>
      </c>
      <c r="B3391" t="s">
        <v>342</v>
      </c>
      <c r="C3391" t="s">
        <v>343</v>
      </c>
      <c r="D3391">
        <v>2006</v>
      </c>
      <c r="E3391" s="1">
        <v>38898</v>
      </c>
      <c r="F3391">
        <v>834070.5</v>
      </c>
      <c r="G3391" s="3">
        <v>0.114</v>
      </c>
      <c r="H3391">
        <v>6</v>
      </c>
      <c r="I3391" s="4">
        <v>9.5863563641276794E-2</v>
      </c>
      <c r="J3391" s="4">
        <v>-1.00681436787651E-2</v>
      </c>
    </row>
    <row r="3392" spans="1:10" x14ac:dyDescent="0.2">
      <c r="A3392">
        <v>3391</v>
      </c>
      <c r="B3392" t="s">
        <v>342</v>
      </c>
      <c r="C3392" t="s">
        <v>343</v>
      </c>
      <c r="D3392">
        <v>2007</v>
      </c>
      <c r="E3392" s="1">
        <v>39263</v>
      </c>
      <c r="F3392">
        <v>850886</v>
      </c>
      <c r="G3392" s="3">
        <v>6.6699999999999995E-2</v>
      </c>
      <c r="H3392">
        <v>6</v>
      </c>
      <c r="I3392" s="4">
        <v>0.20172518677159501</v>
      </c>
      <c r="J3392" s="4">
        <v>6.1049847632546297E-2</v>
      </c>
    </row>
    <row r="3393" spans="1:10" x14ac:dyDescent="0.2">
      <c r="A3393">
        <v>3392</v>
      </c>
      <c r="B3393" t="s">
        <v>342</v>
      </c>
      <c r="C3393" t="s">
        <v>343</v>
      </c>
      <c r="D3393">
        <v>2008</v>
      </c>
      <c r="E3393" s="1">
        <v>39629</v>
      </c>
      <c r="F3393">
        <v>909410</v>
      </c>
      <c r="G3393" s="3">
        <v>-0.2079</v>
      </c>
      <c r="H3393">
        <v>6</v>
      </c>
      <c r="I3393" s="4">
        <v>-0.12667265686562099</v>
      </c>
      <c r="J3393" s="4">
        <v>7.2736541862282705E-2</v>
      </c>
    </row>
    <row r="3394" spans="1:10" x14ac:dyDescent="0.2">
      <c r="A3394">
        <v>3393</v>
      </c>
      <c r="B3394" t="s">
        <v>342</v>
      </c>
      <c r="C3394" t="s">
        <v>343</v>
      </c>
      <c r="D3394">
        <v>2009</v>
      </c>
      <c r="E3394" s="1">
        <v>39994</v>
      </c>
      <c r="F3394">
        <v>986376</v>
      </c>
      <c r="G3394" s="3">
        <v>0.16750000000000001</v>
      </c>
      <c r="H3394">
        <v>6</v>
      </c>
      <c r="I3394" s="4">
        <v>-0.25700810464609603</v>
      </c>
      <c r="J3394" s="4">
        <v>6.1544018499208202E-2</v>
      </c>
    </row>
    <row r="3395" spans="1:10" x14ac:dyDescent="0.2">
      <c r="A3395">
        <v>3394</v>
      </c>
      <c r="B3395" t="s">
        <v>342</v>
      </c>
      <c r="C3395" t="s">
        <v>343</v>
      </c>
      <c r="D3395">
        <v>2010</v>
      </c>
      <c r="E3395" s="1">
        <v>40359</v>
      </c>
      <c r="F3395">
        <v>990600.06</v>
      </c>
      <c r="G3395" s="3">
        <v>0.14760000000000001</v>
      </c>
      <c r="H3395">
        <v>6</v>
      </c>
      <c r="I3395" s="4">
        <v>0.159958780629437</v>
      </c>
      <c r="J3395" s="4">
        <v>9.1652687525142398E-2</v>
      </c>
    </row>
    <row r="3396" spans="1:10" x14ac:dyDescent="0.2">
      <c r="A3396">
        <v>3395</v>
      </c>
      <c r="B3396" t="s">
        <v>342</v>
      </c>
      <c r="C3396" t="s">
        <v>343</v>
      </c>
      <c r="D3396">
        <v>2011</v>
      </c>
      <c r="E3396" s="1">
        <v>40724</v>
      </c>
      <c r="F3396">
        <v>1036001</v>
      </c>
      <c r="G3396" s="3">
        <v>1.4200000000000001E-2</v>
      </c>
      <c r="H3396">
        <v>6</v>
      </c>
      <c r="I3396" s="4">
        <v>0.32330509841180899</v>
      </c>
      <c r="J3396" s="4">
        <v>3.5635936547355501E-2</v>
      </c>
    </row>
    <row r="3397" spans="1:10" x14ac:dyDescent="0.2">
      <c r="A3397">
        <v>3396</v>
      </c>
      <c r="B3397" t="s">
        <v>342</v>
      </c>
      <c r="C3397" t="s">
        <v>343</v>
      </c>
      <c r="D3397">
        <v>2012</v>
      </c>
      <c r="E3397" s="1">
        <v>41090</v>
      </c>
      <c r="F3397">
        <v>1059362</v>
      </c>
      <c r="G3397" s="3">
        <v>0.12640000000000001</v>
      </c>
      <c r="H3397">
        <v>6</v>
      </c>
      <c r="I3397" s="4">
        <v>1.4392632296640799E-2</v>
      </c>
      <c r="J3397" s="4">
        <v>7.4825819670876606E-2</v>
      </c>
    </row>
    <row r="3398" spans="1:10" x14ac:dyDescent="0.2">
      <c r="A3398">
        <v>3397</v>
      </c>
      <c r="B3398" t="s">
        <v>342</v>
      </c>
      <c r="C3398" t="s">
        <v>343</v>
      </c>
      <c r="D3398">
        <v>2013</v>
      </c>
      <c r="E3398" s="1">
        <v>41455</v>
      </c>
      <c r="F3398">
        <v>1170414</v>
      </c>
      <c r="G3398" s="3">
        <v>0.22470000000000001</v>
      </c>
      <c r="H3398">
        <v>6</v>
      </c>
      <c r="I3398" s="4">
        <v>0.24517848723001601</v>
      </c>
      <c r="J3398" s="4">
        <v>-9.43590428279939E-3</v>
      </c>
    </row>
    <row r="3399" spans="1:10" x14ac:dyDescent="0.2">
      <c r="A3399">
        <v>3398</v>
      </c>
      <c r="B3399" t="s">
        <v>342</v>
      </c>
      <c r="C3399" t="s">
        <v>343</v>
      </c>
      <c r="D3399">
        <v>2014</v>
      </c>
      <c r="E3399" s="1">
        <v>41820</v>
      </c>
      <c r="F3399">
        <v>1224045.8999999999</v>
      </c>
      <c r="G3399" s="3">
        <v>5.2699999999999997E-2</v>
      </c>
      <c r="H3399">
        <v>6</v>
      </c>
      <c r="I3399" s="4">
        <v>0.24897794255540401</v>
      </c>
      <c r="J3399" s="4">
        <v>4.1748828496701397E-2</v>
      </c>
    </row>
    <row r="3400" spans="1:10" x14ac:dyDescent="0.2">
      <c r="A3400">
        <v>3399</v>
      </c>
      <c r="B3400" t="s">
        <v>342</v>
      </c>
      <c r="C3400" t="s">
        <v>343</v>
      </c>
      <c r="D3400">
        <v>2015</v>
      </c>
      <c r="E3400" s="1">
        <v>42185</v>
      </c>
      <c r="F3400">
        <v>1247458</v>
      </c>
      <c r="G3400" s="3">
        <v>-1.4200000000000001E-2</v>
      </c>
      <c r="H3400">
        <v>6</v>
      </c>
      <c r="I3400" s="4">
        <v>7.0634068496525607E-2</v>
      </c>
      <c r="J3400" s="4">
        <v>1.6051658520505298E-2</v>
      </c>
    </row>
    <row r="3401" spans="1:10" x14ac:dyDescent="0.2">
      <c r="A3401">
        <v>3400</v>
      </c>
      <c r="B3401" t="s">
        <v>342</v>
      </c>
      <c r="C3401" t="s">
        <v>343</v>
      </c>
      <c r="D3401">
        <v>2016</v>
      </c>
      <c r="E3401" s="1">
        <v>42551</v>
      </c>
      <c r="F3401">
        <v>1300184.3</v>
      </c>
      <c r="G3401" s="3">
        <v>9.1899999999999996E-2</v>
      </c>
      <c r="H3401">
        <v>6</v>
      </c>
      <c r="I3401" s="4">
        <v>2.1120256762729599E-2</v>
      </c>
      <c r="J3401" s="4">
        <v>6.0238140199533802E-2</v>
      </c>
    </row>
    <row r="3402" spans="1:10" x14ac:dyDescent="0.2">
      <c r="A3402">
        <v>3401</v>
      </c>
      <c r="B3402" t="s">
        <v>342</v>
      </c>
      <c r="C3402" t="s">
        <v>343</v>
      </c>
      <c r="D3402">
        <v>2017</v>
      </c>
      <c r="E3402" s="1">
        <v>42916</v>
      </c>
      <c r="F3402">
        <v>1365388.9</v>
      </c>
      <c r="G3402" s="3">
        <v>0.15479999999999999</v>
      </c>
      <c r="H3402">
        <v>6</v>
      </c>
      <c r="I3402" s="4">
        <v>0.18476129216242199</v>
      </c>
      <c r="J3402" s="4">
        <v>-5.38867080717342E-3</v>
      </c>
    </row>
    <row r="3403" spans="1:10" x14ac:dyDescent="0.2">
      <c r="A3403">
        <v>3402</v>
      </c>
      <c r="B3403" t="s">
        <v>342</v>
      </c>
      <c r="C3403" t="s">
        <v>343</v>
      </c>
      <c r="D3403">
        <v>2018</v>
      </c>
      <c r="E3403" s="1">
        <v>43281</v>
      </c>
      <c r="F3403">
        <v>1297470.5</v>
      </c>
      <c r="G3403" s="3">
        <v>0.1</v>
      </c>
      <c r="H3403">
        <v>6</v>
      </c>
      <c r="I3403" s="4">
        <v>0.147441951647899</v>
      </c>
      <c r="J3403" s="4">
        <v>-6.0586377884168704E-3</v>
      </c>
    </row>
    <row r="3404" spans="1:10" x14ac:dyDescent="0.2">
      <c r="A3404">
        <v>3403</v>
      </c>
      <c r="B3404" t="s">
        <v>342</v>
      </c>
      <c r="C3404" t="s">
        <v>343</v>
      </c>
      <c r="D3404">
        <v>2019</v>
      </c>
      <c r="E3404" s="1">
        <v>43646</v>
      </c>
      <c r="F3404">
        <v>1498485.4</v>
      </c>
      <c r="G3404" s="3">
        <v>5.74E-2</v>
      </c>
      <c r="H3404">
        <v>6</v>
      </c>
      <c r="I3404" s="4">
        <v>8.8061582629648694E-2</v>
      </c>
      <c r="J3404" s="4">
        <v>7.7573320562100104E-2</v>
      </c>
    </row>
    <row r="3405" spans="1:10" x14ac:dyDescent="0.2">
      <c r="A3405">
        <v>3404</v>
      </c>
      <c r="B3405" t="s">
        <v>342</v>
      </c>
      <c r="C3405" t="s">
        <v>343</v>
      </c>
      <c r="D3405">
        <v>2020</v>
      </c>
      <c r="E3405" s="1">
        <v>44012</v>
      </c>
      <c r="F3405">
        <v>1498485.4</v>
      </c>
      <c r="G3405" s="3">
        <v>2.47E-2</v>
      </c>
      <c r="H3405">
        <v>6</v>
      </c>
      <c r="I3405" s="4">
        <v>6.3716990304805807E-2</v>
      </c>
      <c r="J3405" s="4">
        <v>8.8738677855373801E-2</v>
      </c>
    </row>
    <row r="3406" spans="1:10" x14ac:dyDescent="0.2">
      <c r="A3406">
        <v>3405</v>
      </c>
      <c r="B3406" t="s">
        <v>344</v>
      </c>
      <c r="C3406" t="s">
        <v>345</v>
      </c>
      <c r="D3406">
        <v>2001</v>
      </c>
      <c r="E3406" s="1">
        <v>37011</v>
      </c>
      <c r="F3406">
        <v>573339.75</v>
      </c>
      <c r="G3406" s="3">
        <v>-1.7590000000000001E-2</v>
      </c>
      <c r="H3406">
        <v>4</v>
      </c>
      <c r="I3406" s="4">
        <v>-0.13814744046541499</v>
      </c>
      <c r="J3406" s="4">
        <v>0.123710204800299</v>
      </c>
    </row>
    <row r="3407" spans="1:10" x14ac:dyDescent="0.2">
      <c r="A3407">
        <v>3406</v>
      </c>
      <c r="B3407" t="s">
        <v>344</v>
      </c>
      <c r="C3407" t="s">
        <v>345</v>
      </c>
      <c r="D3407">
        <v>2002</v>
      </c>
      <c r="E3407" s="1">
        <v>37376</v>
      </c>
      <c r="F3407">
        <v>630683.88</v>
      </c>
      <c r="G3407" s="3">
        <v>-6.0000000000000001E-3</v>
      </c>
      <c r="H3407">
        <v>4</v>
      </c>
      <c r="I3407" s="4">
        <v>-9.48190603185467E-2</v>
      </c>
      <c r="J3407" s="4">
        <v>7.4351417363723193E-2</v>
      </c>
    </row>
    <row r="3408" spans="1:10" x14ac:dyDescent="0.2">
      <c r="A3408">
        <v>3407</v>
      </c>
      <c r="B3408" t="s">
        <v>344</v>
      </c>
      <c r="C3408" t="s">
        <v>345</v>
      </c>
      <c r="D3408">
        <v>2003</v>
      </c>
      <c r="E3408" s="1">
        <v>37741</v>
      </c>
      <c r="F3408">
        <v>707513.19</v>
      </c>
      <c r="G3408" s="3">
        <v>-5.1999999999999998E-2</v>
      </c>
      <c r="H3408">
        <v>4</v>
      </c>
      <c r="I3408" s="4">
        <v>-0.135684820471909</v>
      </c>
      <c r="J3408" s="4">
        <v>8.7813574814056897E-2</v>
      </c>
    </row>
    <row r="3409" spans="1:10" x14ac:dyDescent="0.2">
      <c r="A3409">
        <v>3408</v>
      </c>
      <c r="B3409" t="s">
        <v>344</v>
      </c>
      <c r="C3409" t="s">
        <v>345</v>
      </c>
      <c r="D3409">
        <v>2004</v>
      </c>
      <c r="E3409" s="1">
        <v>38107</v>
      </c>
      <c r="F3409">
        <v>740186.38</v>
      </c>
      <c r="G3409" s="3">
        <v>0.186</v>
      </c>
      <c r="H3409">
        <v>4</v>
      </c>
      <c r="I3409" s="4">
        <v>0.25629378247017398</v>
      </c>
      <c r="J3409" s="4">
        <v>1.7093909424199499E-2</v>
      </c>
    </row>
    <row r="3410" spans="1:10" x14ac:dyDescent="0.2">
      <c r="A3410">
        <v>3409</v>
      </c>
      <c r="B3410" t="s">
        <v>344</v>
      </c>
      <c r="C3410" t="s">
        <v>345</v>
      </c>
      <c r="D3410">
        <v>2005</v>
      </c>
      <c r="E3410" s="1">
        <v>38472</v>
      </c>
      <c r="F3410">
        <v>781900</v>
      </c>
      <c r="G3410" s="3">
        <v>9.5000000000000001E-2</v>
      </c>
      <c r="H3410">
        <v>4</v>
      </c>
      <c r="I3410" s="4">
        <v>7.1612481688440005E-2</v>
      </c>
      <c r="J3410" s="4">
        <v>5.15435881085025E-2</v>
      </c>
    </row>
    <row r="3411" spans="1:10" x14ac:dyDescent="0.2">
      <c r="A3411">
        <v>3410</v>
      </c>
      <c r="B3411" t="s">
        <v>344</v>
      </c>
      <c r="C3411" t="s">
        <v>345</v>
      </c>
      <c r="D3411">
        <v>2006</v>
      </c>
      <c r="E3411" s="1">
        <v>38837</v>
      </c>
      <c r="F3411">
        <v>800839.81</v>
      </c>
      <c r="G3411" s="3">
        <v>0.182</v>
      </c>
      <c r="H3411">
        <v>4</v>
      </c>
      <c r="I3411" s="4">
        <v>0.18076952592703399</v>
      </c>
      <c r="J3411" s="4">
        <v>5.85006489134887E-3</v>
      </c>
    </row>
    <row r="3412" spans="1:10" x14ac:dyDescent="0.2">
      <c r="A3412">
        <v>3411</v>
      </c>
      <c r="B3412" t="s">
        <v>344</v>
      </c>
      <c r="C3412" t="s">
        <v>345</v>
      </c>
      <c r="D3412">
        <v>2007</v>
      </c>
      <c r="E3412" s="1">
        <v>39202</v>
      </c>
      <c r="F3412">
        <v>847393.19</v>
      </c>
      <c r="G3412" s="3">
        <v>0.124</v>
      </c>
      <c r="H3412">
        <v>4</v>
      </c>
      <c r="I3412" s="4">
        <v>0.14462801988101601</v>
      </c>
      <c r="J3412" s="4">
        <v>7.3601428490653195E-2</v>
      </c>
    </row>
    <row r="3413" spans="1:10" x14ac:dyDescent="0.2">
      <c r="A3413">
        <v>3412</v>
      </c>
      <c r="B3413" t="s">
        <v>344</v>
      </c>
      <c r="C3413" t="s">
        <v>345</v>
      </c>
      <c r="D3413">
        <v>2008</v>
      </c>
      <c r="E3413" s="1">
        <v>39568</v>
      </c>
      <c r="F3413">
        <v>934333.88</v>
      </c>
      <c r="G3413" s="3">
        <v>-2.7E-2</v>
      </c>
      <c r="H3413">
        <v>4</v>
      </c>
      <c r="I3413" s="4">
        <v>-4.8762699479276299E-2</v>
      </c>
      <c r="J3413" s="4">
        <v>6.7754264694906294E-2</v>
      </c>
    </row>
    <row r="3414" spans="1:10" x14ac:dyDescent="0.2">
      <c r="A3414">
        <v>3413</v>
      </c>
      <c r="B3414" t="s">
        <v>344</v>
      </c>
      <c r="C3414" t="s">
        <v>345</v>
      </c>
      <c r="D3414">
        <v>2009</v>
      </c>
      <c r="E3414" s="1">
        <v>39933</v>
      </c>
      <c r="F3414">
        <v>966779.31</v>
      </c>
      <c r="G3414" s="3">
        <v>-0.25700000000000001</v>
      </c>
      <c r="H3414">
        <v>4</v>
      </c>
      <c r="I3414" s="4">
        <v>-0.339695668388377</v>
      </c>
      <c r="J3414" s="4">
        <v>3.9599677844012401E-2</v>
      </c>
    </row>
    <row r="3415" spans="1:10" x14ac:dyDescent="0.2">
      <c r="A3415">
        <v>3414</v>
      </c>
      <c r="B3415" t="s">
        <v>344</v>
      </c>
      <c r="C3415" t="s">
        <v>345</v>
      </c>
      <c r="D3415">
        <v>2010</v>
      </c>
      <c r="E3415" s="1">
        <v>40298</v>
      </c>
      <c r="F3415">
        <v>994767.69</v>
      </c>
      <c r="G3415" s="3">
        <v>0.27800000000000002</v>
      </c>
      <c r="H3415">
        <v>4</v>
      </c>
      <c r="I3415" s="4">
        <v>0.40326328268631001</v>
      </c>
      <c r="J3415" s="4">
        <v>7.9962902556323795E-2</v>
      </c>
    </row>
    <row r="3416" spans="1:10" x14ac:dyDescent="0.2">
      <c r="A3416">
        <v>3415</v>
      </c>
      <c r="B3416" t="s">
        <v>344</v>
      </c>
      <c r="C3416" t="s">
        <v>345</v>
      </c>
      <c r="D3416">
        <v>2011</v>
      </c>
      <c r="E3416" s="1">
        <v>40663</v>
      </c>
      <c r="F3416">
        <v>1010996.1</v>
      </c>
      <c r="G3416" s="3">
        <v>0.14699999999999999</v>
      </c>
      <c r="H3416">
        <v>4</v>
      </c>
      <c r="I3416" s="4">
        <v>0.185798929461021</v>
      </c>
      <c r="J3416" s="4">
        <v>5.1943227558726802E-2</v>
      </c>
    </row>
    <row r="3417" spans="1:10" x14ac:dyDescent="0.2">
      <c r="A3417">
        <v>3416</v>
      </c>
      <c r="B3417" t="s">
        <v>344</v>
      </c>
      <c r="C3417" t="s">
        <v>345</v>
      </c>
      <c r="D3417">
        <v>2012</v>
      </c>
      <c r="E3417" s="1">
        <v>41029</v>
      </c>
      <c r="F3417">
        <v>1070752.5</v>
      </c>
      <c r="G3417" s="3">
        <v>7.0000000000000001E-3</v>
      </c>
      <c r="H3417">
        <v>4</v>
      </c>
      <c r="I3417" s="4">
        <v>3.6592092824897303E-2</v>
      </c>
      <c r="J3417" s="4">
        <v>7.4004271722683396E-2</v>
      </c>
    </row>
    <row r="3418" spans="1:10" x14ac:dyDescent="0.2">
      <c r="A3418">
        <v>3417</v>
      </c>
      <c r="B3418" t="s">
        <v>344</v>
      </c>
      <c r="C3418" t="s">
        <v>345</v>
      </c>
      <c r="D3418">
        <v>2013</v>
      </c>
      <c r="E3418" s="1">
        <v>41394</v>
      </c>
      <c r="F3418">
        <v>1115165.1000000001</v>
      </c>
      <c r="G3418" s="3">
        <v>0.124</v>
      </c>
      <c r="H3418">
        <v>4</v>
      </c>
      <c r="I3418" s="4">
        <v>0.17097742172355701</v>
      </c>
      <c r="J3418" s="4">
        <v>3.4843027994783803E-2</v>
      </c>
    </row>
    <row r="3419" spans="1:10" x14ac:dyDescent="0.2">
      <c r="A3419">
        <v>3418</v>
      </c>
      <c r="B3419" t="s">
        <v>344</v>
      </c>
      <c r="C3419" t="s">
        <v>345</v>
      </c>
      <c r="D3419">
        <v>2014</v>
      </c>
      <c r="E3419" s="1">
        <v>41759</v>
      </c>
      <c r="F3419">
        <v>1149883.8</v>
      </c>
      <c r="G3419" s="3">
        <v>0.115</v>
      </c>
      <c r="H3419">
        <v>4</v>
      </c>
      <c r="I3419" s="4">
        <v>0.20594724636602099</v>
      </c>
      <c r="J3419" s="4">
        <v>-4.5557450926156902E-3</v>
      </c>
    </row>
    <row r="3420" spans="1:10" x14ac:dyDescent="0.2">
      <c r="A3420">
        <v>3419</v>
      </c>
      <c r="B3420" t="s">
        <v>344</v>
      </c>
      <c r="C3420" t="s">
        <v>345</v>
      </c>
      <c r="D3420">
        <v>2015</v>
      </c>
      <c r="E3420" s="1">
        <v>42124</v>
      </c>
      <c r="F3420">
        <v>1185743.6000000001</v>
      </c>
      <c r="G3420" s="3">
        <v>8.3599999999999994E-2</v>
      </c>
      <c r="H3420">
        <v>4</v>
      </c>
      <c r="I3420" s="4">
        <v>0.12559286370675399</v>
      </c>
      <c r="J3420" s="4">
        <v>4.2982623368655E-2</v>
      </c>
    </row>
    <row r="3421" spans="1:10" x14ac:dyDescent="0.2">
      <c r="A3421">
        <v>3420</v>
      </c>
      <c r="B3421" t="s">
        <v>344</v>
      </c>
      <c r="C3421" t="s">
        <v>345</v>
      </c>
      <c r="D3421">
        <v>2016</v>
      </c>
      <c r="E3421" s="1">
        <v>42490</v>
      </c>
      <c r="F3421">
        <v>1268159.3</v>
      </c>
      <c r="G3421" s="3">
        <v>-2.5000000000000001E-2</v>
      </c>
      <c r="H3421">
        <v>4</v>
      </c>
      <c r="I3421" s="4">
        <v>-2.52409642875373E-3</v>
      </c>
      <c r="J3421" s="4">
        <v>2.4837815568313298E-2</v>
      </c>
    </row>
    <row r="3422" spans="1:10" x14ac:dyDescent="0.2">
      <c r="A3422">
        <v>3421</v>
      </c>
      <c r="B3422" t="s">
        <v>344</v>
      </c>
      <c r="C3422" t="s">
        <v>345</v>
      </c>
      <c r="D3422">
        <v>2017</v>
      </c>
      <c r="E3422" s="1">
        <v>42855</v>
      </c>
      <c r="F3422">
        <v>1312154.8999999999</v>
      </c>
      <c r="G3422" s="3">
        <v>0.1046</v>
      </c>
      <c r="H3422">
        <v>4</v>
      </c>
      <c r="I3422" s="4">
        <v>0.185469812498017</v>
      </c>
      <c r="J3422" s="4">
        <v>7.11910723202291E-3</v>
      </c>
    </row>
    <row r="3423" spans="1:10" x14ac:dyDescent="0.2">
      <c r="A3423">
        <v>3422</v>
      </c>
      <c r="B3423" t="s">
        <v>344</v>
      </c>
      <c r="C3423" t="s">
        <v>345</v>
      </c>
      <c r="D3423">
        <v>2018</v>
      </c>
      <c r="E3423" s="1">
        <v>43220</v>
      </c>
      <c r="F3423">
        <v>1351562.6</v>
      </c>
      <c r="G3423" s="3">
        <v>9.2799999999999994E-2</v>
      </c>
      <c r="H3423">
        <v>4</v>
      </c>
      <c r="I3423" s="4">
        <v>0.129797694819688</v>
      </c>
      <c r="J3423" s="4">
        <v>-5.5165479320000701E-3</v>
      </c>
    </row>
    <row r="3424" spans="1:10" x14ac:dyDescent="0.2">
      <c r="A3424">
        <v>3423</v>
      </c>
      <c r="B3424" t="s">
        <v>344</v>
      </c>
      <c r="C3424" t="s">
        <v>345</v>
      </c>
      <c r="D3424">
        <v>2019</v>
      </c>
      <c r="E3424" s="1">
        <v>43585</v>
      </c>
      <c r="F3424">
        <v>1380802.5</v>
      </c>
      <c r="G3424" s="3">
        <v>5.3199999999999997E-2</v>
      </c>
      <c r="H3424">
        <v>4</v>
      </c>
      <c r="I3424" s="4">
        <v>0.12507854524405701</v>
      </c>
      <c r="J3424" s="4">
        <v>5.2760091071973401E-2</v>
      </c>
    </row>
    <row r="3425" spans="1:10" x14ac:dyDescent="0.2">
      <c r="A3425">
        <v>3424</v>
      </c>
      <c r="B3425" t="s">
        <v>344</v>
      </c>
      <c r="C3425" t="s">
        <v>345</v>
      </c>
      <c r="D3425">
        <v>2020</v>
      </c>
      <c r="E3425" s="1">
        <v>43951</v>
      </c>
      <c r="F3425">
        <v>1420248.6</v>
      </c>
      <c r="G3425" s="3">
        <v>-2.1600000000000001E-2</v>
      </c>
      <c r="H3425">
        <v>4</v>
      </c>
      <c r="I3425" s="4">
        <v>-1.19894791805359E-2</v>
      </c>
      <c r="J3425" s="4">
        <v>0.107684688235948</v>
      </c>
    </row>
    <row r="3426" spans="1:10" x14ac:dyDescent="0.2">
      <c r="A3426">
        <v>3425</v>
      </c>
      <c r="B3426" t="s">
        <v>346</v>
      </c>
      <c r="C3426" t="s">
        <v>347</v>
      </c>
      <c r="D3426">
        <v>2001</v>
      </c>
      <c r="E3426" s="1">
        <v>37072</v>
      </c>
      <c r="F3426">
        <v>495359</v>
      </c>
      <c r="G3426" s="3">
        <v>-8.1000000000000003E-2</v>
      </c>
      <c r="H3426">
        <v>6</v>
      </c>
      <c r="I3426" s="4">
        <v>-0.14976751514473</v>
      </c>
      <c r="J3426" s="4">
        <v>0.11593702130420799</v>
      </c>
    </row>
    <row r="3427" spans="1:10" x14ac:dyDescent="0.2">
      <c r="A3427">
        <v>3426</v>
      </c>
      <c r="B3427" t="s">
        <v>346</v>
      </c>
      <c r="C3427" t="s">
        <v>347</v>
      </c>
      <c r="D3427">
        <v>2002</v>
      </c>
      <c r="E3427" s="1">
        <v>37437</v>
      </c>
      <c r="F3427">
        <v>553947</v>
      </c>
      <c r="G3427" s="3">
        <v>-8.1000000000000003E-2</v>
      </c>
      <c r="H3427">
        <v>6</v>
      </c>
      <c r="I3427" s="4">
        <v>-0.16137746257152799</v>
      </c>
      <c r="J3427" s="4">
        <v>7.2495878320161494E-2</v>
      </c>
    </row>
    <row r="3428" spans="1:10" x14ac:dyDescent="0.2">
      <c r="A3428">
        <v>3427</v>
      </c>
      <c r="B3428" t="s">
        <v>346</v>
      </c>
      <c r="C3428" t="s">
        <v>347</v>
      </c>
      <c r="D3428">
        <v>2003</v>
      </c>
      <c r="E3428" s="1">
        <v>37802</v>
      </c>
      <c r="F3428">
        <v>601173</v>
      </c>
      <c r="G3428" s="3">
        <v>3.3000000000000002E-2</v>
      </c>
      <c r="H3428">
        <v>6</v>
      </c>
      <c r="I3428" s="4">
        <v>8.4073633717065607E-3</v>
      </c>
      <c r="J3428" s="4">
        <v>9.4138682118862796E-2</v>
      </c>
    </row>
    <row r="3429" spans="1:10" x14ac:dyDescent="0.2">
      <c r="A3429">
        <v>3428</v>
      </c>
      <c r="B3429" t="s">
        <v>346</v>
      </c>
      <c r="C3429" t="s">
        <v>347</v>
      </c>
      <c r="D3429">
        <v>2004</v>
      </c>
      <c r="E3429" s="1">
        <v>38168</v>
      </c>
      <c r="F3429">
        <v>645351</v>
      </c>
      <c r="G3429" s="3">
        <v>0.17799999999999999</v>
      </c>
      <c r="H3429">
        <v>6</v>
      </c>
      <c r="I3429" s="4">
        <v>0.21004491184353799</v>
      </c>
      <c r="J3429" s="4">
        <v>1.5178744448662901E-3</v>
      </c>
    </row>
    <row r="3430" spans="1:10" x14ac:dyDescent="0.2">
      <c r="A3430">
        <v>3429</v>
      </c>
      <c r="B3430" t="s">
        <v>346</v>
      </c>
      <c r="C3430" t="s">
        <v>347</v>
      </c>
      <c r="D3430">
        <v>2005</v>
      </c>
      <c r="E3430" s="1">
        <v>38533</v>
      </c>
      <c r="F3430">
        <v>693871</v>
      </c>
      <c r="G3430" s="3">
        <v>9.2999999999999999E-2</v>
      </c>
      <c r="H3430">
        <v>6</v>
      </c>
      <c r="I3430" s="4">
        <v>8.3450790005188194E-2</v>
      </c>
      <c r="J3430" s="4">
        <v>6.7182672167049901E-2</v>
      </c>
    </row>
    <row r="3431" spans="1:10" x14ac:dyDescent="0.2">
      <c r="A3431">
        <v>3430</v>
      </c>
      <c r="B3431" t="s">
        <v>346</v>
      </c>
      <c r="C3431" t="s">
        <v>347</v>
      </c>
      <c r="D3431">
        <v>2006</v>
      </c>
      <c r="E3431" s="1">
        <v>38898</v>
      </c>
      <c r="F3431">
        <v>735793</v>
      </c>
      <c r="G3431" s="3">
        <v>0.107</v>
      </c>
      <c r="H3431">
        <v>6</v>
      </c>
      <c r="I3431" s="4">
        <v>9.5863563641276794E-2</v>
      </c>
      <c r="J3431" s="4">
        <v>-1.00681436787651E-2</v>
      </c>
    </row>
    <row r="3432" spans="1:10" x14ac:dyDescent="0.2">
      <c r="A3432">
        <v>3431</v>
      </c>
      <c r="B3432" t="s">
        <v>346</v>
      </c>
      <c r="C3432" t="s">
        <v>347</v>
      </c>
      <c r="D3432">
        <v>2007</v>
      </c>
      <c r="E3432" s="1">
        <v>39263</v>
      </c>
      <c r="F3432">
        <v>763539</v>
      </c>
      <c r="G3432" s="3">
        <v>0.1719</v>
      </c>
      <c r="H3432">
        <v>6</v>
      </c>
      <c r="I3432" s="4">
        <v>0.20172518677159501</v>
      </c>
      <c r="J3432" s="4">
        <v>6.1049847632546297E-2</v>
      </c>
    </row>
    <row r="3433" spans="1:10" x14ac:dyDescent="0.2">
      <c r="A3433">
        <v>3432</v>
      </c>
      <c r="B3433" t="s">
        <v>346</v>
      </c>
      <c r="C3433" t="s">
        <v>347</v>
      </c>
      <c r="D3433">
        <v>2008</v>
      </c>
      <c r="E3433" s="1">
        <v>39629</v>
      </c>
      <c r="F3433">
        <v>822205</v>
      </c>
      <c r="G3433" s="3">
        <v>-4.6300000000000001E-2</v>
      </c>
      <c r="H3433">
        <v>6</v>
      </c>
      <c r="I3433" s="4">
        <v>-0.12667265686562099</v>
      </c>
      <c r="J3433" s="4">
        <v>7.2736541862282705E-2</v>
      </c>
    </row>
    <row r="3434" spans="1:10" x14ac:dyDescent="0.2">
      <c r="A3434">
        <v>3433</v>
      </c>
      <c r="B3434" t="s">
        <v>346</v>
      </c>
      <c r="C3434" t="s">
        <v>347</v>
      </c>
      <c r="D3434">
        <v>2009</v>
      </c>
      <c r="E3434" s="1">
        <v>39994</v>
      </c>
      <c r="F3434">
        <v>859485</v>
      </c>
      <c r="G3434" s="3">
        <v>-0.20960000000000001</v>
      </c>
      <c r="H3434">
        <v>6</v>
      </c>
      <c r="I3434" s="4">
        <v>-0.25700810464609603</v>
      </c>
      <c r="J3434" s="4">
        <v>6.1544018499208202E-2</v>
      </c>
    </row>
    <row r="3435" spans="1:10" x14ac:dyDescent="0.2">
      <c r="A3435">
        <v>3434</v>
      </c>
      <c r="B3435" t="s">
        <v>346</v>
      </c>
      <c r="C3435" t="s">
        <v>347</v>
      </c>
      <c r="D3435">
        <v>2010</v>
      </c>
      <c r="E3435" s="1">
        <v>40359</v>
      </c>
      <c r="F3435">
        <v>904480</v>
      </c>
      <c r="G3435" s="3">
        <v>0.11600000000000001</v>
      </c>
      <c r="H3435">
        <v>6</v>
      </c>
      <c r="I3435" s="4">
        <v>0.159958780629437</v>
      </c>
      <c r="J3435" s="4">
        <v>9.1652687525142398E-2</v>
      </c>
    </row>
    <row r="3436" spans="1:10" x14ac:dyDescent="0.2">
      <c r="A3436">
        <v>3435</v>
      </c>
      <c r="B3436" t="s">
        <v>346</v>
      </c>
      <c r="C3436" t="s">
        <v>347</v>
      </c>
      <c r="D3436">
        <v>2011</v>
      </c>
      <c r="E3436" s="1">
        <v>40724</v>
      </c>
      <c r="F3436">
        <v>928609</v>
      </c>
      <c r="G3436" s="3">
        <v>0.2319</v>
      </c>
      <c r="H3436">
        <v>6</v>
      </c>
      <c r="I3436" s="4">
        <v>0.32330509841180899</v>
      </c>
      <c r="J3436" s="4">
        <v>3.5635936547355501E-2</v>
      </c>
    </row>
    <row r="3437" spans="1:10" x14ac:dyDescent="0.2">
      <c r="A3437">
        <v>3436</v>
      </c>
      <c r="B3437" t="s">
        <v>346</v>
      </c>
      <c r="C3437" t="s">
        <v>347</v>
      </c>
      <c r="D3437">
        <v>2012</v>
      </c>
      <c r="E3437" s="1">
        <v>41090</v>
      </c>
      <c r="F3437">
        <v>940939</v>
      </c>
      <c r="G3437" s="3">
        <v>2.3900000000000001E-2</v>
      </c>
      <c r="H3437">
        <v>6</v>
      </c>
      <c r="I3437" s="4">
        <v>1.4392632296640799E-2</v>
      </c>
      <c r="J3437" s="4">
        <v>7.4825819670876606E-2</v>
      </c>
    </row>
    <row r="3438" spans="1:10" x14ac:dyDescent="0.2">
      <c r="A3438">
        <v>3437</v>
      </c>
      <c r="B3438" t="s">
        <v>346</v>
      </c>
      <c r="C3438" t="s">
        <v>347</v>
      </c>
      <c r="D3438">
        <v>2013</v>
      </c>
      <c r="E3438" s="1">
        <v>41455</v>
      </c>
      <c r="F3438">
        <v>948562</v>
      </c>
      <c r="G3438" s="3">
        <v>0.1484</v>
      </c>
      <c r="H3438">
        <v>6</v>
      </c>
      <c r="I3438" s="4">
        <v>0.24517848723001601</v>
      </c>
      <c r="J3438" s="4">
        <v>-9.43590428279939E-3</v>
      </c>
    </row>
    <row r="3439" spans="1:10" x14ac:dyDescent="0.2">
      <c r="A3439">
        <v>3438</v>
      </c>
      <c r="B3439" t="s">
        <v>346</v>
      </c>
      <c r="C3439" t="s">
        <v>347</v>
      </c>
      <c r="D3439">
        <v>2014</v>
      </c>
      <c r="E3439" s="1">
        <v>41820</v>
      </c>
      <c r="F3439">
        <v>1012393</v>
      </c>
      <c r="G3439" s="3">
        <v>0.19639999999999999</v>
      </c>
      <c r="H3439">
        <v>6</v>
      </c>
      <c r="I3439" s="4">
        <v>0.24897794255540401</v>
      </c>
      <c r="J3439" s="4">
        <v>4.1748828496701397E-2</v>
      </c>
    </row>
    <row r="3440" spans="1:10" x14ac:dyDescent="0.2">
      <c r="A3440">
        <v>3439</v>
      </c>
      <c r="B3440" t="s">
        <v>346</v>
      </c>
      <c r="C3440" t="s">
        <v>347</v>
      </c>
      <c r="D3440">
        <v>2015</v>
      </c>
      <c r="E3440" s="1">
        <v>42185</v>
      </c>
      <c r="F3440">
        <v>1021378</v>
      </c>
      <c r="G3440" s="3">
        <v>4.5999999999999999E-2</v>
      </c>
      <c r="H3440">
        <v>6</v>
      </c>
      <c r="I3440" s="4">
        <v>7.0634068496525607E-2</v>
      </c>
      <c r="J3440" s="4">
        <v>1.6051658520505298E-2</v>
      </c>
    </row>
    <row r="3441" spans="1:10" x14ac:dyDescent="0.2">
      <c r="A3441">
        <v>3440</v>
      </c>
      <c r="B3441" t="s">
        <v>346</v>
      </c>
      <c r="C3441" t="s">
        <v>347</v>
      </c>
      <c r="D3441">
        <v>2016</v>
      </c>
      <c r="E3441" s="1">
        <v>42551</v>
      </c>
      <c r="F3441">
        <v>1030695</v>
      </c>
      <c r="G3441" s="3">
        <v>2.3300000000000001E-2</v>
      </c>
      <c r="H3441">
        <v>6</v>
      </c>
      <c r="I3441" s="4">
        <v>2.1120256762729599E-2</v>
      </c>
      <c r="J3441" s="4">
        <v>6.0238140199533802E-2</v>
      </c>
    </row>
    <row r="3442" spans="1:10" x14ac:dyDescent="0.2">
      <c r="A3442">
        <v>3441</v>
      </c>
      <c r="B3442" t="s">
        <v>346</v>
      </c>
      <c r="C3442" t="s">
        <v>347</v>
      </c>
      <c r="D3442">
        <v>2017</v>
      </c>
      <c r="E3442" s="1">
        <v>42916</v>
      </c>
      <c r="F3442">
        <v>1036687</v>
      </c>
      <c r="G3442" s="3">
        <v>0.1477</v>
      </c>
      <c r="H3442">
        <v>6</v>
      </c>
      <c r="I3442" s="4">
        <v>0.18476129216242199</v>
      </c>
      <c r="J3442" s="4">
        <v>-5.38867080717342E-3</v>
      </c>
    </row>
    <row r="3443" spans="1:10" x14ac:dyDescent="0.2">
      <c r="A3443">
        <v>3442</v>
      </c>
      <c r="B3443" t="s">
        <v>346</v>
      </c>
      <c r="C3443" t="s">
        <v>347</v>
      </c>
      <c r="D3443">
        <v>2018</v>
      </c>
      <c r="E3443" s="1">
        <v>43281</v>
      </c>
      <c r="F3443">
        <v>1053987</v>
      </c>
      <c r="G3443" s="3">
        <v>9.9000000000000005E-2</v>
      </c>
      <c r="H3443">
        <v>6</v>
      </c>
      <c r="I3443" s="4">
        <v>0.147441951647899</v>
      </c>
      <c r="J3443" s="4">
        <v>-6.0586377884168704E-3</v>
      </c>
    </row>
    <row r="3444" spans="1:10" x14ac:dyDescent="0.2">
      <c r="A3444">
        <v>3443</v>
      </c>
      <c r="B3444" t="s">
        <v>346</v>
      </c>
      <c r="C3444" t="s">
        <v>347</v>
      </c>
      <c r="D3444">
        <v>2019</v>
      </c>
      <c r="E3444" s="1">
        <v>43646</v>
      </c>
      <c r="F3444">
        <v>1129492</v>
      </c>
      <c r="G3444" s="3">
        <v>6.2E-2</v>
      </c>
      <c r="H3444">
        <v>6</v>
      </c>
      <c r="I3444" s="4">
        <v>8.8061582629648694E-2</v>
      </c>
      <c r="J3444" s="4">
        <v>7.7573320562100104E-2</v>
      </c>
    </row>
    <row r="3445" spans="1:10" x14ac:dyDescent="0.2">
      <c r="A3445">
        <v>3444</v>
      </c>
      <c r="B3445" t="s">
        <v>346</v>
      </c>
      <c r="C3445" t="s">
        <v>347</v>
      </c>
      <c r="D3445">
        <v>2020</v>
      </c>
      <c r="E3445" s="1">
        <v>44012</v>
      </c>
      <c r="F3445">
        <v>1148930</v>
      </c>
      <c r="G3445" s="3">
        <v>4.2000000000000003E-2</v>
      </c>
      <c r="H3445">
        <v>6</v>
      </c>
      <c r="I3445" s="4">
        <v>6.3716990304805807E-2</v>
      </c>
      <c r="J3445" s="4">
        <v>8.8738677855373801E-2</v>
      </c>
    </row>
    <row r="3446" spans="1:10" x14ac:dyDescent="0.2">
      <c r="A3446">
        <v>3445</v>
      </c>
      <c r="B3446" t="s">
        <v>348</v>
      </c>
      <c r="C3446" t="s">
        <v>349</v>
      </c>
      <c r="D3446">
        <v>2001</v>
      </c>
      <c r="E3446" s="1">
        <v>37072</v>
      </c>
      <c r="F3446">
        <v>379910</v>
      </c>
      <c r="G3446" s="3" t="s">
        <v>21</v>
      </c>
      <c r="H3446">
        <v>6</v>
      </c>
      <c r="I3446" s="4">
        <v>-0.14976751514473</v>
      </c>
      <c r="J3446" s="4">
        <v>0.11593702130420799</v>
      </c>
    </row>
    <row r="3447" spans="1:10" x14ac:dyDescent="0.2">
      <c r="A3447">
        <v>3446</v>
      </c>
      <c r="B3447" t="s">
        <v>348</v>
      </c>
      <c r="C3447" t="s">
        <v>349</v>
      </c>
      <c r="D3447">
        <v>2002</v>
      </c>
      <c r="E3447" s="1">
        <v>37437</v>
      </c>
      <c r="F3447">
        <v>400184.47</v>
      </c>
      <c r="G3447" s="3" t="s">
        <v>21</v>
      </c>
      <c r="H3447">
        <v>6</v>
      </c>
      <c r="I3447" s="4">
        <v>-0.16137746257152799</v>
      </c>
      <c r="J3447" s="4">
        <v>7.2495878320161494E-2</v>
      </c>
    </row>
    <row r="3448" spans="1:10" x14ac:dyDescent="0.2">
      <c r="A3448">
        <v>3447</v>
      </c>
      <c r="B3448" t="s">
        <v>348</v>
      </c>
      <c r="C3448" t="s">
        <v>349</v>
      </c>
      <c r="D3448">
        <v>2003</v>
      </c>
      <c r="E3448" s="1">
        <v>37802</v>
      </c>
      <c r="F3448">
        <v>436508.19</v>
      </c>
      <c r="G3448" s="3" t="s">
        <v>21</v>
      </c>
      <c r="H3448">
        <v>6</v>
      </c>
      <c r="I3448" s="4">
        <v>8.4073633717065607E-3</v>
      </c>
      <c r="J3448" s="4">
        <v>9.4138682118862796E-2</v>
      </c>
    </row>
    <row r="3449" spans="1:10" x14ac:dyDescent="0.2">
      <c r="A3449">
        <v>3448</v>
      </c>
      <c r="B3449" t="s">
        <v>348</v>
      </c>
      <c r="C3449" t="s">
        <v>349</v>
      </c>
      <c r="D3449">
        <v>2004</v>
      </c>
      <c r="E3449" s="1">
        <v>38168</v>
      </c>
      <c r="F3449">
        <v>467385.56</v>
      </c>
      <c r="G3449" s="3" t="s">
        <v>21</v>
      </c>
      <c r="H3449">
        <v>6</v>
      </c>
      <c r="I3449" s="4">
        <v>0.21004491184353799</v>
      </c>
      <c r="J3449" s="4">
        <v>1.5178744448662901E-3</v>
      </c>
    </row>
    <row r="3450" spans="1:10" x14ac:dyDescent="0.2">
      <c r="A3450">
        <v>3449</v>
      </c>
      <c r="B3450" t="s">
        <v>348</v>
      </c>
      <c r="C3450" t="s">
        <v>349</v>
      </c>
      <c r="D3450">
        <v>2005</v>
      </c>
      <c r="E3450" s="1">
        <v>38533</v>
      </c>
      <c r="F3450">
        <v>520683.84</v>
      </c>
      <c r="G3450" s="3">
        <v>0.11101</v>
      </c>
      <c r="H3450">
        <v>6</v>
      </c>
      <c r="I3450" s="4">
        <v>8.3450790005188194E-2</v>
      </c>
      <c r="J3450" s="4">
        <v>6.7182672167049901E-2</v>
      </c>
    </row>
    <row r="3451" spans="1:10" x14ac:dyDescent="0.2">
      <c r="A3451">
        <v>3450</v>
      </c>
      <c r="B3451" t="s">
        <v>348</v>
      </c>
      <c r="C3451" t="s">
        <v>349</v>
      </c>
      <c r="D3451">
        <v>2006</v>
      </c>
      <c r="E3451" s="1">
        <v>38898</v>
      </c>
      <c r="F3451">
        <v>594804.43999999994</v>
      </c>
      <c r="G3451" s="3">
        <v>7.238E-2</v>
      </c>
      <c r="H3451">
        <v>6</v>
      </c>
      <c r="I3451" s="4">
        <v>9.5863563641276794E-2</v>
      </c>
      <c r="J3451" s="4">
        <v>-1.00681436787651E-2</v>
      </c>
    </row>
    <row r="3452" spans="1:10" x14ac:dyDescent="0.2">
      <c r="A3452">
        <v>3451</v>
      </c>
      <c r="B3452" t="s">
        <v>348</v>
      </c>
      <c r="C3452" t="s">
        <v>349</v>
      </c>
      <c r="D3452">
        <v>2007</v>
      </c>
      <c r="E3452" s="1">
        <v>39263</v>
      </c>
      <c r="F3452">
        <v>627939.93999999994</v>
      </c>
      <c r="G3452" s="3">
        <v>0.13103999999999999</v>
      </c>
      <c r="H3452">
        <v>6</v>
      </c>
      <c r="I3452" s="4">
        <v>0.20172518677159501</v>
      </c>
      <c r="J3452" s="4">
        <v>6.1049847632546297E-2</v>
      </c>
    </row>
    <row r="3453" spans="1:10" x14ac:dyDescent="0.2">
      <c r="A3453">
        <v>3452</v>
      </c>
      <c r="B3453" t="s">
        <v>348</v>
      </c>
      <c r="C3453" t="s">
        <v>349</v>
      </c>
      <c r="D3453">
        <v>2008</v>
      </c>
      <c r="E3453" s="1">
        <v>39629</v>
      </c>
      <c r="F3453">
        <v>664935.38</v>
      </c>
      <c r="G3453" s="3">
        <v>-8.5000000000000006E-3</v>
      </c>
      <c r="H3453">
        <v>6</v>
      </c>
      <c r="I3453" s="4">
        <v>-0.12667265686562099</v>
      </c>
      <c r="J3453" s="4">
        <v>7.2736541862282705E-2</v>
      </c>
    </row>
    <row r="3454" spans="1:10" x14ac:dyDescent="0.2">
      <c r="A3454">
        <v>3453</v>
      </c>
      <c r="B3454" t="s">
        <v>348</v>
      </c>
      <c r="C3454" t="s">
        <v>349</v>
      </c>
      <c r="D3454">
        <v>2009</v>
      </c>
      <c r="E3454" s="1">
        <v>39994</v>
      </c>
      <c r="F3454">
        <v>699851.13</v>
      </c>
      <c r="G3454" s="3">
        <v>-0.20241000000000001</v>
      </c>
      <c r="H3454">
        <v>6</v>
      </c>
      <c r="I3454" s="4">
        <v>-0.25700810464609603</v>
      </c>
      <c r="J3454" s="4">
        <v>6.1544018499208202E-2</v>
      </c>
    </row>
    <row r="3455" spans="1:10" x14ac:dyDescent="0.2">
      <c r="A3455">
        <v>3454</v>
      </c>
      <c r="B3455" t="s">
        <v>348</v>
      </c>
      <c r="C3455" t="s">
        <v>349</v>
      </c>
      <c r="D3455">
        <v>2010</v>
      </c>
      <c r="E3455" s="1">
        <v>40359</v>
      </c>
      <c r="F3455">
        <v>724140.75</v>
      </c>
      <c r="G3455" s="3">
        <v>8.9050000000000004E-2</v>
      </c>
      <c r="H3455">
        <v>6</v>
      </c>
      <c r="I3455" s="4">
        <v>0.159958780629437</v>
      </c>
      <c r="J3455" s="4">
        <v>9.1652687525142398E-2</v>
      </c>
    </row>
    <row r="3456" spans="1:10" x14ac:dyDescent="0.2">
      <c r="A3456">
        <v>3455</v>
      </c>
      <c r="B3456" t="s">
        <v>348</v>
      </c>
      <c r="C3456" t="s">
        <v>349</v>
      </c>
      <c r="D3456">
        <v>2011</v>
      </c>
      <c r="E3456" s="1">
        <v>40724</v>
      </c>
      <c r="F3456">
        <v>758851.56</v>
      </c>
      <c r="G3456" s="3">
        <v>0.21287</v>
      </c>
      <c r="H3456">
        <v>6</v>
      </c>
      <c r="I3456" s="4">
        <v>0.32330509841180899</v>
      </c>
      <c r="J3456" s="4">
        <v>3.5635936547355501E-2</v>
      </c>
    </row>
    <row r="3457" spans="1:10" x14ac:dyDescent="0.2">
      <c r="A3457">
        <v>3456</v>
      </c>
      <c r="B3457" t="s">
        <v>348</v>
      </c>
      <c r="C3457" t="s">
        <v>349</v>
      </c>
      <c r="D3457">
        <v>2012</v>
      </c>
      <c r="E3457" s="1">
        <v>41090</v>
      </c>
      <c r="F3457">
        <v>687673.81</v>
      </c>
      <c r="G3457" s="3">
        <v>1.38E-2</v>
      </c>
      <c r="H3457">
        <v>6</v>
      </c>
      <c r="I3457" s="4">
        <v>1.4392632296640799E-2</v>
      </c>
      <c r="J3457" s="4">
        <v>7.4825819670876606E-2</v>
      </c>
    </row>
    <row r="3458" spans="1:10" x14ac:dyDescent="0.2">
      <c r="A3458">
        <v>3457</v>
      </c>
      <c r="B3458" t="s">
        <v>348</v>
      </c>
      <c r="C3458" t="s">
        <v>349</v>
      </c>
      <c r="D3458">
        <v>2013</v>
      </c>
      <c r="E3458" s="1">
        <v>41455</v>
      </c>
      <c r="F3458">
        <v>738343.31</v>
      </c>
      <c r="G3458" s="3">
        <v>0.12647</v>
      </c>
      <c r="H3458">
        <v>6</v>
      </c>
      <c r="I3458" s="4">
        <v>0.24517848723001601</v>
      </c>
      <c r="J3458" s="4">
        <v>-9.43590428279939E-3</v>
      </c>
    </row>
    <row r="3459" spans="1:10" x14ac:dyDescent="0.2">
      <c r="A3459">
        <v>3458</v>
      </c>
      <c r="B3459" t="s">
        <v>348</v>
      </c>
      <c r="C3459" t="s">
        <v>349</v>
      </c>
      <c r="D3459">
        <v>2014</v>
      </c>
      <c r="E3459" s="1">
        <v>41820</v>
      </c>
      <c r="F3459">
        <v>760384</v>
      </c>
      <c r="G3459" s="3">
        <v>7.4499999999999997E-2</v>
      </c>
      <c r="H3459">
        <v>6</v>
      </c>
      <c r="I3459" s="4">
        <v>0.24897794255540401</v>
      </c>
      <c r="J3459" s="4">
        <v>4.1748828496701397E-2</v>
      </c>
    </row>
    <row r="3460" spans="1:10" x14ac:dyDescent="0.2">
      <c r="A3460">
        <v>3459</v>
      </c>
      <c r="B3460" t="s">
        <v>348</v>
      </c>
      <c r="C3460" t="s">
        <v>349</v>
      </c>
      <c r="D3460">
        <v>2015</v>
      </c>
      <c r="E3460" s="1">
        <v>42185</v>
      </c>
      <c r="F3460">
        <v>794383.5</v>
      </c>
      <c r="G3460" s="3">
        <v>3.0800000000000001E-2</v>
      </c>
      <c r="H3460">
        <v>6</v>
      </c>
      <c r="I3460" s="4">
        <v>7.0634068496525607E-2</v>
      </c>
      <c r="J3460" s="4">
        <v>1.6051658520505298E-2</v>
      </c>
    </row>
    <row r="3461" spans="1:10" x14ac:dyDescent="0.2">
      <c r="A3461">
        <v>3460</v>
      </c>
      <c r="B3461" t="s">
        <v>348</v>
      </c>
      <c r="C3461" t="s">
        <v>349</v>
      </c>
      <c r="D3461">
        <v>2016</v>
      </c>
      <c r="E3461" s="1">
        <v>42551</v>
      </c>
      <c r="F3461">
        <v>830279.75</v>
      </c>
      <c r="G3461" s="3">
        <v>-2.3E-3</v>
      </c>
      <c r="H3461">
        <v>6</v>
      </c>
      <c r="I3461" s="4">
        <v>2.1120256762729599E-2</v>
      </c>
      <c r="J3461" s="4">
        <v>6.0238140199533802E-2</v>
      </c>
    </row>
    <row r="3462" spans="1:10" x14ac:dyDescent="0.2">
      <c r="A3462">
        <v>3461</v>
      </c>
      <c r="B3462" t="s">
        <v>348</v>
      </c>
      <c r="C3462" t="s">
        <v>349</v>
      </c>
      <c r="D3462">
        <v>2017</v>
      </c>
      <c r="E3462" s="1">
        <v>42916</v>
      </c>
      <c r="F3462">
        <v>947659.69</v>
      </c>
      <c r="G3462" s="3">
        <v>6.2E-2</v>
      </c>
      <c r="H3462">
        <v>6</v>
      </c>
      <c r="I3462" s="4">
        <v>0.18476129216242199</v>
      </c>
      <c r="J3462" s="4">
        <v>-5.38867080717342E-3</v>
      </c>
    </row>
    <row r="3463" spans="1:10" x14ac:dyDescent="0.2">
      <c r="A3463">
        <v>3462</v>
      </c>
      <c r="B3463" t="s">
        <v>348</v>
      </c>
      <c r="C3463" t="s">
        <v>349</v>
      </c>
      <c r="D3463">
        <v>2018</v>
      </c>
      <c r="E3463" s="1">
        <v>43281</v>
      </c>
      <c r="F3463">
        <v>979834.38</v>
      </c>
      <c r="G3463" s="3">
        <v>0.1837</v>
      </c>
      <c r="H3463">
        <v>6</v>
      </c>
      <c r="I3463" s="4">
        <v>0.147441951647899</v>
      </c>
      <c r="J3463" s="4">
        <v>-6.0586377884168704E-3</v>
      </c>
    </row>
    <row r="3464" spans="1:10" x14ac:dyDescent="0.2">
      <c r="A3464">
        <v>3463</v>
      </c>
      <c r="B3464" t="s">
        <v>348</v>
      </c>
      <c r="C3464" t="s">
        <v>349</v>
      </c>
      <c r="D3464">
        <v>2019</v>
      </c>
      <c r="E3464" s="1">
        <v>43646</v>
      </c>
      <c r="F3464">
        <v>1018818.8</v>
      </c>
      <c r="G3464" s="3">
        <v>0.1109</v>
      </c>
      <c r="H3464">
        <v>6</v>
      </c>
      <c r="I3464" s="4">
        <v>8.8061582629648694E-2</v>
      </c>
      <c r="J3464" s="4">
        <v>7.7573320562100104E-2</v>
      </c>
    </row>
    <row r="3465" spans="1:10" x14ac:dyDescent="0.2">
      <c r="A3465">
        <v>3464</v>
      </c>
      <c r="B3465" t="s">
        <v>348</v>
      </c>
      <c r="C3465" t="s">
        <v>349</v>
      </c>
      <c r="D3465">
        <v>2020</v>
      </c>
      <c r="E3465" s="1">
        <v>44012</v>
      </c>
      <c r="F3465">
        <v>1055543.6000000001</v>
      </c>
      <c r="G3465" s="3">
        <v>5.3429999999999998E-2</v>
      </c>
      <c r="H3465">
        <v>6</v>
      </c>
      <c r="I3465" s="4">
        <v>6.3716990304805807E-2</v>
      </c>
      <c r="J3465" s="4">
        <v>8.8738677855373801E-2</v>
      </c>
    </row>
    <row r="3466" spans="1:10" x14ac:dyDescent="0.2">
      <c r="A3466">
        <v>3465</v>
      </c>
      <c r="B3466" t="s">
        <v>350</v>
      </c>
      <c r="C3466" t="s">
        <v>351</v>
      </c>
      <c r="D3466">
        <v>2001</v>
      </c>
      <c r="E3466" s="1">
        <v>37072</v>
      </c>
      <c r="F3466">
        <v>323300</v>
      </c>
      <c r="G3466" s="3">
        <v>-6.4829999999999999E-2</v>
      </c>
      <c r="H3466">
        <v>6</v>
      </c>
      <c r="I3466" s="4">
        <v>-0.14976751514473</v>
      </c>
      <c r="J3466" s="4">
        <v>0.11593702130420799</v>
      </c>
    </row>
    <row r="3467" spans="1:10" x14ac:dyDescent="0.2">
      <c r="A3467">
        <v>3466</v>
      </c>
      <c r="B3467" t="s">
        <v>350</v>
      </c>
      <c r="C3467" t="s">
        <v>351</v>
      </c>
      <c r="D3467">
        <v>2002</v>
      </c>
      <c r="E3467" s="1">
        <v>37437</v>
      </c>
      <c r="F3467">
        <v>344597</v>
      </c>
      <c r="G3467" s="3">
        <v>-9.0999999999999998E-2</v>
      </c>
      <c r="H3467">
        <v>6</v>
      </c>
      <c r="I3467" s="4">
        <v>-0.16137746257152799</v>
      </c>
      <c r="J3467" s="4">
        <v>7.2495878320161494E-2</v>
      </c>
    </row>
    <row r="3468" spans="1:10" x14ac:dyDescent="0.2">
      <c r="A3468">
        <v>3467</v>
      </c>
      <c r="B3468" t="s">
        <v>350</v>
      </c>
      <c r="C3468" t="s">
        <v>351</v>
      </c>
      <c r="D3468">
        <v>2003</v>
      </c>
      <c r="E3468" s="1">
        <v>37802</v>
      </c>
      <c r="F3468">
        <v>372560</v>
      </c>
      <c r="G3468" s="3">
        <v>0.14699999999999999</v>
      </c>
      <c r="H3468">
        <v>6</v>
      </c>
      <c r="I3468" s="4">
        <v>8.4073633717065607E-3</v>
      </c>
      <c r="J3468" s="4">
        <v>9.4138682118862796E-2</v>
      </c>
    </row>
    <row r="3469" spans="1:10" x14ac:dyDescent="0.2">
      <c r="A3469">
        <v>3468</v>
      </c>
      <c r="B3469" t="s">
        <v>350</v>
      </c>
      <c r="C3469" t="s">
        <v>351</v>
      </c>
      <c r="D3469">
        <v>2004</v>
      </c>
      <c r="E3469" s="1">
        <v>38168</v>
      </c>
      <c r="F3469">
        <v>391023</v>
      </c>
      <c r="G3469" s="3">
        <v>0.14360999999999999</v>
      </c>
      <c r="H3469">
        <v>6</v>
      </c>
      <c r="I3469" s="4">
        <v>0.21004491184353799</v>
      </c>
      <c r="J3469" s="4">
        <v>1.5178744448662901E-3</v>
      </c>
    </row>
    <row r="3470" spans="1:10" x14ac:dyDescent="0.2">
      <c r="A3470">
        <v>3469</v>
      </c>
      <c r="B3470" t="s">
        <v>350</v>
      </c>
      <c r="C3470" t="s">
        <v>351</v>
      </c>
      <c r="D3470">
        <v>2005</v>
      </c>
      <c r="E3470" s="1">
        <v>38533</v>
      </c>
      <c r="F3470">
        <v>415164</v>
      </c>
      <c r="G3470" s="3">
        <v>8.5999999999999993E-2</v>
      </c>
      <c r="H3470">
        <v>6</v>
      </c>
      <c r="I3470" s="4">
        <v>8.3450790005188194E-2</v>
      </c>
      <c r="J3470" s="4">
        <v>6.7182672167049901E-2</v>
      </c>
    </row>
    <row r="3471" spans="1:10" x14ac:dyDescent="0.2">
      <c r="A3471">
        <v>3470</v>
      </c>
      <c r="B3471" t="s">
        <v>350</v>
      </c>
      <c r="C3471" t="s">
        <v>351</v>
      </c>
      <c r="D3471">
        <v>2006</v>
      </c>
      <c r="E3471" s="1">
        <v>38898</v>
      </c>
      <c r="F3471">
        <v>436904</v>
      </c>
      <c r="G3471" s="3">
        <v>7.9000000000000001E-2</v>
      </c>
      <c r="H3471">
        <v>6</v>
      </c>
      <c r="I3471" s="4">
        <v>9.5863563641276794E-2</v>
      </c>
      <c r="J3471" s="4">
        <v>-1.00681436787651E-2</v>
      </c>
    </row>
    <row r="3472" spans="1:10" x14ac:dyDescent="0.2">
      <c r="A3472">
        <v>3471</v>
      </c>
      <c r="B3472" t="s">
        <v>350</v>
      </c>
      <c r="C3472" t="s">
        <v>351</v>
      </c>
      <c r="D3472">
        <v>2007</v>
      </c>
      <c r="E3472" s="1">
        <v>39263</v>
      </c>
      <c r="F3472">
        <v>457547</v>
      </c>
      <c r="G3472" s="3">
        <v>0.154</v>
      </c>
      <c r="H3472">
        <v>6</v>
      </c>
      <c r="I3472" s="4">
        <v>0.20172518677159501</v>
      </c>
      <c r="J3472" s="4">
        <v>6.1049847632546297E-2</v>
      </c>
    </row>
    <row r="3473" spans="1:10" x14ac:dyDescent="0.2">
      <c r="A3473">
        <v>3472</v>
      </c>
      <c r="B3473" t="s">
        <v>350</v>
      </c>
      <c r="C3473" t="s">
        <v>351</v>
      </c>
      <c r="D3473">
        <v>2008</v>
      </c>
      <c r="E3473" s="1">
        <v>39629</v>
      </c>
      <c r="F3473">
        <v>488827</v>
      </c>
      <c r="G3473" s="3">
        <v>-4.9000000000000002E-2</v>
      </c>
      <c r="H3473">
        <v>6</v>
      </c>
      <c r="I3473" s="4">
        <v>-0.12667265686562099</v>
      </c>
      <c r="J3473" s="4">
        <v>7.2736541862282705E-2</v>
      </c>
    </row>
    <row r="3474" spans="1:10" x14ac:dyDescent="0.2">
      <c r="A3474">
        <v>3473</v>
      </c>
      <c r="B3474" t="s">
        <v>350</v>
      </c>
      <c r="C3474" t="s">
        <v>351</v>
      </c>
      <c r="D3474">
        <v>2009</v>
      </c>
      <c r="E3474" s="1">
        <v>39994</v>
      </c>
      <c r="F3474">
        <v>519234</v>
      </c>
      <c r="G3474" s="3">
        <v>-0.159</v>
      </c>
      <c r="H3474">
        <v>6</v>
      </c>
      <c r="I3474" s="4">
        <v>-0.25700810464609603</v>
      </c>
      <c r="J3474" s="4">
        <v>6.1544018499208202E-2</v>
      </c>
    </row>
    <row r="3475" spans="1:10" x14ac:dyDescent="0.2">
      <c r="A3475">
        <v>3474</v>
      </c>
      <c r="B3475" t="s">
        <v>350</v>
      </c>
      <c r="C3475" t="s">
        <v>351</v>
      </c>
      <c r="D3475">
        <v>2010</v>
      </c>
      <c r="E3475" s="1">
        <v>40359</v>
      </c>
      <c r="F3475">
        <v>556427</v>
      </c>
      <c r="G3475" s="3">
        <v>0.11899999999999999</v>
      </c>
      <c r="H3475">
        <v>6</v>
      </c>
      <c r="I3475" s="4">
        <v>0.159958780629437</v>
      </c>
      <c r="J3475" s="4">
        <v>9.1652687525142398E-2</v>
      </c>
    </row>
    <row r="3476" spans="1:10" x14ac:dyDescent="0.2">
      <c r="A3476">
        <v>3475</v>
      </c>
      <c r="B3476" t="s">
        <v>350</v>
      </c>
      <c r="C3476" t="s">
        <v>351</v>
      </c>
      <c r="D3476">
        <v>2011</v>
      </c>
      <c r="E3476" s="1">
        <v>40724</v>
      </c>
      <c r="F3476">
        <v>566834</v>
      </c>
      <c r="G3476" s="3">
        <v>0.19400000000000001</v>
      </c>
      <c r="H3476">
        <v>6</v>
      </c>
      <c r="I3476" s="4">
        <v>0.32330509841180899</v>
      </c>
      <c r="J3476" s="4">
        <v>3.5635936547355501E-2</v>
      </c>
    </row>
    <row r="3477" spans="1:10" x14ac:dyDescent="0.2">
      <c r="A3477">
        <v>3476</v>
      </c>
      <c r="B3477" t="s">
        <v>350</v>
      </c>
      <c r="C3477" t="s">
        <v>351</v>
      </c>
      <c r="D3477">
        <v>2012</v>
      </c>
      <c r="E3477" s="1">
        <v>41090</v>
      </c>
      <c r="F3477">
        <v>593922</v>
      </c>
      <c r="G3477" s="3">
        <v>2.4E-2</v>
      </c>
      <c r="H3477">
        <v>6</v>
      </c>
      <c r="I3477" s="4">
        <v>1.4392632296640799E-2</v>
      </c>
      <c r="J3477" s="4">
        <v>7.4825819670876606E-2</v>
      </c>
    </row>
    <row r="3478" spans="1:10" x14ac:dyDescent="0.2">
      <c r="A3478">
        <v>3477</v>
      </c>
      <c r="B3478" t="s">
        <v>350</v>
      </c>
      <c r="C3478" t="s">
        <v>351</v>
      </c>
      <c r="D3478">
        <v>2013</v>
      </c>
      <c r="E3478" s="1">
        <v>41455</v>
      </c>
      <c r="F3478">
        <v>553588</v>
      </c>
      <c r="G3478" s="3">
        <v>0.127</v>
      </c>
      <c r="H3478">
        <v>6</v>
      </c>
      <c r="I3478" s="4">
        <v>0.24517848723001601</v>
      </c>
      <c r="J3478" s="4">
        <v>-9.43590428279939E-3</v>
      </c>
    </row>
    <row r="3479" spans="1:10" x14ac:dyDescent="0.2">
      <c r="A3479">
        <v>3478</v>
      </c>
      <c r="B3479" t="s">
        <v>350</v>
      </c>
      <c r="C3479" t="s">
        <v>351</v>
      </c>
      <c r="D3479">
        <v>2014</v>
      </c>
      <c r="E3479" s="1">
        <v>41820</v>
      </c>
      <c r="F3479">
        <v>581866</v>
      </c>
      <c r="G3479" s="3">
        <v>0.17</v>
      </c>
      <c r="H3479">
        <v>6</v>
      </c>
      <c r="I3479" s="4">
        <v>0.24897794255540401</v>
      </c>
      <c r="J3479" s="4">
        <v>4.1748828496701397E-2</v>
      </c>
    </row>
    <row r="3480" spans="1:10" x14ac:dyDescent="0.2">
      <c r="A3480">
        <v>3479</v>
      </c>
      <c r="B3480" t="s">
        <v>350</v>
      </c>
      <c r="C3480" t="s">
        <v>351</v>
      </c>
      <c r="D3480">
        <v>2015</v>
      </c>
      <c r="E3480" s="1">
        <v>42185</v>
      </c>
      <c r="F3480">
        <v>607295</v>
      </c>
      <c r="G3480" s="3">
        <v>4.2999999999999997E-2</v>
      </c>
      <c r="H3480">
        <v>6</v>
      </c>
      <c r="I3480" s="4">
        <v>7.0634068496525607E-2</v>
      </c>
      <c r="J3480" s="4">
        <v>1.6051658520505298E-2</v>
      </c>
    </row>
    <row r="3481" spans="1:10" x14ac:dyDescent="0.2">
      <c r="A3481">
        <v>3480</v>
      </c>
      <c r="B3481" t="s">
        <v>350</v>
      </c>
      <c r="C3481" t="s">
        <v>351</v>
      </c>
      <c r="D3481">
        <v>2016</v>
      </c>
      <c r="E3481" s="1">
        <v>42551</v>
      </c>
      <c r="F3481">
        <v>633985</v>
      </c>
      <c r="G3481" s="3">
        <v>3.0000000000000001E-3</v>
      </c>
      <c r="H3481">
        <v>6</v>
      </c>
      <c r="I3481" s="4">
        <v>2.1120256762729599E-2</v>
      </c>
      <c r="J3481" s="4">
        <v>6.0238140199533802E-2</v>
      </c>
    </row>
    <row r="3482" spans="1:10" x14ac:dyDescent="0.2">
      <c r="A3482">
        <v>3481</v>
      </c>
      <c r="B3482" t="s">
        <v>350</v>
      </c>
      <c r="C3482" t="s">
        <v>351</v>
      </c>
      <c r="D3482">
        <v>2017</v>
      </c>
      <c r="E3482" s="1">
        <v>42916</v>
      </c>
      <c r="F3482">
        <v>661212</v>
      </c>
      <c r="G3482" s="3">
        <v>8.1000000000000003E-2</v>
      </c>
      <c r="H3482">
        <v>6</v>
      </c>
      <c r="I3482" s="4">
        <v>0.18476129216242199</v>
      </c>
      <c r="J3482" s="4">
        <v>-5.38867080717342E-3</v>
      </c>
    </row>
    <row r="3483" spans="1:10" x14ac:dyDescent="0.2">
      <c r="A3483">
        <v>3482</v>
      </c>
      <c r="B3483" t="s">
        <v>350</v>
      </c>
      <c r="C3483" t="s">
        <v>351</v>
      </c>
      <c r="D3483">
        <v>2018</v>
      </c>
      <c r="E3483" s="1">
        <v>43281</v>
      </c>
      <c r="F3483">
        <v>696669</v>
      </c>
      <c r="G3483" s="3">
        <v>8.4000000000000005E-2</v>
      </c>
      <c r="H3483">
        <v>6</v>
      </c>
      <c r="I3483" s="4">
        <v>0.147441951647899</v>
      </c>
      <c r="J3483" s="4">
        <v>-6.0586377884168704E-3</v>
      </c>
    </row>
    <row r="3484" spans="1:10" x14ac:dyDescent="0.2">
      <c r="A3484">
        <v>3483</v>
      </c>
      <c r="B3484" t="s">
        <v>350</v>
      </c>
      <c r="C3484" t="s">
        <v>351</v>
      </c>
      <c r="D3484">
        <v>2019</v>
      </c>
      <c r="E3484" s="1">
        <v>43646</v>
      </c>
      <c r="F3484">
        <v>730242</v>
      </c>
      <c r="G3484" s="3">
        <v>5.5E-2</v>
      </c>
      <c r="H3484">
        <v>6</v>
      </c>
      <c r="I3484" s="4">
        <v>8.8061582629648694E-2</v>
      </c>
      <c r="J3484" s="4">
        <v>7.7573320562100104E-2</v>
      </c>
    </row>
    <row r="3485" spans="1:10" x14ac:dyDescent="0.2">
      <c r="A3485">
        <v>3484</v>
      </c>
      <c r="B3485" t="s">
        <v>350</v>
      </c>
      <c r="C3485" t="s">
        <v>351</v>
      </c>
      <c r="D3485">
        <v>2020</v>
      </c>
      <c r="E3485" s="1">
        <v>44012</v>
      </c>
      <c r="F3485">
        <v>792457</v>
      </c>
      <c r="G3485" s="3">
        <v>3.9E-2</v>
      </c>
      <c r="H3485">
        <v>6</v>
      </c>
      <c r="I3485" s="4">
        <v>6.3716990304805807E-2</v>
      </c>
      <c r="J3485" s="4">
        <v>8.8738677855373801E-2</v>
      </c>
    </row>
    <row r="3486" spans="1:10" x14ac:dyDescent="0.2">
      <c r="A3486">
        <v>3485</v>
      </c>
      <c r="B3486" t="s">
        <v>352</v>
      </c>
      <c r="C3486" t="s">
        <v>353</v>
      </c>
      <c r="D3486">
        <v>2001</v>
      </c>
      <c r="E3486" s="1">
        <v>37256</v>
      </c>
      <c r="F3486">
        <v>353158</v>
      </c>
      <c r="G3486" s="3">
        <v>-4.4200000000000003E-2</v>
      </c>
      <c r="H3486">
        <v>12</v>
      </c>
      <c r="I3486" s="4">
        <v>-0.110854159673123</v>
      </c>
      <c r="J3486" s="4">
        <v>8.3874674692591605E-2</v>
      </c>
    </row>
    <row r="3487" spans="1:10" x14ac:dyDescent="0.2">
      <c r="A3487">
        <v>3486</v>
      </c>
      <c r="B3487" t="s">
        <v>352</v>
      </c>
      <c r="C3487" t="s">
        <v>353</v>
      </c>
      <c r="D3487">
        <v>2002</v>
      </c>
      <c r="E3487" s="1">
        <v>37621</v>
      </c>
      <c r="F3487">
        <v>370399</v>
      </c>
      <c r="G3487" s="3">
        <v>-0.11600000000000001</v>
      </c>
      <c r="H3487">
        <v>12</v>
      </c>
      <c r="I3487" s="4">
        <v>-0.204322854681705</v>
      </c>
      <c r="J3487" s="4">
        <v>8.43298403235411E-2</v>
      </c>
    </row>
    <row r="3488" spans="1:10" x14ac:dyDescent="0.2">
      <c r="A3488">
        <v>3487</v>
      </c>
      <c r="B3488" t="s">
        <v>352</v>
      </c>
      <c r="C3488" t="s">
        <v>353</v>
      </c>
      <c r="D3488">
        <v>2003</v>
      </c>
      <c r="E3488" s="1">
        <v>37986</v>
      </c>
      <c r="F3488">
        <v>387037</v>
      </c>
      <c r="G3488" s="3">
        <v>0.22800000000000001</v>
      </c>
      <c r="H3488">
        <v>12</v>
      </c>
      <c r="I3488" s="4">
        <v>0.30977906632556501</v>
      </c>
      <c r="J3488" s="4">
        <v>3.9055003407306901E-2</v>
      </c>
    </row>
    <row r="3489" spans="1:10" x14ac:dyDescent="0.2">
      <c r="A3489">
        <v>3488</v>
      </c>
      <c r="B3489" t="s">
        <v>352</v>
      </c>
      <c r="C3489" t="s">
        <v>353</v>
      </c>
      <c r="D3489">
        <v>2004</v>
      </c>
      <c r="E3489" s="1">
        <v>38352</v>
      </c>
      <c r="F3489">
        <v>413159</v>
      </c>
      <c r="G3489" s="3">
        <v>0.1</v>
      </c>
      <c r="H3489">
        <v>12</v>
      </c>
      <c r="I3489" s="4">
        <v>0.12478955072966801</v>
      </c>
      <c r="J3489" s="4">
        <v>4.2728848659655302E-2</v>
      </c>
    </row>
    <row r="3490" spans="1:10" x14ac:dyDescent="0.2">
      <c r="A3490">
        <v>3489</v>
      </c>
      <c r="B3490" t="s">
        <v>352</v>
      </c>
      <c r="C3490" t="s">
        <v>353</v>
      </c>
      <c r="D3490">
        <v>2005</v>
      </c>
      <c r="E3490" s="1">
        <v>38717</v>
      </c>
      <c r="F3490">
        <v>433297</v>
      </c>
      <c r="G3490" s="3">
        <v>8.9599999999999999E-2</v>
      </c>
      <c r="H3490">
        <v>12</v>
      </c>
      <c r="I3490" s="4">
        <v>6.2162082747622402E-2</v>
      </c>
      <c r="J3490" s="4">
        <v>2.42862992406159E-2</v>
      </c>
    </row>
    <row r="3491" spans="1:10" x14ac:dyDescent="0.2">
      <c r="A3491">
        <v>3490</v>
      </c>
      <c r="B3491" t="s">
        <v>352</v>
      </c>
      <c r="C3491" t="s">
        <v>353</v>
      </c>
      <c r="D3491">
        <v>2006</v>
      </c>
      <c r="E3491" s="1">
        <v>39082</v>
      </c>
      <c r="F3491">
        <v>459062</v>
      </c>
      <c r="G3491" s="3">
        <v>0.15329999999999999</v>
      </c>
      <c r="H3491">
        <v>12</v>
      </c>
      <c r="I3491" s="4">
        <v>0.15530034172934301</v>
      </c>
      <c r="J3491" s="4">
        <v>4.3079084808731898E-2</v>
      </c>
    </row>
    <row r="3492" spans="1:10" x14ac:dyDescent="0.2">
      <c r="A3492">
        <v>3491</v>
      </c>
      <c r="B3492" t="s">
        <v>352</v>
      </c>
      <c r="C3492" t="s">
        <v>353</v>
      </c>
      <c r="D3492">
        <v>2007</v>
      </c>
      <c r="E3492" s="1">
        <v>39447</v>
      </c>
      <c r="F3492">
        <v>483387</v>
      </c>
      <c r="G3492" s="3">
        <v>0.1106</v>
      </c>
      <c r="H3492">
        <v>12</v>
      </c>
      <c r="I3492" s="4">
        <v>5.3662370622836297E-2</v>
      </c>
      <c r="J3492" s="4">
        <v>6.9561568381073496E-2</v>
      </c>
    </row>
    <row r="3493" spans="1:10" x14ac:dyDescent="0.2">
      <c r="A3493">
        <v>3492</v>
      </c>
      <c r="B3493" t="s">
        <v>352</v>
      </c>
      <c r="C3493" t="s">
        <v>353</v>
      </c>
      <c r="D3493">
        <v>2008</v>
      </c>
      <c r="E3493" s="1">
        <v>39813</v>
      </c>
      <c r="F3493">
        <v>512374</v>
      </c>
      <c r="G3493" s="3">
        <v>-0.28050000000000003</v>
      </c>
      <c r="H3493">
        <v>12</v>
      </c>
      <c r="I3493" s="4">
        <v>-0.36561113361471897</v>
      </c>
      <c r="J3493" s="4">
        <v>5.0898216936429798E-2</v>
      </c>
    </row>
    <row r="3494" spans="1:10" x14ac:dyDescent="0.2">
      <c r="A3494">
        <v>3493</v>
      </c>
      <c r="B3494" t="s">
        <v>352</v>
      </c>
      <c r="C3494" t="s">
        <v>353</v>
      </c>
      <c r="D3494">
        <v>2009</v>
      </c>
      <c r="E3494" s="1">
        <v>40178</v>
      </c>
      <c r="F3494">
        <v>529271</v>
      </c>
      <c r="G3494" s="3">
        <v>0.21959999999999999</v>
      </c>
      <c r="H3494">
        <v>12</v>
      </c>
      <c r="I3494" s="4">
        <v>0.28302678430053702</v>
      </c>
      <c r="J3494" s="4">
        <v>5.95041044259721E-2</v>
      </c>
    </row>
    <row r="3495" spans="1:10" x14ac:dyDescent="0.2">
      <c r="A3495">
        <v>3494</v>
      </c>
      <c r="B3495" t="s">
        <v>352</v>
      </c>
      <c r="C3495" t="s">
        <v>353</v>
      </c>
      <c r="D3495">
        <v>2010</v>
      </c>
      <c r="E3495" s="1">
        <v>40543</v>
      </c>
      <c r="F3495">
        <v>540436</v>
      </c>
      <c r="G3495" s="3">
        <v>0.13639999999999999</v>
      </c>
      <c r="H3495">
        <v>12</v>
      </c>
      <c r="I3495" s="4">
        <v>0.17235552316719999</v>
      </c>
      <c r="J3495" s="4">
        <v>6.3138052413928697E-2</v>
      </c>
    </row>
    <row r="3496" spans="1:10" x14ac:dyDescent="0.2">
      <c r="A3496">
        <v>3495</v>
      </c>
      <c r="B3496" t="s">
        <v>352</v>
      </c>
      <c r="C3496" t="s">
        <v>353</v>
      </c>
      <c r="D3496">
        <v>2011</v>
      </c>
      <c r="E3496" s="1">
        <v>40908</v>
      </c>
      <c r="F3496">
        <v>555174</v>
      </c>
      <c r="G3496" s="3">
        <v>7.9000000000000008E-3</v>
      </c>
      <c r="H3496">
        <v>12</v>
      </c>
      <c r="I3496" s="4">
        <v>1.27794250327182E-2</v>
      </c>
      <c r="J3496" s="4">
        <v>7.5915934684472705E-2</v>
      </c>
    </row>
    <row r="3497" spans="1:10" x14ac:dyDescent="0.2">
      <c r="A3497">
        <v>3496</v>
      </c>
      <c r="B3497" t="s">
        <v>352</v>
      </c>
      <c r="C3497" t="s">
        <v>353</v>
      </c>
      <c r="D3497">
        <v>2012</v>
      </c>
      <c r="E3497" s="1">
        <v>41274</v>
      </c>
      <c r="F3497">
        <v>571805</v>
      </c>
      <c r="G3497" s="3">
        <v>0.13780000000000001</v>
      </c>
      <c r="H3497">
        <v>12</v>
      </c>
      <c r="I3497" s="4">
        <v>0.162879588313943</v>
      </c>
      <c r="J3497" s="4">
        <v>4.0682398624984697E-2</v>
      </c>
    </row>
    <row r="3498" spans="1:10" x14ac:dyDescent="0.2">
      <c r="A3498">
        <v>3497</v>
      </c>
      <c r="B3498" t="s">
        <v>352</v>
      </c>
      <c r="C3498" t="s">
        <v>353</v>
      </c>
      <c r="D3498">
        <v>2013</v>
      </c>
      <c r="E3498" s="1">
        <v>41639</v>
      </c>
      <c r="F3498">
        <v>582386</v>
      </c>
      <c r="G3498" s="3">
        <v>0.20219999999999999</v>
      </c>
      <c r="H3498">
        <v>12</v>
      </c>
      <c r="I3498" s="4">
        <v>0.33357471457264798</v>
      </c>
      <c r="J3498" s="4">
        <v>-2.24694328980868E-2</v>
      </c>
    </row>
    <row r="3499" spans="1:10" x14ac:dyDescent="0.2">
      <c r="A3499">
        <v>3498</v>
      </c>
      <c r="B3499" t="s">
        <v>352</v>
      </c>
      <c r="C3499" t="s">
        <v>353</v>
      </c>
      <c r="D3499">
        <v>2014</v>
      </c>
      <c r="E3499" s="1">
        <v>42004</v>
      </c>
      <c r="F3499">
        <v>590115</v>
      </c>
      <c r="G3499" s="3">
        <v>5.5899999999999998E-2</v>
      </c>
      <c r="H3499">
        <v>12</v>
      </c>
      <c r="I3499" s="4">
        <v>0.123741839062513</v>
      </c>
      <c r="J3499" s="4">
        <v>5.7676735733602803E-2</v>
      </c>
    </row>
    <row r="3500" spans="1:10" x14ac:dyDescent="0.2">
      <c r="A3500">
        <v>3499</v>
      </c>
      <c r="B3500" t="s">
        <v>352</v>
      </c>
      <c r="C3500" t="s">
        <v>353</v>
      </c>
      <c r="D3500">
        <v>2015</v>
      </c>
      <c r="E3500" s="1">
        <v>42369</v>
      </c>
      <c r="F3500">
        <v>605855</v>
      </c>
      <c r="G3500" s="3">
        <v>2.0999999999999999E-3</v>
      </c>
      <c r="H3500">
        <v>12</v>
      </c>
      <c r="I3500" s="4">
        <v>4.2972754131538303E-3</v>
      </c>
      <c r="J3500" s="4">
        <v>2.96553217941198E-3</v>
      </c>
    </row>
    <row r="3501" spans="1:10" x14ac:dyDescent="0.2">
      <c r="A3501">
        <v>3500</v>
      </c>
      <c r="B3501" t="s">
        <v>352</v>
      </c>
      <c r="C3501" t="s">
        <v>353</v>
      </c>
      <c r="D3501">
        <v>2016</v>
      </c>
      <c r="E3501" s="1">
        <v>42735</v>
      </c>
      <c r="F3501">
        <v>620218.93999999994</v>
      </c>
      <c r="G3501" s="3">
        <v>7.2999999999999995E-2</v>
      </c>
      <c r="H3501">
        <v>12</v>
      </c>
      <c r="I3501" s="4">
        <v>0.12589739755284901</v>
      </c>
      <c r="J3501" s="4">
        <v>2.50349423439165E-2</v>
      </c>
    </row>
    <row r="3502" spans="1:10" x14ac:dyDescent="0.2">
      <c r="A3502">
        <v>3501</v>
      </c>
      <c r="B3502" t="s">
        <v>352</v>
      </c>
      <c r="C3502" t="s">
        <v>353</v>
      </c>
      <c r="D3502">
        <v>2017</v>
      </c>
      <c r="E3502" s="1">
        <v>43100</v>
      </c>
      <c r="F3502">
        <v>634907</v>
      </c>
      <c r="G3502" s="3">
        <v>0.17760000000000001</v>
      </c>
      <c r="H3502">
        <v>12</v>
      </c>
      <c r="I3502" s="4">
        <v>0.21077015753637199</v>
      </c>
      <c r="J3502" s="4">
        <v>3.4705277201442203E-2</v>
      </c>
    </row>
    <row r="3503" spans="1:10" x14ac:dyDescent="0.2">
      <c r="A3503">
        <v>3502</v>
      </c>
      <c r="B3503" t="s">
        <v>352</v>
      </c>
      <c r="C3503" t="s">
        <v>353</v>
      </c>
      <c r="D3503">
        <v>2018</v>
      </c>
      <c r="E3503" s="1">
        <v>43465</v>
      </c>
      <c r="F3503">
        <v>658709</v>
      </c>
      <c r="G3503" s="3">
        <v>-6.0400000000000002E-2</v>
      </c>
      <c r="H3503">
        <v>12</v>
      </c>
      <c r="I3503" s="4">
        <v>-5.3485587417098197E-2</v>
      </c>
      <c r="J3503" s="4">
        <v>-1.2080627744232E-3</v>
      </c>
    </row>
    <row r="3504" spans="1:10" x14ac:dyDescent="0.2">
      <c r="A3504">
        <v>3503</v>
      </c>
      <c r="B3504" t="s">
        <v>352</v>
      </c>
      <c r="C3504" t="s">
        <v>353</v>
      </c>
      <c r="D3504">
        <v>2019</v>
      </c>
      <c r="E3504" s="1">
        <v>43830</v>
      </c>
      <c r="F3504">
        <v>675257.06</v>
      </c>
      <c r="G3504" s="3">
        <v>0.19769999999999999</v>
      </c>
      <c r="H3504">
        <v>12</v>
      </c>
      <c r="I3504" s="4">
        <v>0.30895941516936998</v>
      </c>
      <c r="J3504" s="4">
        <v>8.6248832973659706E-2</v>
      </c>
    </row>
    <row r="3505" spans="1:10" x14ac:dyDescent="0.2">
      <c r="A3505">
        <v>3504</v>
      </c>
      <c r="B3505" t="s">
        <v>352</v>
      </c>
      <c r="C3505" t="s">
        <v>353</v>
      </c>
      <c r="D3505">
        <v>2020</v>
      </c>
      <c r="E3505" s="1">
        <v>44196</v>
      </c>
      <c r="F3505">
        <v>686221.06</v>
      </c>
      <c r="G3505" s="3">
        <v>0.14219999999999999</v>
      </c>
      <c r="H3505">
        <v>12</v>
      </c>
      <c r="I3505" s="4">
        <v>0.201461842099767</v>
      </c>
      <c r="J3505" s="4">
        <v>7.3652834779720497E-2</v>
      </c>
    </row>
    <row r="3506" spans="1:10" x14ac:dyDescent="0.2">
      <c r="A3506">
        <v>3505</v>
      </c>
      <c r="B3506" t="s">
        <v>354</v>
      </c>
      <c r="C3506" t="s">
        <v>355</v>
      </c>
      <c r="D3506">
        <v>2001</v>
      </c>
      <c r="E3506" s="1">
        <v>37256</v>
      </c>
      <c r="F3506">
        <v>301213</v>
      </c>
      <c r="G3506" s="3">
        <v>-3.4320000000000003E-2</v>
      </c>
      <c r="H3506">
        <v>12</v>
      </c>
      <c r="I3506" s="4">
        <v>-0.110854159673123</v>
      </c>
      <c r="J3506" s="4">
        <v>8.3874674692591605E-2</v>
      </c>
    </row>
    <row r="3507" spans="1:10" x14ac:dyDescent="0.2">
      <c r="A3507">
        <v>3506</v>
      </c>
      <c r="B3507" t="s">
        <v>354</v>
      </c>
      <c r="C3507" t="s">
        <v>355</v>
      </c>
      <c r="D3507">
        <v>2002</v>
      </c>
      <c r="E3507" s="1">
        <v>37621</v>
      </c>
      <c r="F3507">
        <v>343572</v>
      </c>
      <c r="G3507" s="3">
        <v>-6.7489999999999994E-2</v>
      </c>
      <c r="H3507">
        <v>12</v>
      </c>
      <c r="I3507" s="4">
        <v>-0.204322854681705</v>
      </c>
      <c r="J3507" s="4">
        <v>8.43298403235411E-2</v>
      </c>
    </row>
    <row r="3508" spans="1:10" x14ac:dyDescent="0.2">
      <c r="A3508">
        <v>3507</v>
      </c>
      <c r="B3508" t="s">
        <v>354</v>
      </c>
      <c r="C3508" t="s">
        <v>355</v>
      </c>
      <c r="D3508">
        <v>2003</v>
      </c>
      <c r="E3508" s="1">
        <v>37986</v>
      </c>
      <c r="F3508">
        <v>386747</v>
      </c>
      <c r="G3508" s="3">
        <v>0.21301</v>
      </c>
      <c r="H3508">
        <v>12</v>
      </c>
      <c r="I3508" s="4">
        <v>0.30977906632556501</v>
      </c>
      <c r="J3508" s="4">
        <v>3.9055003407306901E-2</v>
      </c>
    </row>
    <row r="3509" spans="1:10" x14ac:dyDescent="0.2">
      <c r="A3509">
        <v>3508</v>
      </c>
      <c r="B3509" t="s">
        <v>354</v>
      </c>
      <c r="C3509" t="s">
        <v>355</v>
      </c>
      <c r="D3509">
        <v>2004</v>
      </c>
      <c r="E3509" s="1">
        <v>38352</v>
      </c>
      <c r="F3509">
        <v>418857</v>
      </c>
      <c r="G3509" s="3">
        <v>0.10181</v>
      </c>
      <c r="H3509">
        <v>12</v>
      </c>
      <c r="I3509" s="4">
        <v>0.12478955072966801</v>
      </c>
      <c r="J3509" s="4">
        <v>4.2728848659655302E-2</v>
      </c>
    </row>
    <row r="3510" spans="1:10" x14ac:dyDescent="0.2">
      <c r="A3510">
        <v>3509</v>
      </c>
      <c r="B3510" t="s">
        <v>354</v>
      </c>
      <c r="C3510" t="s">
        <v>355</v>
      </c>
      <c r="D3510">
        <v>2005</v>
      </c>
      <c r="E3510" s="1">
        <v>38717</v>
      </c>
      <c r="F3510">
        <v>391571</v>
      </c>
      <c r="G3510" s="3">
        <v>4.3180000000000003E-2</v>
      </c>
      <c r="H3510">
        <v>12</v>
      </c>
      <c r="I3510" s="4">
        <v>6.2162082747622402E-2</v>
      </c>
      <c r="J3510" s="4">
        <v>2.42862992406159E-2</v>
      </c>
    </row>
    <row r="3511" spans="1:10" x14ac:dyDescent="0.2">
      <c r="A3511">
        <v>3510</v>
      </c>
      <c r="B3511" t="s">
        <v>354</v>
      </c>
      <c r="C3511" t="s">
        <v>355</v>
      </c>
      <c r="D3511">
        <v>2006</v>
      </c>
      <c r="E3511" s="1">
        <v>39082</v>
      </c>
      <c r="F3511">
        <v>378794</v>
      </c>
      <c r="G3511" s="3">
        <v>0.11039</v>
      </c>
      <c r="H3511">
        <v>12</v>
      </c>
      <c r="I3511" s="4">
        <v>0.15530034172934301</v>
      </c>
      <c r="J3511" s="4">
        <v>4.3079084808731898E-2</v>
      </c>
    </row>
    <row r="3512" spans="1:10" x14ac:dyDescent="0.2">
      <c r="A3512">
        <v>3511</v>
      </c>
      <c r="B3512" t="s">
        <v>354</v>
      </c>
      <c r="C3512" t="s">
        <v>355</v>
      </c>
      <c r="D3512">
        <v>2007</v>
      </c>
      <c r="E3512" s="1">
        <v>39447</v>
      </c>
      <c r="F3512">
        <v>423794</v>
      </c>
      <c r="G3512" s="3">
        <v>8.6199999999999999E-2</v>
      </c>
      <c r="H3512">
        <v>12</v>
      </c>
      <c r="I3512" s="4">
        <v>5.3662370622836297E-2</v>
      </c>
      <c r="J3512" s="4">
        <v>6.9561568381073496E-2</v>
      </c>
    </row>
    <row r="3513" spans="1:10" x14ac:dyDescent="0.2">
      <c r="A3513">
        <v>3512</v>
      </c>
      <c r="B3513" t="s">
        <v>354</v>
      </c>
      <c r="C3513" t="s">
        <v>355</v>
      </c>
      <c r="D3513">
        <v>2008</v>
      </c>
      <c r="E3513" s="1">
        <v>39813</v>
      </c>
      <c r="F3513">
        <v>450943</v>
      </c>
      <c r="G3513" s="3">
        <v>-0.30180000000000001</v>
      </c>
      <c r="H3513">
        <v>12</v>
      </c>
      <c r="I3513" s="4">
        <v>-0.36561113361471897</v>
      </c>
      <c r="J3513" s="4">
        <v>5.0898216936429798E-2</v>
      </c>
    </row>
    <row r="3514" spans="1:10" x14ac:dyDescent="0.2">
      <c r="A3514">
        <v>3513</v>
      </c>
      <c r="B3514" t="s">
        <v>354</v>
      </c>
      <c r="C3514" t="s">
        <v>355</v>
      </c>
      <c r="D3514">
        <v>2009</v>
      </c>
      <c r="E3514" s="1">
        <v>40178</v>
      </c>
      <c r="F3514">
        <v>478552</v>
      </c>
      <c r="G3514" s="3">
        <v>0.23130000000000001</v>
      </c>
      <c r="H3514">
        <v>12</v>
      </c>
      <c r="I3514" s="4">
        <v>0.28302678430053702</v>
      </c>
      <c r="J3514" s="4">
        <v>5.95041044259721E-2</v>
      </c>
    </row>
    <row r="3515" spans="1:10" x14ac:dyDescent="0.2">
      <c r="A3515">
        <v>3514</v>
      </c>
      <c r="B3515" t="s">
        <v>354</v>
      </c>
      <c r="C3515" t="s">
        <v>355</v>
      </c>
      <c r="D3515">
        <v>2010</v>
      </c>
      <c r="E3515" s="1">
        <v>40543</v>
      </c>
      <c r="F3515">
        <v>485221</v>
      </c>
      <c r="G3515" s="3">
        <v>0.1411</v>
      </c>
      <c r="H3515">
        <v>12</v>
      </c>
      <c r="I3515" s="4">
        <v>0.17235552316719999</v>
      </c>
      <c r="J3515" s="4">
        <v>6.3138052413928697E-2</v>
      </c>
    </row>
    <row r="3516" spans="1:10" x14ac:dyDescent="0.2">
      <c r="A3516">
        <v>3515</v>
      </c>
      <c r="B3516" t="s">
        <v>354</v>
      </c>
      <c r="C3516" t="s">
        <v>355</v>
      </c>
      <c r="D3516">
        <v>2011</v>
      </c>
      <c r="E3516" s="1">
        <v>40908</v>
      </c>
      <c r="F3516">
        <v>507173</v>
      </c>
      <c r="G3516" s="3">
        <v>-1.2999999999999999E-2</v>
      </c>
      <c r="H3516">
        <v>12</v>
      </c>
      <c r="I3516" s="4">
        <v>1.27794250327182E-2</v>
      </c>
      <c r="J3516" s="4">
        <v>7.5915934684472705E-2</v>
      </c>
    </row>
    <row r="3517" spans="1:10" x14ac:dyDescent="0.2">
      <c r="A3517">
        <v>3516</v>
      </c>
      <c r="B3517" t="s">
        <v>354</v>
      </c>
      <c r="C3517" t="s">
        <v>355</v>
      </c>
      <c r="D3517">
        <v>2012</v>
      </c>
      <c r="E3517" s="1">
        <v>41274</v>
      </c>
      <c r="F3517">
        <v>545395</v>
      </c>
      <c r="G3517" s="3">
        <v>0.11559999999999999</v>
      </c>
      <c r="H3517">
        <v>12</v>
      </c>
      <c r="I3517" s="4">
        <v>0.162879588313943</v>
      </c>
      <c r="J3517" s="4">
        <v>4.0682398624984697E-2</v>
      </c>
    </row>
    <row r="3518" spans="1:10" x14ac:dyDescent="0.2">
      <c r="A3518">
        <v>3517</v>
      </c>
      <c r="B3518" t="s">
        <v>354</v>
      </c>
      <c r="C3518" t="s">
        <v>355</v>
      </c>
      <c r="D3518">
        <v>2013</v>
      </c>
      <c r="E3518" s="1">
        <v>41639</v>
      </c>
      <c r="F3518">
        <v>544536</v>
      </c>
      <c r="G3518" s="3">
        <v>0.1517</v>
      </c>
      <c r="H3518">
        <v>12</v>
      </c>
      <c r="I3518" s="4">
        <v>0.33357471457264798</v>
      </c>
      <c r="J3518" s="4">
        <v>-2.24694328980868E-2</v>
      </c>
    </row>
    <row r="3519" spans="1:10" x14ac:dyDescent="0.2">
      <c r="A3519">
        <v>3518</v>
      </c>
      <c r="B3519" t="s">
        <v>354</v>
      </c>
      <c r="C3519" t="s">
        <v>355</v>
      </c>
      <c r="D3519">
        <v>2014</v>
      </c>
      <c r="E3519" s="1">
        <v>42004</v>
      </c>
      <c r="F3519">
        <v>540176</v>
      </c>
      <c r="G3519" s="3">
        <v>4.1700000000000001E-2</v>
      </c>
      <c r="H3519">
        <v>12</v>
      </c>
      <c r="I3519" s="4">
        <v>0.123741839062513</v>
      </c>
      <c r="J3519" s="4">
        <v>5.7676735733602803E-2</v>
      </c>
    </row>
    <row r="3520" spans="1:10" x14ac:dyDescent="0.2">
      <c r="A3520">
        <v>3519</v>
      </c>
      <c r="B3520" t="s">
        <v>354</v>
      </c>
      <c r="C3520" t="s">
        <v>355</v>
      </c>
      <c r="D3520">
        <v>2015</v>
      </c>
      <c r="E3520" s="1">
        <v>42369</v>
      </c>
      <c r="F3520">
        <v>562686.38</v>
      </c>
      <c r="G3520" s="3">
        <v>-3.6900000000000002E-2</v>
      </c>
      <c r="H3520">
        <v>12</v>
      </c>
      <c r="I3520" s="4">
        <v>4.2972754131538303E-3</v>
      </c>
      <c r="J3520" s="4">
        <v>2.96553217941198E-3</v>
      </c>
    </row>
    <row r="3521" spans="1:10" x14ac:dyDescent="0.2">
      <c r="A3521">
        <v>3520</v>
      </c>
      <c r="B3521" t="s">
        <v>354</v>
      </c>
      <c r="C3521" t="s">
        <v>355</v>
      </c>
      <c r="D3521">
        <v>2016</v>
      </c>
      <c r="E3521" s="1">
        <v>42735</v>
      </c>
      <c r="F3521">
        <v>609079.63</v>
      </c>
      <c r="G3521" s="3">
        <v>9.2600000000000002E-2</v>
      </c>
      <c r="H3521">
        <v>12</v>
      </c>
      <c r="I3521" s="4">
        <v>0.12589739755284901</v>
      </c>
      <c r="J3521" s="4">
        <v>2.50349423439165E-2</v>
      </c>
    </row>
    <row r="3522" spans="1:10" x14ac:dyDescent="0.2">
      <c r="A3522">
        <v>3521</v>
      </c>
      <c r="B3522" t="s">
        <v>354</v>
      </c>
      <c r="C3522" t="s">
        <v>355</v>
      </c>
      <c r="D3522">
        <v>2017</v>
      </c>
      <c r="E3522" s="1">
        <v>43100</v>
      </c>
      <c r="F3522">
        <v>629766.43999999994</v>
      </c>
      <c r="G3522" s="3">
        <v>0.15529999999999999</v>
      </c>
      <c r="H3522">
        <v>12</v>
      </c>
      <c r="I3522" s="4">
        <v>0.21077015753637199</v>
      </c>
      <c r="J3522" s="4">
        <v>3.4705277201442203E-2</v>
      </c>
    </row>
    <row r="3523" spans="1:10" x14ac:dyDescent="0.2">
      <c r="A3523">
        <v>3522</v>
      </c>
      <c r="B3523" t="s">
        <v>354</v>
      </c>
      <c r="C3523" t="s">
        <v>355</v>
      </c>
      <c r="D3523">
        <v>2018</v>
      </c>
      <c r="E3523" s="1">
        <v>43465</v>
      </c>
      <c r="F3523">
        <v>658352.63</v>
      </c>
      <c r="G3523" s="3">
        <v>-4.3200000000000002E-2</v>
      </c>
      <c r="H3523">
        <v>12</v>
      </c>
      <c r="I3523" s="4">
        <v>-5.3485587417098197E-2</v>
      </c>
      <c r="J3523" s="4">
        <v>-1.2080627744232E-3</v>
      </c>
    </row>
    <row r="3524" spans="1:10" x14ac:dyDescent="0.2">
      <c r="A3524">
        <v>3523</v>
      </c>
      <c r="B3524" t="s">
        <v>354</v>
      </c>
      <c r="C3524" t="s">
        <v>355</v>
      </c>
      <c r="D3524">
        <v>2019</v>
      </c>
      <c r="E3524" s="1">
        <v>43830</v>
      </c>
      <c r="F3524">
        <v>723145.44</v>
      </c>
      <c r="G3524" s="3">
        <v>5.0299999999999997E-2</v>
      </c>
      <c r="H3524">
        <v>12</v>
      </c>
      <c r="I3524" s="4">
        <v>0.30895941516936998</v>
      </c>
      <c r="J3524" s="4">
        <v>8.6248832973659706E-2</v>
      </c>
    </row>
    <row r="3525" spans="1:10" x14ac:dyDescent="0.2">
      <c r="A3525">
        <v>3524</v>
      </c>
      <c r="B3525" t="s">
        <v>354</v>
      </c>
      <c r="C3525" t="s">
        <v>355</v>
      </c>
      <c r="D3525">
        <v>2020</v>
      </c>
      <c r="E3525" t="s">
        <v>21</v>
      </c>
      <c r="F3525">
        <v>746340.31</v>
      </c>
      <c r="G3525" s="3" t="s">
        <v>21</v>
      </c>
      <c r="H3525" t="s">
        <v>21</v>
      </c>
      <c r="I3525" s="4" t="s">
        <v>21</v>
      </c>
      <c r="J3525" s="4" t="s">
        <v>21</v>
      </c>
    </row>
    <row r="3526" spans="1:10" x14ac:dyDescent="0.2">
      <c r="A3526">
        <v>3525</v>
      </c>
      <c r="B3526" t="s">
        <v>356</v>
      </c>
      <c r="C3526" t="s">
        <v>357</v>
      </c>
      <c r="D3526">
        <v>2001</v>
      </c>
      <c r="E3526" s="1">
        <v>37072</v>
      </c>
      <c r="F3526">
        <v>254767</v>
      </c>
      <c r="G3526" s="3">
        <v>-5.3400000000000003E-2</v>
      </c>
      <c r="H3526">
        <v>6</v>
      </c>
      <c r="I3526" s="4">
        <v>-0.14976751514473</v>
      </c>
      <c r="J3526" s="4">
        <v>0.11593702130420799</v>
      </c>
    </row>
    <row r="3527" spans="1:10" x14ac:dyDescent="0.2">
      <c r="A3527">
        <v>3526</v>
      </c>
      <c r="B3527" t="s">
        <v>356</v>
      </c>
      <c r="C3527" t="s">
        <v>357</v>
      </c>
      <c r="D3527">
        <v>2002</v>
      </c>
      <c r="E3527" s="1">
        <v>37437</v>
      </c>
      <c r="F3527">
        <v>265712</v>
      </c>
      <c r="G3527" s="3">
        <v>-4.1599999999999998E-2</v>
      </c>
      <c r="H3527">
        <v>6</v>
      </c>
      <c r="I3527" s="4">
        <v>-0.16137746257152799</v>
      </c>
      <c r="J3527" s="4">
        <v>7.2495878320161494E-2</v>
      </c>
    </row>
    <row r="3528" spans="1:10" x14ac:dyDescent="0.2">
      <c r="A3528">
        <v>3527</v>
      </c>
      <c r="B3528" t="s">
        <v>356</v>
      </c>
      <c r="C3528" t="s">
        <v>357</v>
      </c>
      <c r="D3528">
        <v>2003</v>
      </c>
      <c r="E3528" s="1">
        <v>37802</v>
      </c>
      <c r="F3528">
        <v>277843</v>
      </c>
      <c r="G3528" s="3">
        <v>4.07E-2</v>
      </c>
      <c r="H3528">
        <v>6</v>
      </c>
      <c r="I3528" s="4">
        <v>8.4073633717065607E-3</v>
      </c>
      <c r="J3528" s="4">
        <v>9.4138682118862796E-2</v>
      </c>
    </row>
    <row r="3529" spans="1:10" x14ac:dyDescent="0.2">
      <c r="A3529">
        <v>3528</v>
      </c>
      <c r="B3529" t="s">
        <v>356</v>
      </c>
      <c r="C3529" t="s">
        <v>357</v>
      </c>
      <c r="D3529">
        <v>2004</v>
      </c>
      <c r="E3529" s="1">
        <v>38168</v>
      </c>
      <c r="F3529">
        <v>292341</v>
      </c>
      <c r="G3529" s="3">
        <v>0.18110000000000001</v>
      </c>
      <c r="H3529">
        <v>6</v>
      </c>
      <c r="I3529" s="4">
        <v>0.21004491184353799</v>
      </c>
      <c r="J3529" s="4">
        <v>1.5178744448662901E-3</v>
      </c>
    </row>
    <row r="3530" spans="1:10" x14ac:dyDescent="0.2">
      <c r="A3530">
        <v>3529</v>
      </c>
      <c r="B3530" t="s">
        <v>356</v>
      </c>
      <c r="C3530" t="s">
        <v>357</v>
      </c>
      <c r="D3530">
        <v>2005</v>
      </c>
      <c r="E3530" s="1">
        <v>38533</v>
      </c>
      <c r="F3530">
        <v>300345</v>
      </c>
      <c r="G3530" s="3">
        <v>0.10539999999999999</v>
      </c>
      <c r="H3530">
        <v>6</v>
      </c>
      <c r="I3530" s="4">
        <v>8.3450790005188194E-2</v>
      </c>
      <c r="J3530" s="4">
        <v>6.7182672167049901E-2</v>
      </c>
    </row>
    <row r="3531" spans="1:10" x14ac:dyDescent="0.2">
      <c r="A3531">
        <v>3530</v>
      </c>
      <c r="B3531" t="s">
        <v>356</v>
      </c>
      <c r="C3531" t="s">
        <v>357</v>
      </c>
      <c r="D3531">
        <v>2006</v>
      </c>
      <c r="E3531" s="1">
        <v>38898</v>
      </c>
      <c r="F3531">
        <v>316907</v>
      </c>
      <c r="G3531" s="3">
        <v>0.10829999999999999</v>
      </c>
      <c r="H3531">
        <v>6</v>
      </c>
      <c r="I3531" s="4">
        <v>9.5863563641276794E-2</v>
      </c>
      <c r="J3531" s="4">
        <v>-1.00681436787651E-2</v>
      </c>
    </row>
    <row r="3532" spans="1:10" x14ac:dyDescent="0.2">
      <c r="A3532">
        <v>3531</v>
      </c>
      <c r="B3532" t="s">
        <v>356</v>
      </c>
      <c r="C3532" t="s">
        <v>357</v>
      </c>
      <c r="D3532">
        <v>2007</v>
      </c>
      <c r="E3532" s="1">
        <v>39263</v>
      </c>
      <c r="F3532">
        <v>334816</v>
      </c>
      <c r="G3532" s="3">
        <v>0.18709999999999999</v>
      </c>
      <c r="H3532">
        <v>6</v>
      </c>
      <c r="I3532" s="4">
        <v>0.20172518677159501</v>
      </c>
      <c r="J3532" s="4">
        <v>6.1049847632546297E-2</v>
      </c>
    </row>
    <row r="3533" spans="1:10" x14ac:dyDescent="0.2">
      <c r="A3533">
        <v>3532</v>
      </c>
      <c r="B3533" t="s">
        <v>356</v>
      </c>
      <c r="C3533" t="s">
        <v>357</v>
      </c>
      <c r="D3533">
        <v>2008</v>
      </c>
      <c r="E3533" s="1">
        <v>39629</v>
      </c>
      <c r="F3533">
        <v>361375</v>
      </c>
      <c r="G3533" s="3">
        <v>-4.4900000000000002E-2</v>
      </c>
      <c r="H3533">
        <v>6</v>
      </c>
      <c r="I3533" s="4">
        <v>-0.12667265686562099</v>
      </c>
      <c r="J3533" s="4">
        <v>7.2736541862282705E-2</v>
      </c>
    </row>
    <row r="3534" spans="1:10" x14ac:dyDescent="0.2">
      <c r="A3534">
        <v>3533</v>
      </c>
      <c r="B3534" t="s">
        <v>356</v>
      </c>
      <c r="C3534" t="s">
        <v>357</v>
      </c>
      <c r="D3534">
        <v>2009</v>
      </c>
      <c r="E3534" s="1">
        <v>39994</v>
      </c>
      <c r="F3534">
        <v>376027</v>
      </c>
      <c r="G3534" s="3">
        <v>-0.1923</v>
      </c>
      <c r="H3534">
        <v>6</v>
      </c>
      <c r="I3534" s="4">
        <v>-0.25700810464609603</v>
      </c>
      <c r="J3534" s="4">
        <v>6.1544018499208202E-2</v>
      </c>
    </row>
    <row r="3535" spans="1:10" x14ac:dyDescent="0.2">
      <c r="A3535">
        <v>3534</v>
      </c>
      <c r="B3535" t="s">
        <v>356</v>
      </c>
      <c r="C3535" t="s">
        <v>357</v>
      </c>
      <c r="D3535">
        <v>2010</v>
      </c>
      <c r="E3535" s="1">
        <v>40359</v>
      </c>
      <c r="F3535">
        <v>395393</v>
      </c>
      <c r="G3535" s="3">
        <v>0.109</v>
      </c>
      <c r="H3535">
        <v>6</v>
      </c>
      <c r="I3535" s="4">
        <v>0.159958780629437</v>
      </c>
      <c r="J3535" s="4">
        <v>9.1652687525142398E-2</v>
      </c>
    </row>
    <row r="3536" spans="1:10" x14ac:dyDescent="0.2">
      <c r="A3536">
        <v>3535</v>
      </c>
      <c r="B3536" t="s">
        <v>356</v>
      </c>
      <c r="C3536" t="s">
        <v>357</v>
      </c>
      <c r="D3536">
        <v>2011</v>
      </c>
      <c r="E3536" s="1">
        <v>40724</v>
      </c>
      <c r="F3536">
        <v>408999</v>
      </c>
      <c r="G3536" s="3">
        <v>0.26219999999999999</v>
      </c>
      <c r="H3536">
        <v>6</v>
      </c>
      <c r="I3536" s="4">
        <v>0.32330509841180899</v>
      </c>
      <c r="J3536" s="4">
        <v>3.5635936547355501E-2</v>
      </c>
    </row>
    <row r="3537" spans="1:10" x14ac:dyDescent="0.2">
      <c r="A3537">
        <v>3536</v>
      </c>
      <c r="B3537" t="s">
        <v>356</v>
      </c>
      <c r="C3537" t="s">
        <v>357</v>
      </c>
      <c r="D3537">
        <v>2012</v>
      </c>
      <c r="E3537" s="1">
        <v>41090</v>
      </c>
      <c r="F3537">
        <v>431944</v>
      </c>
      <c r="G3537" s="3">
        <v>1.14E-2</v>
      </c>
      <c r="H3537">
        <v>6</v>
      </c>
      <c r="I3537" s="4">
        <v>1.4392632296640799E-2</v>
      </c>
      <c r="J3537" s="4">
        <v>7.4825819670876606E-2</v>
      </c>
    </row>
    <row r="3538" spans="1:10" x14ac:dyDescent="0.2">
      <c r="A3538">
        <v>3537</v>
      </c>
      <c r="B3538" t="s">
        <v>356</v>
      </c>
      <c r="C3538" t="s">
        <v>357</v>
      </c>
      <c r="D3538">
        <v>2013</v>
      </c>
      <c r="E3538" s="1">
        <v>41455</v>
      </c>
      <c r="F3538">
        <v>451579</v>
      </c>
      <c r="G3538" s="3">
        <v>0.1482</v>
      </c>
      <c r="H3538">
        <v>6</v>
      </c>
      <c r="I3538" s="4">
        <v>0.24517848723001601</v>
      </c>
      <c r="J3538" s="4">
        <v>-9.43590428279939E-3</v>
      </c>
    </row>
    <row r="3539" spans="1:10" x14ac:dyDescent="0.2">
      <c r="A3539">
        <v>3538</v>
      </c>
      <c r="B3539" t="s">
        <v>356</v>
      </c>
      <c r="C3539" t="s">
        <v>357</v>
      </c>
      <c r="D3539">
        <v>2014</v>
      </c>
      <c r="E3539" s="1">
        <v>41820</v>
      </c>
      <c r="F3539">
        <v>478213</v>
      </c>
      <c r="G3539" s="3">
        <v>0.18729999999999999</v>
      </c>
      <c r="H3539">
        <v>6</v>
      </c>
      <c r="I3539" s="4">
        <v>0.24897794255540401</v>
      </c>
      <c r="J3539" s="4">
        <v>4.1748828496701397E-2</v>
      </c>
    </row>
    <row r="3540" spans="1:10" x14ac:dyDescent="0.2">
      <c r="A3540">
        <v>3539</v>
      </c>
      <c r="B3540" t="s">
        <v>356</v>
      </c>
      <c r="C3540" t="s">
        <v>357</v>
      </c>
      <c r="D3540">
        <v>2015</v>
      </c>
      <c r="E3540" s="1">
        <v>42185</v>
      </c>
      <c r="F3540">
        <v>504486</v>
      </c>
      <c r="G3540" s="3">
        <v>4.87E-2</v>
      </c>
      <c r="H3540">
        <v>6</v>
      </c>
      <c r="I3540" s="4">
        <v>7.0634068496525607E-2</v>
      </c>
      <c r="J3540" s="4">
        <v>1.6051658520505298E-2</v>
      </c>
    </row>
    <row r="3541" spans="1:10" x14ac:dyDescent="0.2">
      <c r="A3541">
        <v>3540</v>
      </c>
      <c r="B3541" t="s">
        <v>356</v>
      </c>
      <c r="C3541" t="s">
        <v>357</v>
      </c>
      <c r="D3541">
        <v>2016</v>
      </c>
      <c r="E3541" s="1">
        <v>42551</v>
      </c>
      <c r="F3541">
        <v>564546</v>
      </c>
      <c r="G3541" s="3">
        <v>1.0500000000000001E-2</v>
      </c>
      <c r="H3541">
        <v>6</v>
      </c>
      <c r="I3541" s="4">
        <v>2.1120256762729599E-2</v>
      </c>
      <c r="J3541" s="4">
        <v>6.0238140199533802E-2</v>
      </c>
    </row>
    <row r="3542" spans="1:10" x14ac:dyDescent="0.2">
      <c r="A3542">
        <v>3541</v>
      </c>
      <c r="B3542" t="s">
        <v>356</v>
      </c>
      <c r="C3542" t="s">
        <v>357</v>
      </c>
      <c r="D3542">
        <v>2017</v>
      </c>
      <c r="E3542" s="1">
        <v>42916</v>
      </c>
      <c r="F3542">
        <v>604169</v>
      </c>
      <c r="G3542" s="3">
        <v>0.1288</v>
      </c>
      <c r="H3542">
        <v>6</v>
      </c>
      <c r="I3542" s="4">
        <v>0.18476129216242199</v>
      </c>
      <c r="J3542" s="4">
        <v>-5.38867080717342E-3</v>
      </c>
    </row>
    <row r="3543" spans="1:10" x14ac:dyDescent="0.2">
      <c r="A3543">
        <v>3542</v>
      </c>
      <c r="B3543" t="s">
        <v>356</v>
      </c>
      <c r="C3543" t="s">
        <v>357</v>
      </c>
      <c r="D3543">
        <v>2018</v>
      </c>
      <c r="E3543" s="1">
        <v>43281</v>
      </c>
      <c r="F3543">
        <v>626518</v>
      </c>
      <c r="G3543" s="3">
        <v>9.7299999999999998E-2</v>
      </c>
      <c r="H3543">
        <v>6</v>
      </c>
      <c r="I3543" s="4">
        <v>0.147441951647899</v>
      </c>
      <c r="J3543" s="4">
        <v>-6.0586377884168704E-3</v>
      </c>
    </row>
    <row r="3544" spans="1:10" x14ac:dyDescent="0.2">
      <c r="A3544">
        <v>3543</v>
      </c>
      <c r="B3544" t="s">
        <v>356</v>
      </c>
      <c r="C3544" t="s">
        <v>357</v>
      </c>
      <c r="D3544">
        <v>2019</v>
      </c>
      <c r="E3544" s="1">
        <v>43646</v>
      </c>
      <c r="F3544">
        <v>684387</v>
      </c>
      <c r="G3544" s="3">
        <v>4.6100000000000002E-2</v>
      </c>
      <c r="H3544">
        <v>6</v>
      </c>
      <c r="I3544" s="4">
        <v>8.8061582629648694E-2</v>
      </c>
      <c r="J3544" s="4">
        <v>7.7573320562100104E-2</v>
      </c>
    </row>
    <row r="3545" spans="1:10" x14ac:dyDescent="0.2">
      <c r="A3545">
        <v>3544</v>
      </c>
      <c r="B3545" t="s">
        <v>356</v>
      </c>
      <c r="C3545" t="s">
        <v>357</v>
      </c>
      <c r="D3545">
        <v>2020</v>
      </c>
      <c r="E3545" s="1">
        <v>44012</v>
      </c>
      <c r="F3545">
        <v>758667</v>
      </c>
      <c r="G3545" s="3">
        <v>3.32E-2</v>
      </c>
      <c r="H3545">
        <v>6</v>
      </c>
      <c r="I3545" s="4">
        <v>6.3716990304805807E-2</v>
      </c>
      <c r="J3545" s="4">
        <v>8.8738677855373801E-2</v>
      </c>
    </row>
    <row r="3546" spans="1:10" x14ac:dyDescent="0.2">
      <c r="A3546">
        <v>3545</v>
      </c>
      <c r="B3546" t="s">
        <v>358</v>
      </c>
      <c r="C3546" t="s">
        <v>359</v>
      </c>
      <c r="D3546">
        <v>2001</v>
      </c>
      <c r="E3546" s="1">
        <v>37256</v>
      </c>
      <c r="F3546" t="s">
        <v>21</v>
      </c>
      <c r="G3546" s="3" t="s">
        <v>21</v>
      </c>
      <c r="H3546">
        <v>12</v>
      </c>
      <c r="I3546" s="4">
        <v>-0.110854159673123</v>
      </c>
      <c r="J3546" s="4">
        <v>8.3874674692591605E-2</v>
      </c>
    </row>
    <row r="3547" spans="1:10" x14ac:dyDescent="0.2">
      <c r="A3547">
        <v>3546</v>
      </c>
      <c r="B3547" t="s">
        <v>358</v>
      </c>
      <c r="C3547" t="s">
        <v>359</v>
      </c>
      <c r="D3547">
        <v>2002</v>
      </c>
      <c r="E3547" s="1">
        <v>37621</v>
      </c>
      <c r="F3547">
        <v>323466</v>
      </c>
      <c r="G3547" s="3">
        <v>-0.11776</v>
      </c>
      <c r="H3547">
        <v>12</v>
      </c>
      <c r="I3547" s="4">
        <v>-0.204322854681705</v>
      </c>
      <c r="J3547" s="4">
        <v>8.43298403235411E-2</v>
      </c>
    </row>
    <row r="3548" spans="1:10" x14ac:dyDescent="0.2">
      <c r="A3548">
        <v>3547</v>
      </c>
      <c r="B3548" t="s">
        <v>358</v>
      </c>
      <c r="C3548" t="s">
        <v>359</v>
      </c>
      <c r="D3548">
        <v>2003</v>
      </c>
      <c r="E3548" s="1">
        <v>37986</v>
      </c>
      <c r="F3548">
        <v>338472.5</v>
      </c>
      <c r="G3548" s="3">
        <v>0.245</v>
      </c>
      <c r="H3548">
        <v>12</v>
      </c>
      <c r="I3548" s="4">
        <v>0.30977906632556501</v>
      </c>
      <c r="J3548" s="4">
        <v>3.9055003407306901E-2</v>
      </c>
    </row>
    <row r="3549" spans="1:10" x14ac:dyDescent="0.2">
      <c r="A3549">
        <v>3548</v>
      </c>
      <c r="B3549" t="s">
        <v>358</v>
      </c>
      <c r="C3549" t="s">
        <v>359</v>
      </c>
      <c r="D3549">
        <v>2004</v>
      </c>
      <c r="E3549" s="1">
        <v>38352</v>
      </c>
      <c r="F3549">
        <v>353479</v>
      </c>
      <c r="G3549" s="3">
        <v>0.111</v>
      </c>
      <c r="H3549">
        <v>12</v>
      </c>
      <c r="I3549" s="4">
        <v>0.12478955072966801</v>
      </c>
      <c r="J3549" s="4">
        <v>4.2728848659655302E-2</v>
      </c>
    </row>
    <row r="3550" spans="1:10" x14ac:dyDescent="0.2">
      <c r="A3550">
        <v>3549</v>
      </c>
      <c r="B3550" t="s">
        <v>358</v>
      </c>
      <c r="C3550" t="s">
        <v>359</v>
      </c>
      <c r="D3550">
        <v>2005</v>
      </c>
      <c r="E3550" s="1">
        <v>38717</v>
      </c>
      <c r="F3550">
        <v>353500.5</v>
      </c>
      <c r="G3550" s="3">
        <v>7.5999999999999998E-2</v>
      </c>
      <c r="H3550">
        <v>12</v>
      </c>
      <c r="I3550" s="4">
        <v>6.2162082747622402E-2</v>
      </c>
      <c r="J3550" s="4">
        <v>2.42862992406159E-2</v>
      </c>
    </row>
    <row r="3551" spans="1:10" x14ac:dyDescent="0.2">
      <c r="A3551">
        <v>3550</v>
      </c>
      <c r="B3551" t="s">
        <v>358</v>
      </c>
      <c r="C3551" t="s">
        <v>359</v>
      </c>
      <c r="D3551">
        <v>2006</v>
      </c>
      <c r="E3551" s="1">
        <v>39082</v>
      </c>
      <c r="F3551">
        <v>353522</v>
      </c>
      <c r="G3551" s="3">
        <v>0.121</v>
      </c>
      <c r="H3551">
        <v>12</v>
      </c>
      <c r="I3551" s="4">
        <v>0.15530034172934301</v>
      </c>
      <c r="J3551" s="4">
        <v>4.3079084808731898E-2</v>
      </c>
    </row>
    <row r="3552" spans="1:10" x14ac:dyDescent="0.2">
      <c r="A3552">
        <v>3551</v>
      </c>
      <c r="B3552" t="s">
        <v>358</v>
      </c>
      <c r="C3552" t="s">
        <v>359</v>
      </c>
      <c r="D3552">
        <v>2007</v>
      </c>
      <c r="E3552" s="1">
        <v>39447</v>
      </c>
      <c r="F3552">
        <v>370689.81</v>
      </c>
      <c r="G3552" s="3">
        <v>0.11600000000000001</v>
      </c>
      <c r="H3552">
        <v>12</v>
      </c>
      <c r="I3552" s="4">
        <v>5.3662370622836297E-2</v>
      </c>
      <c r="J3552" s="4">
        <v>6.9561568381073496E-2</v>
      </c>
    </row>
    <row r="3553" spans="1:10" x14ac:dyDescent="0.2">
      <c r="A3553">
        <v>3552</v>
      </c>
      <c r="B3553" t="s">
        <v>358</v>
      </c>
      <c r="C3553" t="s">
        <v>359</v>
      </c>
      <c r="D3553">
        <v>2008</v>
      </c>
      <c r="E3553" s="1">
        <v>39813</v>
      </c>
      <c r="F3553">
        <v>387857.63</v>
      </c>
      <c r="G3553" s="3">
        <v>-0.27</v>
      </c>
      <c r="H3553">
        <v>12</v>
      </c>
      <c r="I3553" s="4">
        <v>-0.36561113361471897</v>
      </c>
      <c r="J3553" s="4">
        <v>5.0898216936429798E-2</v>
      </c>
    </row>
    <row r="3554" spans="1:10" x14ac:dyDescent="0.2">
      <c r="A3554">
        <v>3553</v>
      </c>
      <c r="B3554" t="s">
        <v>358</v>
      </c>
      <c r="C3554" t="s">
        <v>359</v>
      </c>
      <c r="D3554">
        <v>2009</v>
      </c>
      <c r="E3554" s="1">
        <v>40178</v>
      </c>
      <c r="F3554">
        <v>389055.81</v>
      </c>
      <c r="G3554" s="3">
        <v>0.23300000000000001</v>
      </c>
      <c r="H3554">
        <v>12</v>
      </c>
      <c r="I3554" s="4">
        <v>0.28302678430053702</v>
      </c>
      <c r="J3554" s="4">
        <v>5.95041044259721E-2</v>
      </c>
    </row>
    <row r="3555" spans="1:10" x14ac:dyDescent="0.2">
      <c r="A3555">
        <v>3554</v>
      </c>
      <c r="B3555" t="s">
        <v>358</v>
      </c>
      <c r="C3555" t="s">
        <v>359</v>
      </c>
      <c r="D3555">
        <v>2010</v>
      </c>
      <c r="E3555" s="1">
        <v>40543</v>
      </c>
      <c r="F3555">
        <v>390254</v>
      </c>
      <c r="G3555" s="3">
        <v>5.6000000000000001E-2</v>
      </c>
      <c r="H3555">
        <v>12</v>
      </c>
      <c r="I3555" s="4">
        <v>0.17235552316719999</v>
      </c>
      <c r="J3555" s="4">
        <v>6.3138052413928697E-2</v>
      </c>
    </row>
    <row r="3556" spans="1:10" x14ac:dyDescent="0.2">
      <c r="A3556">
        <v>3555</v>
      </c>
      <c r="B3556" t="s">
        <v>358</v>
      </c>
      <c r="C3556" t="s">
        <v>359</v>
      </c>
      <c r="D3556">
        <v>2011</v>
      </c>
      <c r="E3556" s="1">
        <v>40908</v>
      </c>
      <c r="F3556">
        <v>415137.94</v>
      </c>
      <c r="G3556" s="3">
        <v>-2.5000000000000001E-2</v>
      </c>
      <c r="H3556">
        <v>12</v>
      </c>
      <c r="I3556" s="4">
        <v>1.27794250327182E-2</v>
      </c>
      <c r="J3556" s="4">
        <v>7.5915934684472705E-2</v>
      </c>
    </row>
    <row r="3557" spans="1:10" x14ac:dyDescent="0.2">
      <c r="A3557">
        <v>3556</v>
      </c>
      <c r="B3557" t="s">
        <v>358</v>
      </c>
      <c r="C3557" t="s">
        <v>359</v>
      </c>
      <c r="D3557">
        <v>2012</v>
      </c>
      <c r="E3557" s="1">
        <v>41274</v>
      </c>
      <c r="F3557">
        <v>440021.91</v>
      </c>
      <c r="G3557" s="3">
        <v>0.14099999999999999</v>
      </c>
      <c r="H3557">
        <v>12</v>
      </c>
      <c r="I3557" s="4">
        <v>0.162879588313943</v>
      </c>
      <c r="J3557" s="4">
        <v>4.0682398624984697E-2</v>
      </c>
    </row>
    <row r="3558" spans="1:10" x14ac:dyDescent="0.2">
      <c r="A3558">
        <v>3557</v>
      </c>
      <c r="B3558" t="s">
        <v>358</v>
      </c>
      <c r="C3558" t="s">
        <v>359</v>
      </c>
      <c r="D3558">
        <v>2013</v>
      </c>
      <c r="E3558" s="1">
        <v>41639</v>
      </c>
      <c r="F3558">
        <v>444557.88</v>
      </c>
      <c r="G3558" s="3">
        <v>0.17599999999999999</v>
      </c>
      <c r="H3558">
        <v>12</v>
      </c>
      <c r="I3558" s="4">
        <v>0.33357471457264798</v>
      </c>
      <c r="J3558" s="4">
        <v>-2.24694328980868E-2</v>
      </c>
    </row>
    <row r="3559" spans="1:10" x14ac:dyDescent="0.2">
      <c r="A3559">
        <v>3558</v>
      </c>
      <c r="B3559" t="s">
        <v>358</v>
      </c>
      <c r="C3559" t="s">
        <v>359</v>
      </c>
      <c r="D3559">
        <v>2014</v>
      </c>
      <c r="E3559" s="1">
        <v>42004</v>
      </c>
      <c r="F3559">
        <v>449093.88</v>
      </c>
      <c r="G3559" s="3">
        <v>6.4799999999999996E-2</v>
      </c>
      <c r="H3559">
        <v>12</v>
      </c>
      <c r="I3559" s="4">
        <v>0.123741839062513</v>
      </c>
      <c r="J3559" s="4">
        <v>5.7676735733602803E-2</v>
      </c>
    </row>
    <row r="3560" spans="1:10" x14ac:dyDescent="0.2">
      <c r="A3560">
        <v>3559</v>
      </c>
      <c r="B3560" t="s">
        <v>358</v>
      </c>
      <c r="C3560" t="s">
        <v>359</v>
      </c>
      <c r="D3560">
        <v>2015</v>
      </c>
      <c r="E3560" s="1">
        <v>42369</v>
      </c>
      <c r="F3560">
        <v>466151.22</v>
      </c>
      <c r="G3560" s="3">
        <v>4.0000000000000002E-4</v>
      </c>
      <c r="H3560">
        <v>12</v>
      </c>
      <c r="I3560" s="4">
        <v>4.2972754131538303E-3</v>
      </c>
      <c r="J3560" s="4">
        <v>2.96553217941198E-3</v>
      </c>
    </row>
    <row r="3561" spans="1:10" x14ac:dyDescent="0.2">
      <c r="A3561">
        <v>3560</v>
      </c>
      <c r="B3561" t="s">
        <v>358</v>
      </c>
      <c r="C3561" t="s">
        <v>359</v>
      </c>
      <c r="D3561">
        <v>2016</v>
      </c>
      <c r="E3561" s="1">
        <v>42735</v>
      </c>
      <c r="F3561">
        <v>483208.56</v>
      </c>
      <c r="G3561" s="3">
        <v>8.43E-2</v>
      </c>
      <c r="H3561">
        <v>12</v>
      </c>
      <c r="I3561" s="4">
        <v>0.12589739755284901</v>
      </c>
      <c r="J3561" s="4">
        <v>2.50349423439165E-2</v>
      </c>
    </row>
    <row r="3562" spans="1:10" x14ac:dyDescent="0.2">
      <c r="A3562">
        <v>3561</v>
      </c>
      <c r="B3562" t="s">
        <v>358</v>
      </c>
      <c r="C3562" t="s">
        <v>359</v>
      </c>
      <c r="D3562">
        <v>2017</v>
      </c>
      <c r="E3562" s="1">
        <v>43100</v>
      </c>
      <c r="F3562">
        <v>482608.59</v>
      </c>
      <c r="G3562" s="3">
        <v>0.14960000000000001</v>
      </c>
      <c r="H3562">
        <v>12</v>
      </c>
      <c r="I3562" s="4">
        <v>0.21077015753637199</v>
      </c>
      <c r="J3562" s="4">
        <v>3.4705277201442203E-2</v>
      </c>
    </row>
    <row r="3563" spans="1:10" x14ac:dyDescent="0.2">
      <c r="A3563">
        <v>3562</v>
      </c>
      <c r="B3563" t="s">
        <v>358</v>
      </c>
      <c r="C3563" t="s">
        <v>359</v>
      </c>
      <c r="D3563">
        <v>2018</v>
      </c>
      <c r="E3563" s="1">
        <v>43465</v>
      </c>
      <c r="F3563">
        <v>482008.63</v>
      </c>
      <c r="G3563" s="3">
        <v>-5.0299999999999997E-2</v>
      </c>
      <c r="H3563">
        <v>12</v>
      </c>
      <c r="I3563" s="4">
        <v>-5.3485587417098197E-2</v>
      </c>
      <c r="J3563" s="4">
        <v>-1.2080627744232E-3</v>
      </c>
    </row>
    <row r="3564" spans="1:10" x14ac:dyDescent="0.2">
      <c r="A3564">
        <v>3563</v>
      </c>
      <c r="B3564" t="s">
        <v>358</v>
      </c>
      <c r="C3564" t="s">
        <v>359</v>
      </c>
      <c r="D3564">
        <v>2019</v>
      </c>
      <c r="E3564" s="1">
        <v>43830</v>
      </c>
      <c r="F3564" t="s">
        <v>21</v>
      </c>
      <c r="G3564" s="3">
        <v>0.19339999999999999</v>
      </c>
      <c r="H3564">
        <v>12</v>
      </c>
      <c r="I3564" s="4">
        <v>0.30895941516936998</v>
      </c>
      <c r="J3564" s="4">
        <v>8.6248832973659706E-2</v>
      </c>
    </row>
    <row r="3565" spans="1:10" x14ac:dyDescent="0.2">
      <c r="A3565">
        <v>3564</v>
      </c>
      <c r="B3565" t="s">
        <v>358</v>
      </c>
      <c r="C3565" t="s">
        <v>359</v>
      </c>
      <c r="D3565">
        <v>2020</v>
      </c>
      <c r="E3565" s="1">
        <v>44196</v>
      </c>
      <c r="F3565" t="s">
        <v>21</v>
      </c>
      <c r="G3565" s="3">
        <v>2.7E-2</v>
      </c>
      <c r="H3565">
        <v>12</v>
      </c>
      <c r="I3565" s="4">
        <v>0.201461842099767</v>
      </c>
      <c r="J3565" s="4">
        <v>7.3652834779720497E-2</v>
      </c>
    </row>
    <row r="3566" spans="1:10" x14ac:dyDescent="0.2">
      <c r="A3566">
        <v>3565</v>
      </c>
      <c r="B3566" t="s">
        <v>360</v>
      </c>
      <c r="C3566" t="s">
        <v>361</v>
      </c>
      <c r="D3566">
        <v>2001</v>
      </c>
      <c r="E3566" s="1">
        <v>37256</v>
      </c>
      <c r="F3566" t="s">
        <v>21</v>
      </c>
      <c r="G3566" s="3">
        <v>-5.1749999999999997E-2</v>
      </c>
      <c r="H3566">
        <v>12</v>
      </c>
      <c r="I3566" s="4">
        <v>-0.110854159673123</v>
      </c>
      <c r="J3566" s="4">
        <v>8.3874674692591605E-2</v>
      </c>
    </row>
    <row r="3567" spans="1:10" x14ac:dyDescent="0.2">
      <c r="A3567">
        <v>3566</v>
      </c>
      <c r="B3567" t="s">
        <v>360</v>
      </c>
      <c r="C3567" t="s">
        <v>361</v>
      </c>
      <c r="D3567">
        <v>2002</v>
      </c>
      <c r="E3567" s="1">
        <v>37621</v>
      </c>
      <c r="F3567" t="s">
        <v>21</v>
      </c>
      <c r="G3567" s="3">
        <v>-8.3909999999999998E-2</v>
      </c>
      <c r="H3567">
        <v>12</v>
      </c>
      <c r="I3567" s="4">
        <v>-0.204322854681705</v>
      </c>
      <c r="J3567" s="4">
        <v>8.43298403235411E-2</v>
      </c>
    </row>
    <row r="3568" spans="1:10" x14ac:dyDescent="0.2">
      <c r="A3568">
        <v>3567</v>
      </c>
      <c r="B3568" t="s">
        <v>360</v>
      </c>
      <c r="C3568" t="s">
        <v>361</v>
      </c>
      <c r="D3568">
        <v>2003</v>
      </c>
      <c r="E3568" s="1">
        <v>37986</v>
      </c>
      <c r="F3568">
        <v>361878</v>
      </c>
      <c r="G3568" s="3">
        <v>0.22692999999999999</v>
      </c>
      <c r="H3568">
        <v>12</v>
      </c>
      <c r="I3568" s="4">
        <v>0.30977906632556501</v>
      </c>
      <c r="J3568" s="4">
        <v>3.9055003407306901E-2</v>
      </c>
    </row>
    <row r="3569" spans="1:10" x14ac:dyDescent="0.2">
      <c r="A3569">
        <v>3568</v>
      </c>
      <c r="B3569" t="s">
        <v>360</v>
      </c>
      <c r="C3569" t="s">
        <v>361</v>
      </c>
      <c r="D3569">
        <v>2004</v>
      </c>
      <c r="E3569" s="1">
        <v>38352</v>
      </c>
      <c r="F3569">
        <v>370296</v>
      </c>
      <c r="G3569" s="3">
        <v>0.11539000000000001</v>
      </c>
      <c r="H3569">
        <v>12</v>
      </c>
      <c r="I3569" s="4">
        <v>0.12478955072966801</v>
      </c>
      <c r="J3569" s="4">
        <v>4.2728848659655302E-2</v>
      </c>
    </row>
    <row r="3570" spans="1:10" x14ac:dyDescent="0.2">
      <c r="A3570">
        <v>3569</v>
      </c>
      <c r="B3570" t="s">
        <v>360</v>
      </c>
      <c r="C3570" t="s">
        <v>361</v>
      </c>
      <c r="D3570">
        <v>2005</v>
      </c>
      <c r="E3570" s="1">
        <v>38717</v>
      </c>
      <c r="F3570">
        <v>371119</v>
      </c>
      <c r="G3570" s="3">
        <v>6.5949999999999995E-2</v>
      </c>
      <c r="H3570">
        <v>12</v>
      </c>
      <c r="I3570" s="4">
        <v>6.2162082747622402E-2</v>
      </c>
      <c r="J3570" s="4">
        <v>2.42862992406159E-2</v>
      </c>
    </row>
    <row r="3571" spans="1:10" x14ac:dyDescent="0.2">
      <c r="A3571">
        <v>3570</v>
      </c>
      <c r="B3571" t="s">
        <v>360</v>
      </c>
      <c r="C3571" t="s">
        <v>361</v>
      </c>
      <c r="D3571">
        <v>2006</v>
      </c>
      <c r="E3571" s="1">
        <v>39082</v>
      </c>
      <c r="F3571">
        <v>374596</v>
      </c>
      <c r="G3571" s="3">
        <v>0.13250999999999999</v>
      </c>
      <c r="H3571">
        <v>12</v>
      </c>
      <c r="I3571" s="4">
        <v>0.15530034172934301</v>
      </c>
      <c r="J3571" s="4">
        <v>4.3079084808731898E-2</v>
      </c>
    </row>
    <row r="3572" spans="1:10" x14ac:dyDescent="0.2">
      <c r="A3572">
        <v>3571</v>
      </c>
      <c r="B3572" t="s">
        <v>360</v>
      </c>
      <c r="C3572" t="s">
        <v>361</v>
      </c>
      <c r="D3572">
        <v>2007</v>
      </c>
      <c r="E3572" s="1">
        <v>39447</v>
      </c>
      <c r="F3572">
        <v>368990</v>
      </c>
      <c r="G3572" s="3">
        <v>5.1979999999999998E-2</v>
      </c>
      <c r="H3572">
        <v>12</v>
      </c>
      <c r="I3572" s="4">
        <v>5.3662370622836297E-2</v>
      </c>
      <c r="J3572" s="4">
        <v>6.9561568381073496E-2</v>
      </c>
    </row>
    <row r="3573" spans="1:10" x14ac:dyDescent="0.2">
      <c r="A3573">
        <v>3572</v>
      </c>
      <c r="B3573" t="s">
        <v>360</v>
      </c>
      <c r="C3573" t="s">
        <v>361</v>
      </c>
      <c r="D3573">
        <v>2008</v>
      </c>
      <c r="E3573" s="1">
        <v>39813</v>
      </c>
      <c r="F3573">
        <v>372540</v>
      </c>
      <c r="G3573" s="3">
        <v>-0.2712</v>
      </c>
      <c r="H3573">
        <v>12</v>
      </c>
      <c r="I3573" s="4">
        <v>-0.36561113361471897</v>
      </c>
      <c r="J3573" s="4">
        <v>5.0898216936429798E-2</v>
      </c>
    </row>
    <row r="3574" spans="1:10" x14ac:dyDescent="0.2">
      <c r="A3574">
        <v>3573</v>
      </c>
      <c r="B3574" t="s">
        <v>360</v>
      </c>
      <c r="C3574" t="s">
        <v>361</v>
      </c>
      <c r="D3574">
        <v>2009</v>
      </c>
      <c r="E3574" s="1">
        <v>40178</v>
      </c>
      <c r="F3574">
        <v>378668</v>
      </c>
      <c r="G3574" s="3">
        <v>0.2036</v>
      </c>
      <c r="H3574">
        <v>12</v>
      </c>
      <c r="I3574" s="4">
        <v>0.28302678430053702</v>
      </c>
      <c r="J3574" s="4">
        <v>5.95041044259721E-2</v>
      </c>
    </row>
    <row r="3575" spans="1:10" x14ac:dyDescent="0.2">
      <c r="A3575">
        <v>3574</v>
      </c>
      <c r="B3575" t="s">
        <v>360</v>
      </c>
      <c r="C3575" t="s">
        <v>361</v>
      </c>
      <c r="D3575">
        <v>2010</v>
      </c>
      <c r="E3575" s="1">
        <v>40543</v>
      </c>
      <c r="F3575">
        <v>380000</v>
      </c>
      <c r="G3575" s="3">
        <v>0.14580000000000001</v>
      </c>
      <c r="H3575">
        <v>12</v>
      </c>
      <c r="I3575" s="4">
        <v>0.17235552316719999</v>
      </c>
      <c r="J3575" s="4">
        <v>6.3138052413928697E-2</v>
      </c>
    </row>
    <row r="3576" spans="1:10" x14ac:dyDescent="0.2">
      <c r="A3576">
        <v>3575</v>
      </c>
      <c r="B3576" t="s">
        <v>360</v>
      </c>
      <c r="C3576" t="s">
        <v>361</v>
      </c>
      <c r="D3576">
        <v>2011</v>
      </c>
      <c r="E3576" s="1">
        <v>40908</v>
      </c>
      <c r="F3576">
        <v>392583</v>
      </c>
      <c r="G3576" s="3">
        <v>-3.3E-3</v>
      </c>
      <c r="H3576">
        <v>12</v>
      </c>
      <c r="I3576" s="4">
        <v>1.27794250327182E-2</v>
      </c>
      <c r="J3576" s="4">
        <v>7.5915934684472705E-2</v>
      </c>
    </row>
    <row r="3577" spans="1:10" x14ac:dyDescent="0.2">
      <c r="A3577">
        <v>3576</v>
      </c>
      <c r="B3577" t="s">
        <v>360</v>
      </c>
      <c r="C3577" t="s">
        <v>361</v>
      </c>
      <c r="D3577">
        <v>2012</v>
      </c>
      <c r="E3577" s="1">
        <v>41274</v>
      </c>
      <c r="F3577">
        <v>388695</v>
      </c>
      <c r="G3577" s="3">
        <v>0.13950000000000001</v>
      </c>
      <c r="H3577">
        <v>12</v>
      </c>
      <c r="I3577" s="4">
        <v>0.162879588313943</v>
      </c>
      <c r="J3577" s="4">
        <v>4.0682398624984697E-2</v>
      </c>
    </row>
    <row r="3578" spans="1:10" x14ac:dyDescent="0.2">
      <c r="A3578">
        <v>3577</v>
      </c>
      <c r="B3578" t="s">
        <v>360</v>
      </c>
      <c r="C3578" t="s">
        <v>361</v>
      </c>
      <c r="D3578">
        <v>2013</v>
      </c>
      <c r="E3578" s="1">
        <v>41639</v>
      </c>
      <c r="F3578">
        <v>393780</v>
      </c>
      <c r="G3578" s="3">
        <v>0.18210000000000001</v>
      </c>
      <c r="H3578">
        <v>12</v>
      </c>
      <c r="I3578" s="4">
        <v>0.33357471457264798</v>
      </c>
      <c r="J3578" s="4">
        <v>-2.24694328980868E-2</v>
      </c>
    </row>
    <row r="3579" spans="1:10" x14ac:dyDescent="0.2">
      <c r="A3579">
        <v>3578</v>
      </c>
      <c r="B3579" t="s">
        <v>360</v>
      </c>
      <c r="C3579" t="s">
        <v>361</v>
      </c>
      <c r="D3579">
        <v>2014</v>
      </c>
      <c r="E3579" s="1">
        <v>42004</v>
      </c>
      <c r="F3579">
        <v>400520</v>
      </c>
      <c r="G3579" s="3">
        <v>5.96E-2</v>
      </c>
      <c r="H3579">
        <v>12</v>
      </c>
      <c r="I3579" s="4">
        <v>0.123741839062513</v>
      </c>
      <c r="J3579" s="4">
        <v>5.7676735733602803E-2</v>
      </c>
    </row>
    <row r="3580" spans="1:10" x14ac:dyDescent="0.2">
      <c r="A3580">
        <v>3579</v>
      </c>
      <c r="B3580" t="s">
        <v>360</v>
      </c>
      <c r="C3580" t="s">
        <v>361</v>
      </c>
      <c r="D3580">
        <v>2015</v>
      </c>
      <c r="E3580" s="1">
        <v>42369</v>
      </c>
      <c r="F3580">
        <v>402000</v>
      </c>
      <c r="G3580" s="3">
        <v>9.1999999999999998E-3</v>
      </c>
      <c r="H3580">
        <v>12</v>
      </c>
      <c r="I3580" s="4">
        <v>4.2972754131538303E-3</v>
      </c>
      <c r="J3580" s="4">
        <v>2.96553217941198E-3</v>
      </c>
    </row>
    <row r="3581" spans="1:10" x14ac:dyDescent="0.2">
      <c r="A3581">
        <v>3580</v>
      </c>
      <c r="B3581" t="s">
        <v>360</v>
      </c>
      <c r="C3581" t="s">
        <v>361</v>
      </c>
      <c r="D3581">
        <v>2016</v>
      </c>
      <c r="E3581" s="1">
        <v>42735</v>
      </c>
      <c r="F3581">
        <v>395160</v>
      </c>
      <c r="G3581" s="3">
        <v>8.7099999999999997E-2</v>
      </c>
      <c r="H3581">
        <v>12</v>
      </c>
      <c r="I3581" s="4">
        <v>0.12589739755284901</v>
      </c>
      <c r="J3581" s="4">
        <v>2.50349423439165E-2</v>
      </c>
    </row>
    <row r="3582" spans="1:10" x14ac:dyDescent="0.2">
      <c r="A3582">
        <v>3581</v>
      </c>
      <c r="B3582" t="s">
        <v>360</v>
      </c>
      <c r="C3582" t="s">
        <v>361</v>
      </c>
      <c r="D3582">
        <v>2017</v>
      </c>
      <c r="E3582" s="1">
        <v>43100</v>
      </c>
      <c r="F3582">
        <v>426970</v>
      </c>
      <c r="G3582" s="3">
        <v>0.17119999999999999</v>
      </c>
      <c r="H3582">
        <v>12</v>
      </c>
      <c r="I3582" s="4">
        <v>0.21077015753637199</v>
      </c>
      <c r="J3582" s="4">
        <v>3.4705277201442203E-2</v>
      </c>
    </row>
    <row r="3583" spans="1:10" x14ac:dyDescent="0.2">
      <c r="A3583">
        <v>3582</v>
      </c>
      <c r="B3583" t="s">
        <v>360</v>
      </c>
      <c r="C3583" t="s">
        <v>361</v>
      </c>
      <c r="D3583">
        <v>2018</v>
      </c>
      <c r="E3583" s="1">
        <v>43465</v>
      </c>
      <c r="F3583">
        <v>422300</v>
      </c>
      <c r="G3583" s="3">
        <v>-5.0099999999999999E-2</v>
      </c>
      <c r="H3583">
        <v>12</v>
      </c>
      <c r="I3583" s="4">
        <v>-5.3485587417098197E-2</v>
      </c>
      <c r="J3583" s="4">
        <v>-1.2080627744232E-3</v>
      </c>
    </row>
    <row r="3584" spans="1:10" x14ac:dyDescent="0.2">
      <c r="A3584">
        <v>3583</v>
      </c>
      <c r="B3584" t="s">
        <v>360</v>
      </c>
      <c r="C3584" t="s">
        <v>361</v>
      </c>
      <c r="D3584">
        <v>2019</v>
      </c>
      <c r="E3584" s="1">
        <v>43830</v>
      </c>
      <c r="F3584">
        <v>436800</v>
      </c>
      <c r="G3584" s="3">
        <v>0.19889999999999999</v>
      </c>
      <c r="H3584">
        <v>12</v>
      </c>
      <c r="I3584" s="4">
        <v>0.30895941516936998</v>
      </c>
      <c r="J3584" s="4">
        <v>8.6248832973659706E-2</v>
      </c>
    </row>
    <row r="3585" spans="1:10" x14ac:dyDescent="0.2">
      <c r="A3585">
        <v>3584</v>
      </c>
      <c r="B3585" t="s">
        <v>360</v>
      </c>
      <c r="C3585" t="s">
        <v>361</v>
      </c>
      <c r="D3585">
        <v>2020</v>
      </c>
      <c r="E3585" t="s">
        <v>21</v>
      </c>
      <c r="F3585" t="s">
        <v>21</v>
      </c>
      <c r="G3585" s="3" t="s">
        <v>21</v>
      </c>
      <c r="H3585" t="s">
        <v>21</v>
      </c>
      <c r="I3585" s="4" t="s">
        <v>21</v>
      </c>
      <c r="J3585" s="4" t="s">
        <v>21</v>
      </c>
    </row>
    <row r="3586" spans="1:10" x14ac:dyDescent="0.2">
      <c r="A3586">
        <v>3585</v>
      </c>
      <c r="B3586" t="s">
        <v>362</v>
      </c>
      <c r="C3586" t="s">
        <v>363</v>
      </c>
      <c r="D3586">
        <v>2001</v>
      </c>
      <c r="E3586" s="1">
        <v>37256</v>
      </c>
      <c r="F3586">
        <v>167764</v>
      </c>
      <c r="G3586" s="3">
        <v>-1.0840000000000001E-2</v>
      </c>
      <c r="H3586">
        <v>12</v>
      </c>
      <c r="I3586" s="4">
        <v>-0.110854159673123</v>
      </c>
      <c r="J3586" s="4">
        <v>8.3874674692591605E-2</v>
      </c>
    </row>
    <row r="3587" spans="1:10" x14ac:dyDescent="0.2">
      <c r="A3587">
        <v>3586</v>
      </c>
      <c r="B3587" t="s">
        <v>362</v>
      </c>
      <c r="C3587" t="s">
        <v>363</v>
      </c>
      <c r="D3587">
        <v>2002</v>
      </c>
      <c r="E3587" s="1">
        <v>37621</v>
      </c>
      <c r="F3587">
        <v>176313</v>
      </c>
      <c r="G3587" s="3">
        <v>-9.8489999999999994E-2</v>
      </c>
      <c r="H3587">
        <v>12</v>
      </c>
      <c r="I3587" s="4">
        <v>-0.204322854681705</v>
      </c>
      <c r="J3587" s="4">
        <v>8.43298403235411E-2</v>
      </c>
    </row>
    <row r="3588" spans="1:10" x14ac:dyDescent="0.2">
      <c r="A3588">
        <v>3587</v>
      </c>
      <c r="B3588" t="s">
        <v>362</v>
      </c>
      <c r="C3588" t="s">
        <v>363</v>
      </c>
      <c r="D3588">
        <v>2003</v>
      </c>
      <c r="E3588" s="1">
        <v>37986</v>
      </c>
      <c r="F3588">
        <v>184883</v>
      </c>
      <c r="G3588" s="3">
        <v>0.26375999999999999</v>
      </c>
      <c r="H3588">
        <v>12</v>
      </c>
      <c r="I3588" s="4">
        <v>0.30977906632556501</v>
      </c>
      <c r="J3588" s="4">
        <v>3.9055003407306901E-2</v>
      </c>
    </row>
    <row r="3589" spans="1:10" x14ac:dyDescent="0.2">
      <c r="A3589">
        <v>3588</v>
      </c>
      <c r="B3589" t="s">
        <v>362</v>
      </c>
      <c r="C3589" t="s">
        <v>363</v>
      </c>
      <c r="D3589">
        <v>2004</v>
      </c>
      <c r="E3589" s="1">
        <v>38352</v>
      </c>
      <c r="F3589">
        <v>197268</v>
      </c>
      <c r="G3589" s="3">
        <v>0.14293</v>
      </c>
      <c r="H3589">
        <v>12</v>
      </c>
      <c r="I3589" s="4">
        <v>0.12478955072966801</v>
      </c>
      <c r="J3589" s="4">
        <v>4.2728848659655302E-2</v>
      </c>
    </row>
    <row r="3590" spans="1:10" x14ac:dyDescent="0.2">
      <c r="A3590">
        <v>3589</v>
      </c>
      <c r="B3590" t="s">
        <v>362</v>
      </c>
      <c r="C3590" t="s">
        <v>363</v>
      </c>
      <c r="D3590">
        <v>2005</v>
      </c>
      <c r="E3590" s="1">
        <v>38717</v>
      </c>
      <c r="F3590">
        <v>210941</v>
      </c>
      <c r="G3590" s="3">
        <v>8.5830000000000004E-2</v>
      </c>
      <c r="H3590">
        <v>12</v>
      </c>
      <c r="I3590" s="4">
        <v>6.2162082747622402E-2</v>
      </c>
      <c r="J3590" s="4">
        <v>2.42862992406159E-2</v>
      </c>
    </row>
    <row r="3591" spans="1:10" x14ac:dyDescent="0.2">
      <c r="A3591">
        <v>3590</v>
      </c>
      <c r="B3591" t="s">
        <v>362</v>
      </c>
      <c r="C3591" t="s">
        <v>363</v>
      </c>
      <c r="D3591">
        <v>2006</v>
      </c>
      <c r="E3591" s="1">
        <v>39082</v>
      </c>
      <c r="F3591">
        <v>222364</v>
      </c>
      <c r="G3591" s="3">
        <v>0.15540999999999999</v>
      </c>
      <c r="H3591">
        <v>12</v>
      </c>
      <c r="I3591" s="4">
        <v>0.15530034172934301</v>
      </c>
      <c r="J3591" s="4">
        <v>4.3079084808731898E-2</v>
      </c>
    </row>
    <row r="3592" spans="1:10" x14ac:dyDescent="0.2">
      <c r="A3592">
        <v>3591</v>
      </c>
      <c r="B3592" t="s">
        <v>362</v>
      </c>
      <c r="C3592" t="s">
        <v>363</v>
      </c>
      <c r="D3592">
        <v>2007</v>
      </c>
      <c r="E3592" s="1">
        <v>39447</v>
      </c>
      <c r="F3592">
        <v>246148</v>
      </c>
      <c r="G3592" s="3">
        <v>8.0530000000000004E-2</v>
      </c>
      <c r="H3592">
        <v>12</v>
      </c>
      <c r="I3592" s="4">
        <v>5.3662370622836297E-2</v>
      </c>
      <c r="J3592" s="4">
        <v>6.9561568381073496E-2</v>
      </c>
    </row>
    <row r="3593" spans="1:10" x14ac:dyDescent="0.2">
      <c r="A3593">
        <v>3592</v>
      </c>
      <c r="B3593" t="s">
        <v>362</v>
      </c>
      <c r="C3593" t="s">
        <v>363</v>
      </c>
      <c r="D3593">
        <v>2008</v>
      </c>
      <c r="E3593" s="1">
        <v>39813</v>
      </c>
      <c r="F3593">
        <v>261167.45</v>
      </c>
      <c r="G3593" s="3">
        <v>-0.27585999999999999</v>
      </c>
      <c r="H3593">
        <v>12</v>
      </c>
      <c r="I3593" s="4">
        <v>-0.36561113361471897</v>
      </c>
      <c r="J3593" s="4">
        <v>5.0898216936429798E-2</v>
      </c>
    </row>
    <row r="3594" spans="1:10" x14ac:dyDescent="0.2">
      <c r="A3594">
        <v>3593</v>
      </c>
      <c r="B3594" t="s">
        <v>362</v>
      </c>
      <c r="C3594" t="s">
        <v>363</v>
      </c>
      <c r="D3594">
        <v>2009</v>
      </c>
      <c r="E3594" s="1">
        <v>40178</v>
      </c>
      <c r="F3594">
        <v>283777.84000000003</v>
      </c>
      <c r="G3594" s="3">
        <v>0.18361</v>
      </c>
      <c r="H3594">
        <v>12</v>
      </c>
      <c r="I3594" s="4">
        <v>0.28302678430053702</v>
      </c>
      <c r="J3594" s="4">
        <v>5.95041044259721E-2</v>
      </c>
    </row>
    <row r="3595" spans="1:10" x14ac:dyDescent="0.2">
      <c r="A3595">
        <v>3594</v>
      </c>
      <c r="B3595" t="s">
        <v>362</v>
      </c>
      <c r="C3595" t="s">
        <v>363</v>
      </c>
      <c r="D3595">
        <v>2010</v>
      </c>
      <c r="E3595" s="1">
        <v>40543</v>
      </c>
      <c r="F3595">
        <v>289515.38</v>
      </c>
      <c r="G3595" s="3">
        <v>0.14074999999999999</v>
      </c>
      <c r="H3595">
        <v>12</v>
      </c>
      <c r="I3595" s="4">
        <v>0.17235552316719999</v>
      </c>
      <c r="J3595" s="4">
        <v>6.3138052413928697E-2</v>
      </c>
    </row>
    <row r="3596" spans="1:10" x14ac:dyDescent="0.2">
      <c r="A3596">
        <v>3595</v>
      </c>
      <c r="B3596" t="s">
        <v>362</v>
      </c>
      <c r="C3596" t="s">
        <v>363</v>
      </c>
      <c r="D3596">
        <v>2011</v>
      </c>
      <c r="E3596" s="1">
        <v>40908</v>
      </c>
      <c r="F3596">
        <v>301723.88</v>
      </c>
      <c r="G3596" s="3">
        <v>1.9230000000000001E-2</v>
      </c>
      <c r="H3596">
        <v>12</v>
      </c>
      <c r="I3596" s="4">
        <v>1.27794250327182E-2</v>
      </c>
      <c r="J3596" s="4">
        <v>7.5915934684472705E-2</v>
      </c>
    </row>
    <row r="3597" spans="1:10" x14ac:dyDescent="0.2">
      <c r="A3597">
        <v>3596</v>
      </c>
      <c r="B3597" t="s">
        <v>362</v>
      </c>
      <c r="C3597" t="s">
        <v>363</v>
      </c>
      <c r="D3597">
        <v>2012</v>
      </c>
      <c r="E3597" s="1">
        <v>41274</v>
      </c>
      <c r="F3597">
        <v>347118.06</v>
      </c>
      <c r="G3597" s="3">
        <v>0.14832999999999999</v>
      </c>
      <c r="H3597">
        <v>12</v>
      </c>
      <c r="I3597" s="4">
        <v>0.162879588313943</v>
      </c>
      <c r="J3597" s="4">
        <v>4.0682398624984697E-2</v>
      </c>
    </row>
    <row r="3598" spans="1:10" x14ac:dyDescent="0.2">
      <c r="A3598">
        <v>3597</v>
      </c>
      <c r="B3598" t="s">
        <v>362</v>
      </c>
      <c r="C3598" t="s">
        <v>363</v>
      </c>
      <c r="D3598">
        <v>2013</v>
      </c>
      <c r="E3598" s="1">
        <v>41639</v>
      </c>
      <c r="F3598">
        <v>373386.56</v>
      </c>
      <c r="G3598" s="3">
        <v>0.2016</v>
      </c>
      <c r="H3598">
        <v>12</v>
      </c>
      <c r="I3598" s="4">
        <v>0.33357471457264798</v>
      </c>
      <c r="J3598" s="4">
        <v>-2.24694328980868E-2</v>
      </c>
    </row>
    <row r="3599" spans="1:10" x14ac:dyDescent="0.2">
      <c r="A3599">
        <v>3598</v>
      </c>
      <c r="B3599" t="s">
        <v>362</v>
      </c>
      <c r="C3599" t="s">
        <v>363</v>
      </c>
      <c r="D3599">
        <v>2014</v>
      </c>
      <c r="E3599" s="1">
        <v>42004</v>
      </c>
      <c r="F3599">
        <v>402856.94</v>
      </c>
      <c r="G3599" s="3">
        <v>6.9000000000000006E-2</v>
      </c>
      <c r="H3599">
        <v>12</v>
      </c>
      <c r="I3599" s="4">
        <v>0.123741839062513</v>
      </c>
      <c r="J3599" s="4">
        <v>5.7676735733602803E-2</v>
      </c>
    </row>
    <row r="3600" spans="1:10" x14ac:dyDescent="0.2">
      <c r="A3600">
        <v>3599</v>
      </c>
      <c r="B3600" t="s">
        <v>362</v>
      </c>
      <c r="C3600" t="s">
        <v>363</v>
      </c>
      <c r="D3600">
        <v>2015</v>
      </c>
      <c r="E3600" s="1">
        <v>42369</v>
      </c>
      <c r="F3600">
        <v>430695.38</v>
      </c>
      <c r="G3600" s="3">
        <v>-2E-3</v>
      </c>
      <c r="H3600">
        <v>12</v>
      </c>
      <c r="I3600" s="4">
        <v>4.2972754131538303E-3</v>
      </c>
      <c r="J3600" s="4">
        <v>2.96553217941198E-3</v>
      </c>
    </row>
    <row r="3601" spans="1:10" x14ac:dyDescent="0.2">
      <c r="A3601">
        <v>3600</v>
      </c>
      <c r="B3601" t="s">
        <v>362</v>
      </c>
      <c r="C3601" t="s">
        <v>363</v>
      </c>
      <c r="D3601">
        <v>2016</v>
      </c>
      <c r="E3601" s="1">
        <v>42735</v>
      </c>
      <c r="F3601">
        <v>448252.94</v>
      </c>
      <c r="G3601" s="3">
        <v>8.4199999999999997E-2</v>
      </c>
      <c r="H3601">
        <v>12</v>
      </c>
      <c r="I3601" s="4">
        <v>0.12589739755284901</v>
      </c>
      <c r="J3601" s="4">
        <v>2.50349423439165E-2</v>
      </c>
    </row>
    <row r="3602" spans="1:10" x14ac:dyDescent="0.2">
      <c r="A3602">
        <v>3601</v>
      </c>
      <c r="B3602" t="s">
        <v>362</v>
      </c>
      <c r="C3602" t="s">
        <v>363</v>
      </c>
      <c r="D3602">
        <v>2017</v>
      </c>
      <c r="E3602" s="1">
        <v>43100</v>
      </c>
      <c r="F3602">
        <v>446915.44</v>
      </c>
      <c r="G3602" s="3">
        <v>0.1668</v>
      </c>
      <c r="H3602">
        <v>12</v>
      </c>
      <c r="I3602" s="4">
        <v>0.21077015753637199</v>
      </c>
      <c r="J3602" s="4">
        <v>3.4705277201442203E-2</v>
      </c>
    </row>
    <row r="3603" spans="1:10" x14ac:dyDescent="0.2">
      <c r="A3603">
        <v>3602</v>
      </c>
      <c r="B3603" t="s">
        <v>362</v>
      </c>
      <c r="C3603" t="s">
        <v>363</v>
      </c>
      <c r="D3603">
        <v>2018</v>
      </c>
      <c r="E3603" s="1">
        <v>43465</v>
      </c>
      <c r="F3603">
        <v>478543.34</v>
      </c>
      <c r="G3603" s="3">
        <v>-4.2999999999999997E-2</v>
      </c>
      <c r="H3603">
        <v>12</v>
      </c>
      <c r="I3603" s="4">
        <v>-5.3485587417098197E-2</v>
      </c>
      <c r="J3603" s="4">
        <v>-1.2080627744232E-3</v>
      </c>
    </row>
    <row r="3604" spans="1:10" x14ac:dyDescent="0.2">
      <c r="A3604">
        <v>3603</v>
      </c>
      <c r="B3604" t="s">
        <v>362</v>
      </c>
      <c r="C3604" t="s">
        <v>363</v>
      </c>
      <c r="D3604">
        <v>2019</v>
      </c>
      <c r="E3604" s="1">
        <v>43830</v>
      </c>
      <c r="F3604">
        <v>502132.5</v>
      </c>
      <c r="G3604" s="3">
        <v>0.2011</v>
      </c>
      <c r="H3604">
        <v>12</v>
      </c>
      <c r="I3604" s="4">
        <v>0.30895941516936998</v>
      </c>
      <c r="J3604" s="4">
        <v>8.6248832973659706E-2</v>
      </c>
    </row>
    <row r="3605" spans="1:10" x14ac:dyDescent="0.2">
      <c r="A3605">
        <v>3604</v>
      </c>
      <c r="B3605" t="s">
        <v>362</v>
      </c>
      <c r="C3605" t="s">
        <v>363</v>
      </c>
      <c r="D3605">
        <v>2020</v>
      </c>
      <c r="E3605" s="1">
        <v>44196</v>
      </c>
      <c r="F3605">
        <v>522115.53</v>
      </c>
      <c r="G3605" s="3">
        <v>0.12759999999999999</v>
      </c>
      <c r="H3605">
        <v>12</v>
      </c>
      <c r="I3605" s="4">
        <v>0.201461842099767</v>
      </c>
      <c r="J3605" s="4">
        <v>7.3652834779720497E-2</v>
      </c>
    </row>
    <row r="3606" spans="1:10" x14ac:dyDescent="0.2">
      <c r="A3606">
        <v>3605</v>
      </c>
      <c r="B3606" t="s">
        <v>364</v>
      </c>
      <c r="C3606" t="s">
        <v>365</v>
      </c>
      <c r="D3606">
        <v>2001</v>
      </c>
      <c r="E3606" s="1">
        <v>37072</v>
      </c>
      <c r="F3606">
        <v>101700.27</v>
      </c>
      <c r="G3606" s="3" t="s">
        <v>21</v>
      </c>
      <c r="H3606">
        <v>6</v>
      </c>
      <c r="I3606" s="4">
        <v>-0.14976751514473</v>
      </c>
      <c r="J3606" s="4">
        <v>0.11593702130420799</v>
      </c>
    </row>
    <row r="3607" spans="1:10" x14ac:dyDescent="0.2">
      <c r="A3607">
        <v>3606</v>
      </c>
      <c r="B3607" t="s">
        <v>364</v>
      </c>
      <c r="C3607" t="s">
        <v>365</v>
      </c>
      <c r="D3607">
        <v>2002</v>
      </c>
      <c r="E3607" s="1">
        <v>37437</v>
      </c>
      <c r="F3607">
        <v>109116.44</v>
      </c>
      <c r="G3607" s="3" t="s">
        <v>21</v>
      </c>
      <c r="H3607">
        <v>6</v>
      </c>
      <c r="I3607" s="4">
        <v>-0.16137746257152799</v>
      </c>
      <c r="J3607" s="4">
        <v>7.2495878320161494E-2</v>
      </c>
    </row>
    <row r="3608" spans="1:10" x14ac:dyDescent="0.2">
      <c r="A3608">
        <v>3607</v>
      </c>
      <c r="B3608" t="s">
        <v>364</v>
      </c>
      <c r="C3608" t="s">
        <v>365</v>
      </c>
      <c r="D3608">
        <v>2003</v>
      </c>
      <c r="E3608" s="1">
        <v>37802</v>
      </c>
      <c r="F3608">
        <v>117047.72</v>
      </c>
      <c r="G3608" s="3">
        <v>-1.3500000000000001E-3</v>
      </c>
      <c r="H3608">
        <v>6</v>
      </c>
      <c r="I3608" s="4">
        <v>8.4073633717065607E-3</v>
      </c>
      <c r="J3608" s="4">
        <v>9.4138682118862796E-2</v>
      </c>
    </row>
    <row r="3609" spans="1:10" x14ac:dyDescent="0.2">
      <c r="A3609">
        <v>3608</v>
      </c>
      <c r="B3609" t="s">
        <v>364</v>
      </c>
      <c r="C3609" t="s">
        <v>365</v>
      </c>
      <c r="D3609">
        <v>2004</v>
      </c>
      <c r="E3609" s="1">
        <v>38168</v>
      </c>
      <c r="F3609">
        <v>117669.44</v>
      </c>
      <c r="G3609" s="3">
        <v>0.13630999999999999</v>
      </c>
      <c r="H3609">
        <v>6</v>
      </c>
      <c r="I3609" s="4">
        <v>0.21004491184353799</v>
      </c>
      <c r="J3609" s="4">
        <v>1.5178744448662901E-3</v>
      </c>
    </row>
    <row r="3610" spans="1:10" x14ac:dyDescent="0.2">
      <c r="A3610">
        <v>3609</v>
      </c>
      <c r="B3610" t="s">
        <v>364</v>
      </c>
      <c r="C3610" t="s">
        <v>365</v>
      </c>
      <c r="D3610">
        <v>2005</v>
      </c>
      <c r="E3610" s="1">
        <v>38533</v>
      </c>
      <c r="F3610">
        <v>129033.8</v>
      </c>
      <c r="G3610" s="3">
        <v>7.3469999999999994E-2</v>
      </c>
      <c r="H3610">
        <v>6</v>
      </c>
      <c r="I3610" s="4">
        <v>8.3450790005188194E-2</v>
      </c>
      <c r="J3610" s="4">
        <v>6.7182672167049901E-2</v>
      </c>
    </row>
    <row r="3611" spans="1:10" x14ac:dyDescent="0.2">
      <c r="A3611">
        <v>3610</v>
      </c>
      <c r="B3611" t="s">
        <v>364</v>
      </c>
      <c r="C3611" t="s">
        <v>365</v>
      </c>
      <c r="D3611">
        <v>2006</v>
      </c>
      <c r="E3611" s="1">
        <v>38898</v>
      </c>
      <c r="F3611">
        <v>140615.64000000001</v>
      </c>
      <c r="G3611" s="3">
        <v>8.9789999999999995E-2</v>
      </c>
      <c r="H3611">
        <v>6</v>
      </c>
      <c r="I3611" s="4">
        <v>9.5863563641276794E-2</v>
      </c>
      <c r="J3611" s="4">
        <v>-1.00681436787651E-2</v>
      </c>
    </row>
    <row r="3612" spans="1:10" x14ac:dyDescent="0.2">
      <c r="A3612">
        <v>3611</v>
      </c>
      <c r="B3612" t="s">
        <v>364</v>
      </c>
      <c r="C3612" t="s">
        <v>365</v>
      </c>
      <c r="D3612">
        <v>2007</v>
      </c>
      <c r="E3612" s="1">
        <v>39263</v>
      </c>
      <c r="F3612">
        <v>150002.53</v>
      </c>
      <c r="G3612" s="3">
        <v>0.16889000000000001</v>
      </c>
      <c r="H3612">
        <v>6</v>
      </c>
      <c r="I3612" s="4">
        <v>0.20172518677159501</v>
      </c>
      <c r="J3612" s="4">
        <v>6.1049847632546297E-2</v>
      </c>
    </row>
    <row r="3613" spans="1:10" x14ac:dyDescent="0.2">
      <c r="A3613">
        <v>3612</v>
      </c>
      <c r="B3613" t="s">
        <v>364</v>
      </c>
      <c r="C3613" t="s">
        <v>365</v>
      </c>
      <c r="D3613">
        <v>2008</v>
      </c>
      <c r="E3613" s="1">
        <v>39629</v>
      </c>
      <c r="F3613">
        <v>156313.82999999999</v>
      </c>
      <c r="G3613" s="3">
        <v>-7.6910000000000006E-2</v>
      </c>
      <c r="H3613">
        <v>6</v>
      </c>
      <c r="I3613" s="4">
        <v>-0.12667265686562099</v>
      </c>
      <c r="J3613" s="4">
        <v>7.2736541862282705E-2</v>
      </c>
    </row>
    <row r="3614" spans="1:10" x14ac:dyDescent="0.2">
      <c r="A3614">
        <v>3613</v>
      </c>
      <c r="B3614" t="s">
        <v>364</v>
      </c>
      <c r="C3614" t="s">
        <v>365</v>
      </c>
      <c r="D3614">
        <v>2009</v>
      </c>
      <c r="E3614" s="1">
        <v>39994</v>
      </c>
      <c r="F3614">
        <v>169319.95</v>
      </c>
      <c r="G3614" s="3">
        <v>-0.19500000000000001</v>
      </c>
      <c r="H3614">
        <v>6</v>
      </c>
      <c r="I3614" s="4">
        <v>-0.25700810464609603</v>
      </c>
      <c r="J3614" s="4">
        <v>6.1544018499208202E-2</v>
      </c>
    </row>
    <row r="3615" spans="1:10" x14ac:dyDescent="0.2">
      <c r="A3615">
        <v>3614</v>
      </c>
      <c r="B3615" t="s">
        <v>364</v>
      </c>
      <c r="C3615" t="s">
        <v>365</v>
      </c>
      <c r="D3615">
        <v>2010</v>
      </c>
      <c r="E3615" s="1">
        <v>40359</v>
      </c>
      <c r="F3615">
        <v>179323.34</v>
      </c>
      <c r="G3615" s="3">
        <v>0.187</v>
      </c>
      <c r="H3615">
        <v>6</v>
      </c>
      <c r="I3615" s="4">
        <v>0.159958780629437</v>
      </c>
      <c r="J3615" s="4">
        <v>9.1652687525142398E-2</v>
      </c>
    </row>
    <row r="3616" spans="1:10" x14ac:dyDescent="0.2">
      <c r="A3616">
        <v>3615</v>
      </c>
      <c r="B3616" t="s">
        <v>364</v>
      </c>
      <c r="C3616" t="s">
        <v>365</v>
      </c>
      <c r="D3616">
        <v>2011</v>
      </c>
      <c r="E3616" s="1">
        <v>40724</v>
      </c>
      <c r="F3616">
        <v>190196.69</v>
      </c>
      <c r="G3616" s="3">
        <v>0.20699999999999999</v>
      </c>
      <c r="H3616">
        <v>6</v>
      </c>
      <c r="I3616" s="4">
        <v>0.32330509841180899</v>
      </c>
      <c r="J3616" s="4">
        <v>3.5635936547355501E-2</v>
      </c>
    </row>
    <row r="3617" spans="1:10" x14ac:dyDescent="0.2">
      <c r="A3617">
        <v>3616</v>
      </c>
      <c r="B3617" t="s">
        <v>364</v>
      </c>
      <c r="C3617" t="s">
        <v>365</v>
      </c>
      <c r="D3617">
        <v>2012</v>
      </c>
      <c r="E3617" s="1">
        <v>41090</v>
      </c>
      <c r="F3617">
        <v>196445.98</v>
      </c>
      <c r="G3617" s="3">
        <v>1.9E-2</v>
      </c>
      <c r="H3617">
        <v>6</v>
      </c>
      <c r="I3617" s="4">
        <v>1.4392632296640799E-2</v>
      </c>
      <c r="J3617" s="4">
        <v>7.4825819670876606E-2</v>
      </c>
    </row>
    <row r="3618" spans="1:10" x14ac:dyDescent="0.2">
      <c r="A3618">
        <v>3617</v>
      </c>
      <c r="B3618" t="s">
        <v>364</v>
      </c>
      <c r="C3618" t="s">
        <v>365</v>
      </c>
      <c r="D3618">
        <v>2013</v>
      </c>
      <c r="E3618" s="1">
        <v>41455</v>
      </c>
      <c r="F3618">
        <v>207539.45</v>
      </c>
      <c r="G3618" s="3">
        <v>8.2000000000000003E-2</v>
      </c>
      <c r="H3618">
        <v>6</v>
      </c>
      <c r="I3618" s="4">
        <v>0.24517848723001601</v>
      </c>
      <c r="J3618" s="4">
        <v>-9.43590428279939E-3</v>
      </c>
    </row>
    <row r="3619" spans="1:10" x14ac:dyDescent="0.2">
      <c r="A3619">
        <v>3618</v>
      </c>
      <c r="B3619" t="s">
        <v>364</v>
      </c>
      <c r="C3619" t="s">
        <v>365</v>
      </c>
      <c r="D3619">
        <v>2014</v>
      </c>
      <c r="E3619" s="1">
        <v>41820</v>
      </c>
      <c r="F3619">
        <v>222951.31</v>
      </c>
      <c r="G3619" s="3">
        <v>0.13619999999999999</v>
      </c>
      <c r="H3619">
        <v>6</v>
      </c>
      <c r="I3619" s="4">
        <v>0.24897794255540401</v>
      </c>
      <c r="J3619" s="4">
        <v>4.1748828496701397E-2</v>
      </c>
    </row>
    <row r="3620" spans="1:10" x14ac:dyDescent="0.2">
      <c r="A3620">
        <v>3619</v>
      </c>
      <c r="B3620" t="s">
        <v>364</v>
      </c>
      <c r="C3620" t="s">
        <v>365</v>
      </c>
      <c r="D3620">
        <v>2015</v>
      </c>
      <c r="E3620" s="1">
        <v>42185</v>
      </c>
      <c r="F3620">
        <v>229880.3</v>
      </c>
      <c r="G3620" s="3">
        <v>-1.5E-3</v>
      </c>
      <c r="H3620">
        <v>6</v>
      </c>
      <c r="I3620" s="4">
        <v>7.0634068496525607E-2</v>
      </c>
      <c r="J3620" s="4">
        <v>1.6051658520505298E-2</v>
      </c>
    </row>
    <row r="3621" spans="1:10" x14ac:dyDescent="0.2">
      <c r="A3621">
        <v>3620</v>
      </c>
      <c r="B3621" t="s">
        <v>364</v>
      </c>
      <c r="C3621" t="s">
        <v>365</v>
      </c>
      <c r="D3621">
        <v>2016</v>
      </c>
      <c r="E3621" s="1">
        <v>42551</v>
      </c>
      <c r="F3621">
        <v>245943.28</v>
      </c>
      <c r="G3621" s="3">
        <v>-1.5E-3</v>
      </c>
      <c r="H3621">
        <v>6</v>
      </c>
      <c r="I3621" s="4">
        <v>2.1120256762729599E-2</v>
      </c>
      <c r="J3621" s="4">
        <v>6.0238140199533802E-2</v>
      </c>
    </row>
    <row r="3622" spans="1:10" x14ac:dyDescent="0.2">
      <c r="A3622">
        <v>3621</v>
      </c>
      <c r="B3622" t="s">
        <v>364</v>
      </c>
      <c r="C3622" t="s">
        <v>365</v>
      </c>
      <c r="D3622">
        <v>2017</v>
      </c>
      <c r="E3622" s="1">
        <v>42916</v>
      </c>
      <c r="F3622">
        <v>252410.97</v>
      </c>
      <c r="G3622" s="3">
        <v>-1.2999999999999999E-2</v>
      </c>
      <c r="H3622">
        <v>6</v>
      </c>
      <c r="I3622" s="4">
        <v>0.18476129216242199</v>
      </c>
      <c r="J3622" s="4">
        <v>-5.38867080717342E-3</v>
      </c>
    </row>
    <row r="3623" spans="1:10" x14ac:dyDescent="0.2">
      <c r="A3623">
        <v>3622</v>
      </c>
      <c r="B3623" t="s">
        <v>364</v>
      </c>
      <c r="C3623" t="s">
        <v>365</v>
      </c>
      <c r="D3623">
        <v>2018</v>
      </c>
      <c r="E3623" s="1">
        <v>43281</v>
      </c>
      <c r="F3623">
        <v>264696.03000000003</v>
      </c>
      <c r="G3623" s="3">
        <v>0.10249999999999999</v>
      </c>
      <c r="H3623">
        <v>6</v>
      </c>
      <c r="I3623" s="4">
        <v>0.147441951647899</v>
      </c>
      <c r="J3623" s="4">
        <v>-6.0586377884168704E-3</v>
      </c>
    </row>
    <row r="3624" spans="1:10" x14ac:dyDescent="0.2">
      <c r="A3624">
        <v>3623</v>
      </c>
      <c r="B3624" t="s">
        <v>364</v>
      </c>
      <c r="C3624" t="s">
        <v>365</v>
      </c>
      <c r="D3624">
        <v>2019</v>
      </c>
      <c r="E3624" s="1">
        <v>43646</v>
      </c>
      <c r="F3624">
        <v>278151.19</v>
      </c>
      <c r="G3624" s="3">
        <v>5.1999999999999998E-2</v>
      </c>
      <c r="H3624">
        <v>6</v>
      </c>
      <c r="I3624" s="4">
        <v>8.8061582629648694E-2</v>
      </c>
      <c r="J3624" s="4">
        <v>7.7573320562100104E-2</v>
      </c>
    </row>
    <row r="3625" spans="1:10" x14ac:dyDescent="0.2">
      <c r="A3625">
        <v>3624</v>
      </c>
      <c r="B3625" t="s">
        <v>364</v>
      </c>
      <c r="C3625" t="s">
        <v>365</v>
      </c>
      <c r="D3625">
        <v>2020</v>
      </c>
      <c r="E3625" s="1">
        <v>44012</v>
      </c>
      <c r="F3625">
        <v>293171.19</v>
      </c>
      <c r="G3625" s="3">
        <v>5.2499999999999998E-2</v>
      </c>
      <c r="H3625">
        <v>6</v>
      </c>
      <c r="I3625" s="4">
        <v>6.3716990304805807E-2</v>
      </c>
      <c r="J3625" s="4">
        <v>8.8738677855373801E-2</v>
      </c>
    </row>
    <row r="3626" spans="1:10" x14ac:dyDescent="0.2">
      <c r="A3626">
        <v>3625</v>
      </c>
      <c r="B3626" t="s">
        <v>366</v>
      </c>
      <c r="C3626" t="s">
        <v>367</v>
      </c>
      <c r="D3626">
        <v>2001</v>
      </c>
      <c r="E3626" s="1">
        <v>37256</v>
      </c>
      <c r="F3626">
        <v>105512.67</v>
      </c>
      <c r="G3626" s="3">
        <v>-3.3369999999999997E-2</v>
      </c>
      <c r="H3626">
        <v>12</v>
      </c>
      <c r="I3626" s="4">
        <v>-0.110854159673123</v>
      </c>
      <c r="J3626" s="4">
        <v>8.3874674692591605E-2</v>
      </c>
    </row>
    <row r="3627" spans="1:10" x14ac:dyDescent="0.2">
      <c r="A3627">
        <v>3626</v>
      </c>
      <c r="B3627" t="s">
        <v>366</v>
      </c>
      <c r="C3627" t="s">
        <v>367</v>
      </c>
      <c r="D3627">
        <v>2002</v>
      </c>
      <c r="E3627" s="1">
        <v>37621</v>
      </c>
      <c r="F3627">
        <v>106116.04</v>
      </c>
      <c r="G3627" s="3">
        <v>-4.7719999999999999E-2</v>
      </c>
      <c r="H3627">
        <v>12</v>
      </c>
      <c r="I3627" s="4">
        <v>-0.204322854681705</v>
      </c>
      <c r="J3627" s="4">
        <v>8.43298403235411E-2</v>
      </c>
    </row>
    <row r="3628" spans="1:10" x14ac:dyDescent="0.2">
      <c r="A3628">
        <v>3627</v>
      </c>
      <c r="B3628" t="s">
        <v>366</v>
      </c>
      <c r="C3628" t="s">
        <v>367</v>
      </c>
      <c r="D3628">
        <v>2003</v>
      </c>
      <c r="E3628" s="1">
        <v>37986</v>
      </c>
      <c r="F3628">
        <v>106719.41</v>
      </c>
      <c r="G3628" s="3">
        <v>0.15489</v>
      </c>
      <c r="H3628">
        <v>12</v>
      </c>
      <c r="I3628" s="4">
        <v>0.30977906632556501</v>
      </c>
      <c r="J3628" s="4">
        <v>3.9055003407306901E-2</v>
      </c>
    </row>
    <row r="3629" spans="1:10" x14ac:dyDescent="0.2">
      <c r="A3629">
        <v>3628</v>
      </c>
      <c r="B3629" t="s">
        <v>366</v>
      </c>
      <c r="C3629" t="s">
        <v>367</v>
      </c>
      <c r="D3629">
        <v>2004</v>
      </c>
      <c r="E3629" s="1">
        <v>38352</v>
      </c>
      <c r="F3629">
        <v>114360.7</v>
      </c>
      <c r="G3629" s="3">
        <v>5.4080000000000003E-2</v>
      </c>
      <c r="H3629">
        <v>12</v>
      </c>
      <c r="I3629" s="4">
        <v>0.12478955072966801</v>
      </c>
      <c r="J3629" s="4">
        <v>4.2728848659655302E-2</v>
      </c>
    </row>
    <row r="3630" spans="1:10" x14ac:dyDescent="0.2">
      <c r="A3630">
        <v>3629</v>
      </c>
      <c r="B3630" t="s">
        <v>366</v>
      </c>
      <c r="C3630" t="s">
        <v>367</v>
      </c>
      <c r="D3630">
        <v>2005</v>
      </c>
      <c r="E3630" s="1">
        <v>38717</v>
      </c>
      <c r="F3630">
        <v>122001.99</v>
      </c>
      <c r="G3630" s="3">
        <v>3.9739999999999998E-2</v>
      </c>
      <c r="H3630">
        <v>12</v>
      </c>
      <c r="I3630" s="4">
        <v>6.2162082747622402E-2</v>
      </c>
      <c r="J3630" s="4">
        <v>2.42862992406159E-2</v>
      </c>
    </row>
    <row r="3631" spans="1:10" x14ac:dyDescent="0.2">
      <c r="A3631">
        <v>3630</v>
      </c>
      <c r="B3631" t="s">
        <v>366</v>
      </c>
      <c r="C3631" t="s">
        <v>367</v>
      </c>
      <c r="D3631">
        <v>2006</v>
      </c>
      <c r="E3631" s="1">
        <v>39082</v>
      </c>
      <c r="F3631">
        <v>125171.78</v>
      </c>
      <c r="G3631" s="3">
        <v>9.5649999999999999E-2</v>
      </c>
      <c r="H3631">
        <v>12</v>
      </c>
      <c r="I3631" s="4">
        <v>0.15530034172934301</v>
      </c>
      <c r="J3631" s="4">
        <v>4.3079084808731898E-2</v>
      </c>
    </row>
    <row r="3632" spans="1:10" x14ac:dyDescent="0.2">
      <c r="A3632">
        <v>3631</v>
      </c>
      <c r="B3632" t="s">
        <v>366</v>
      </c>
      <c r="C3632" t="s">
        <v>367</v>
      </c>
      <c r="D3632">
        <v>2007</v>
      </c>
      <c r="E3632" s="1">
        <v>39447</v>
      </c>
      <c r="F3632">
        <v>128341.58</v>
      </c>
      <c r="G3632" s="3">
        <v>5.8000000000000003E-2</v>
      </c>
      <c r="H3632">
        <v>12</v>
      </c>
      <c r="I3632" s="4">
        <v>5.3662370622836297E-2</v>
      </c>
      <c r="J3632" s="4">
        <v>6.9561568381073496E-2</v>
      </c>
    </row>
    <row r="3633" spans="1:10" x14ac:dyDescent="0.2">
      <c r="A3633">
        <v>3632</v>
      </c>
      <c r="B3633" t="s">
        <v>366</v>
      </c>
      <c r="C3633" t="s">
        <v>367</v>
      </c>
      <c r="D3633">
        <v>2008</v>
      </c>
      <c r="E3633" s="1">
        <v>39813</v>
      </c>
      <c r="F3633">
        <v>120255.3</v>
      </c>
      <c r="G3633" s="3">
        <v>-0.16259999999999999</v>
      </c>
      <c r="H3633">
        <v>12</v>
      </c>
      <c r="I3633" s="4">
        <v>-0.36561113361471897</v>
      </c>
      <c r="J3633" s="4">
        <v>5.0898216936429798E-2</v>
      </c>
    </row>
    <row r="3634" spans="1:10" x14ac:dyDescent="0.2">
      <c r="A3634">
        <v>3633</v>
      </c>
      <c r="B3634" t="s">
        <v>366</v>
      </c>
      <c r="C3634" t="s">
        <v>367</v>
      </c>
      <c r="D3634">
        <v>2009</v>
      </c>
      <c r="E3634" s="1">
        <v>40178</v>
      </c>
      <c r="F3634">
        <v>146915.84</v>
      </c>
      <c r="G3634" s="3">
        <v>0.14449999999999999</v>
      </c>
      <c r="H3634">
        <v>12</v>
      </c>
      <c r="I3634" s="4">
        <v>0.28302678430053702</v>
      </c>
      <c r="J3634" s="4">
        <v>5.95041044259721E-2</v>
      </c>
    </row>
    <row r="3635" spans="1:10" x14ac:dyDescent="0.2">
      <c r="A3635">
        <v>3634</v>
      </c>
      <c r="B3635" t="s">
        <v>366</v>
      </c>
      <c r="C3635" t="s">
        <v>367</v>
      </c>
      <c r="D3635">
        <v>2010</v>
      </c>
      <c r="E3635" s="1">
        <v>40543</v>
      </c>
      <c r="F3635">
        <v>146560.04999999999</v>
      </c>
      <c r="G3635" s="3">
        <v>9.8100000000000007E-2</v>
      </c>
      <c r="H3635">
        <v>12</v>
      </c>
      <c r="I3635" s="4">
        <v>0.17235552316719999</v>
      </c>
      <c r="J3635" s="4">
        <v>6.3138052413928697E-2</v>
      </c>
    </row>
    <row r="3636" spans="1:10" x14ac:dyDescent="0.2">
      <c r="A3636">
        <v>3635</v>
      </c>
      <c r="B3636" t="s">
        <v>366</v>
      </c>
      <c r="C3636" t="s">
        <v>367</v>
      </c>
      <c r="D3636">
        <v>2011</v>
      </c>
      <c r="E3636" s="1">
        <v>40908</v>
      </c>
      <c r="F3636">
        <v>144952.73000000001</v>
      </c>
      <c r="G3636" s="3">
        <v>-1.55E-2</v>
      </c>
      <c r="H3636">
        <v>12</v>
      </c>
      <c r="I3636" s="4">
        <v>1.27794250327182E-2</v>
      </c>
      <c r="J3636" s="4">
        <v>7.5915934684472705E-2</v>
      </c>
    </row>
    <row r="3637" spans="1:10" x14ac:dyDescent="0.2">
      <c r="A3637">
        <v>3636</v>
      </c>
      <c r="B3637" t="s">
        <v>366</v>
      </c>
      <c r="C3637" t="s">
        <v>367</v>
      </c>
      <c r="D3637">
        <v>2012</v>
      </c>
      <c r="E3637" s="1">
        <v>41274</v>
      </c>
      <c r="F3637">
        <v>139943.06</v>
      </c>
      <c r="G3637" s="3">
        <v>0.10249999999999999</v>
      </c>
      <c r="H3637">
        <v>12</v>
      </c>
      <c r="I3637" s="4">
        <v>0.162879588313943</v>
      </c>
      <c r="J3637" s="4">
        <v>4.0682398624984697E-2</v>
      </c>
    </row>
    <row r="3638" spans="1:10" x14ac:dyDescent="0.2">
      <c r="A3638">
        <v>3637</v>
      </c>
      <c r="B3638" t="s">
        <v>366</v>
      </c>
      <c r="C3638" t="s">
        <v>367</v>
      </c>
      <c r="D3638">
        <v>2013</v>
      </c>
      <c r="E3638" s="1">
        <v>41639</v>
      </c>
      <c r="F3638">
        <v>138198.09</v>
      </c>
      <c r="G3638" s="3">
        <v>0.12970000000000001</v>
      </c>
      <c r="H3638">
        <v>12</v>
      </c>
      <c r="I3638" s="4">
        <v>0.33357471457264798</v>
      </c>
      <c r="J3638" s="4">
        <v>-2.24694328980868E-2</v>
      </c>
    </row>
    <row r="3639" spans="1:10" x14ac:dyDescent="0.2">
      <c r="A3639">
        <v>3638</v>
      </c>
      <c r="B3639" t="s">
        <v>366</v>
      </c>
      <c r="C3639" t="s">
        <v>367</v>
      </c>
      <c r="D3639">
        <v>2014</v>
      </c>
      <c r="E3639" s="1">
        <v>42004</v>
      </c>
      <c r="F3639">
        <v>138363.42000000001</v>
      </c>
      <c r="G3639" s="3">
        <v>3.8699999999999998E-2</v>
      </c>
      <c r="H3639">
        <v>12</v>
      </c>
      <c r="I3639" s="4">
        <v>0.123741839062513</v>
      </c>
      <c r="J3639" s="4">
        <v>5.7676735733602803E-2</v>
      </c>
    </row>
    <row r="3640" spans="1:10" x14ac:dyDescent="0.2">
      <c r="A3640">
        <v>3639</v>
      </c>
      <c r="B3640" t="s">
        <v>366</v>
      </c>
      <c r="C3640" t="s">
        <v>367</v>
      </c>
      <c r="D3640">
        <v>2015</v>
      </c>
      <c r="E3640" s="1">
        <v>42369</v>
      </c>
      <c r="F3640">
        <v>127351.66</v>
      </c>
      <c r="G3640" s="3">
        <v>-4.2999999999999997E-2</v>
      </c>
      <c r="H3640">
        <v>12</v>
      </c>
      <c r="I3640" s="4">
        <v>4.2972754131538303E-3</v>
      </c>
      <c r="J3640" s="4">
        <v>2.96553217941198E-3</v>
      </c>
    </row>
    <row r="3641" spans="1:10" x14ac:dyDescent="0.2">
      <c r="A3641">
        <v>3640</v>
      </c>
      <c r="B3641" t="s">
        <v>366</v>
      </c>
      <c r="C3641" t="s">
        <v>367</v>
      </c>
      <c r="D3641">
        <v>2016</v>
      </c>
      <c r="E3641" s="1">
        <v>42735</v>
      </c>
      <c r="F3641">
        <v>122148.05</v>
      </c>
      <c r="G3641" s="3">
        <v>2.4199999999999999E-2</v>
      </c>
      <c r="H3641">
        <v>12</v>
      </c>
      <c r="I3641" s="4">
        <v>0.12589739755284901</v>
      </c>
      <c r="J3641" s="4">
        <v>2.50349423439165E-2</v>
      </c>
    </row>
    <row r="3642" spans="1:10" x14ac:dyDescent="0.2">
      <c r="A3642">
        <v>3641</v>
      </c>
      <c r="B3642" t="s">
        <v>366</v>
      </c>
      <c r="C3642" t="s">
        <v>367</v>
      </c>
      <c r="D3642">
        <v>2017</v>
      </c>
      <c r="E3642" s="1">
        <v>43100</v>
      </c>
      <c r="F3642">
        <v>115842.81</v>
      </c>
      <c r="G3642" s="3">
        <v>0.1076</v>
      </c>
      <c r="H3642">
        <v>12</v>
      </c>
      <c r="I3642" s="4">
        <v>0.21077015753637199</v>
      </c>
      <c r="J3642" s="4">
        <v>3.4705277201442203E-2</v>
      </c>
    </row>
    <row r="3643" spans="1:10" x14ac:dyDescent="0.2">
      <c r="A3643">
        <v>3642</v>
      </c>
      <c r="B3643" t="s">
        <v>366</v>
      </c>
      <c r="C3643" t="s">
        <v>367</v>
      </c>
      <c r="D3643">
        <v>2018</v>
      </c>
      <c r="E3643" s="1">
        <v>43465</v>
      </c>
      <c r="F3643">
        <v>97033.039000000004</v>
      </c>
      <c r="G3643" s="3">
        <v>1.4449999999999999E-2</v>
      </c>
      <c r="H3643">
        <v>12</v>
      </c>
      <c r="I3643" s="4">
        <v>-5.3485587417098197E-2</v>
      </c>
      <c r="J3643" s="4">
        <v>-1.2080627744232E-3</v>
      </c>
    </row>
    <row r="3644" spans="1:10" x14ac:dyDescent="0.2">
      <c r="A3644">
        <v>3643</v>
      </c>
      <c r="B3644" t="s">
        <v>366</v>
      </c>
      <c r="C3644" t="s">
        <v>367</v>
      </c>
      <c r="D3644">
        <v>2019</v>
      </c>
      <c r="E3644" s="1">
        <v>43830</v>
      </c>
      <c r="F3644">
        <v>92710.226999999999</v>
      </c>
      <c r="G3644" s="3">
        <v>-1.7899999999999999E-3</v>
      </c>
      <c r="H3644">
        <v>12</v>
      </c>
      <c r="I3644" s="4">
        <v>0.30895941516936998</v>
      </c>
      <c r="J3644" s="4">
        <v>8.6248832973659706E-2</v>
      </c>
    </row>
    <row r="3645" spans="1:10" x14ac:dyDescent="0.2">
      <c r="A3645">
        <v>3644</v>
      </c>
      <c r="B3645" t="s">
        <v>366</v>
      </c>
      <c r="C3645" t="s">
        <v>367</v>
      </c>
      <c r="D3645">
        <v>2020</v>
      </c>
      <c r="E3645" t="s">
        <v>21</v>
      </c>
      <c r="F3645" t="s">
        <v>21</v>
      </c>
      <c r="G3645" s="3" t="s">
        <v>21</v>
      </c>
      <c r="H3645" t="s">
        <v>21</v>
      </c>
      <c r="I3645" s="4" t="s">
        <v>21</v>
      </c>
      <c r="J3645" s="4" t="s">
        <v>21</v>
      </c>
    </row>
    <row r="3646" spans="1:10" x14ac:dyDescent="0.2">
      <c r="A3646">
        <v>3645</v>
      </c>
      <c r="B3646" t="s">
        <v>368</v>
      </c>
      <c r="C3646" t="s">
        <v>369</v>
      </c>
      <c r="D3646">
        <v>2001</v>
      </c>
      <c r="E3646" s="1">
        <v>37072</v>
      </c>
      <c r="F3646" t="s">
        <v>21</v>
      </c>
      <c r="G3646" s="3" t="s">
        <v>21</v>
      </c>
      <c r="H3646">
        <v>6</v>
      </c>
      <c r="I3646" s="4">
        <v>-0.14976751514473</v>
      </c>
      <c r="J3646" s="4">
        <v>0.11593702130420799</v>
      </c>
    </row>
    <row r="3647" spans="1:10" x14ac:dyDescent="0.2">
      <c r="A3647">
        <v>3646</v>
      </c>
      <c r="B3647" t="s">
        <v>368</v>
      </c>
      <c r="C3647" t="s">
        <v>369</v>
      </c>
      <c r="D3647">
        <v>2002</v>
      </c>
      <c r="E3647" s="1">
        <v>37437</v>
      </c>
      <c r="F3647">
        <v>79213.702999999994</v>
      </c>
      <c r="G3647" s="3" t="s">
        <v>21</v>
      </c>
      <c r="H3647">
        <v>6</v>
      </c>
      <c r="I3647" s="4">
        <v>-0.16137746257152799</v>
      </c>
      <c r="J3647" s="4">
        <v>7.2495878320161494E-2</v>
      </c>
    </row>
    <row r="3648" spans="1:10" x14ac:dyDescent="0.2">
      <c r="A3648">
        <v>3647</v>
      </c>
      <c r="B3648" t="s">
        <v>368</v>
      </c>
      <c r="C3648" t="s">
        <v>369</v>
      </c>
      <c r="D3648">
        <v>2003</v>
      </c>
      <c r="E3648" s="1">
        <v>37802</v>
      </c>
      <c r="F3648">
        <v>83178.202999999994</v>
      </c>
      <c r="G3648" s="3" t="s">
        <v>21</v>
      </c>
      <c r="H3648">
        <v>6</v>
      </c>
      <c r="I3648" s="4">
        <v>8.4073633717065607E-3</v>
      </c>
      <c r="J3648" s="4">
        <v>9.4138682118862796E-2</v>
      </c>
    </row>
    <row r="3649" spans="1:10" x14ac:dyDescent="0.2">
      <c r="A3649">
        <v>3648</v>
      </c>
      <c r="B3649" t="s">
        <v>368</v>
      </c>
      <c r="C3649" t="s">
        <v>369</v>
      </c>
      <c r="D3649">
        <v>2004</v>
      </c>
      <c r="E3649" s="1">
        <v>38168</v>
      </c>
      <c r="F3649">
        <v>87142.702999999994</v>
      </c>
      <c r="G3649" s="3" t="s">
        <v>21</v>
      </c>
      <c r="H3649">
        <v>6</v>
      </c>
      <c r="I3649" s="4">
        <v>0.21004491184353799</v>
      </c>
      <c r="J3649" s="4">
        <v>1.5178744448662901E-3</v>
      </c>
    </row>
    <row r="3650" spans="1:10" x14ac:dyDescent="0.2">
      <c r="A3650">
        <v>3649</v>
      </c>
      <c r="B3650" t="s">
        <v>368</v>
      </c>
      <c r="C3650" t="s">
        <v>369</v>
      </c>
      <c r="D3650">
        <v>2005</v>
      </c>
      <c r="E3650" s="1">
        <v>38533</v>
      </c>
      <c r="F3650">
        <v>92357.914000000004</v>
      </c>
      <c r="G3650" s="3">
        <v>2.9260000000000001E-2</v>
      </c>
      <c r="H3650">
        <v>6</v>
      </c>
      <c r="I3650" s="4">
        <v>8.3450790005188194E-2</v>
      </c>
      <c r="J3650" s="4">
        <v>6.7182672167049901E-2</v>
      </c>
    </row>
    <row r="3651" spans="1:10" x14ac:dyDescent="0.2">
      <c r="A3651">
        <v>3650</v>
      </c>
      <c r="B3651" t="s">
        <v>368</v>
      </c>
      <c r="C3651" t="s">
        <v>369</v>
      </c>
      <c r="D3651">
        <v>2006</v>
      </c>
      <c r="E3651" s="1">
        <v>38898</v>
      </c>
      <c r="F3651">
        <v>97573.125</v>
      </c>
      <c r="G3651" s="3">
        <v>4.5409999999999999E-2</v>
      </c>
      <c r="H3651">
        <v>6</v>
      </c>
      <c r="I3651" s="4">
        <v>9.5863563641276794E-2</v>
      </c>
      <c r="J3651" s="4">
        <v>-1.00681436787651E-2</v>
      </c>
    </row>
    <row r="3652" spans="1:10" x14ac:dyDescent="0.2">
      <c r="A3652">
        <v>3651</v>
      </c>
      <c r="B3652" t="s">
        <v>368</v>
      </c>
      <c r="C3652" t="s">
        <v>369</v>
      </c>
      <c r="D3652">
        <v>2007</v>
      </c>
      <c r="E3652" s="1">
        <v>39263</v>
      </c>
      <c r="F3652">
        <v>97148.601999999999</v>
      </c>
      <c r="G3652" s="3">
        <v>0.14330000000000001</v>
      </c>
      <c r="H3652">
        <v>6</v>
      </c>
      <c r="I3652" s="4">
        <v>0.20172518677159501</v>
      </c>
      <c r="J3652" s="4">
        <v>6.1049847632546297E-2</v>
      </c>
    </row>
    <row r="3653" spans="1:10" x14ac:dyDescent="0.2">
      <c r="A3653">
        <v>3652</v>
      </c>
      <c r="B3653" t="s">
        <v>368</v>
      </c>
      <c r="C3653" t="s">
        <v>369</v>
      </c>
      <c r="D3653">
        <v>2008</v>
      </c>
      <c r="E3653" s="1">
        <v>39629</v>
      </c>
      <c r="F3653">
        <v>96724.077999999994</v>
      </c>
      <c r="G3653" s="3">
        <v>-5.706E-2</v>
      </c>
      <c r="H3653">
        <v>6</v>
      </c>
      <c r="I3653" s="4">
        <v>-0.12667265686562099</v>
      </c>
      <c r="J3653" s="4">
        <v>7.2736541862282705E-2</v>
      </c>
    </row>
    <row r="3654" spans="1:10" x14ac:dyDescent="0.2">
      <c r="A3654">
        <v>3653</v>
      </c>
      <c r="B3654" t="s">
        <v>368</v>
      </c>
      <c r="C3654" t="s">
        <v>369</v>
      </c>
      <c r="D3654">
        <v>2009</v>
      </c>
      <c r="E3654" s="1">
        <v>39994</v>
      </c>
      <c r="F3654">
        <v>115716.1</v>
      </c>
      <c r="G3654" s="3">
        <v>-0.1653</v>
      </c>
      <c r="H3654">
        <v>6</v>
      </c>
      <c r="I3654" s="4">
        <v>-0.25700810464609603</v>
      </c>
      <c r="J3654" s="4">
        <v>6.1544018499208202E-2</v>
      </c>
    </row>
    <row r="3655" spans="1:10" x14ac:dyDescent="0.2">
      <c r="A3655">
        <v>3654</v>
      </c>
      <c r="B3655" t="s">
        <v>368</v>
      </c>
      <c r="C3655" t="s">
        <v>369</v>
      </c>
      <c r="D3655">
        <v>2010</v>
      </c>
      <c r="E3655" s="1">
        <v>40359</v>
      </c>
      <c r="F3655">
        <v>145744</v>
      </c>
      <c r="G3655" s="3">
        <v>0.12422999999999999</v>
      </c>
      <c r="H3655">
        <v>6</v>
      </c>
      <c r="I3655" s="4">
        <v>0.159958780629437</v>
      </c>
      <c r="J3655" s="4">
        <v>9.1652687525142398E-2</v>
      </c>
    </row>
    <row r="3656" spans="1:10" x14ac:dyDescent="0.2">
      <c r="A3656">
        <v>3655</v>
      </c>
      <c r="B3656" t="s">
        <v>368</v>
      </c>
      <c r="C3656" t="s">
        <v>369</v>
      </c>
      <c r="D3656">
        <v>2011</v>
      </c>
      <c r="E3656" s="1">
        <v>40724</v>
      </c>
      <c r="F3656">
        <v>146192.17000000001</v>
      </c>
      <c r="G3656" s="3">
        <v>0.1724</v>
      </c>
      <c r="H3656">
        <v>6</v>
      </c>
      <c r="I3656" s="4">
        <v>0.32330509841180899</v>
      </c>
      <c r="J3656" s="4">
        <v>3.5635936547355501E-2</v>
      </c>
    </row>
    <row r="3657" spans="1:10" x14ac:dyDescent="0.2">
      <c r="A3657">
        <v>3656</v>
      </c>
      <c r="B3657" t="s">
        <v>368</v>
      </c>
      <c r="C3657" t="s">
        <v>369</v>
      </c>
      <c r="D3657">
        <v>2012</v>
      </c>
      <c r="E3657" s="1">
        <v>41090</v>
      </c>
      <c r="F3657">
        <v>151065.17000000001</v>
      </c>
      <c r="G3657" s="3">
        <v>2.051E-2</v>
      </c>
      <c r="H3657">
        <v>6</v>
      </c>
      <c r="I3657" s="4">
        <v>1.4392632296640799E-2</v>
      </c>
      <c r="J3657" s="4">
        <v>7.4825819670876606E-2</v>
      </c>
    </row>
    <row r="3658" spans="1:10" x14ac:dyDescent="0.2">
      <c r="A3658">
        <v>3657</v>
      </c>
      <c r="B3658" t="s">
        <v>368</v>
      </c>
      <c r="C3658" t="s">
        <v>369</v>
      </c>
      <c r="D3658">
        <v>2013</v>
      </c>
      <c r="E3658" s="1">
        <v>41455</v>
      </c>
      <c r="F3658">
        <v>153863.16</v>
      </c>
      <c r="G3658" s="3">
        <v>0.11249000000000001</v>
      </c>
      <c r="H3658">
        <v>6</v>
      </c>
      <c r="I3658" s="4">
        <v>0.24517848723001601</v>
      </c>
      <c r="J3658" s="4">
        <v>-9.43590428279939E-3</v>
      </c>
    </row>
    <row r="3659" spans="1:10" x14ac:dyDescent="0.2">
      <c r="A3659">
        <v>3658</v>
      </c>
      <c r="B3659" t="s">
        <v>368</v>
      </c>
      <c r="C3659" t="s">
        <v>369</v>
      </c>
      <c r="D3659">
        <v>2014</v>
      </c>
      <c r="E3659" s="1">
        <v>41820</v>
      </c>
      <c r="F3659">
        <v>154660.06</v>
      </c>
      <c r="G3659" s="3">
        <v>0.11169999999999999</v>
      </c>
      <c r="H3659">
        <v>6</v>
      </c>
      <c r="I3659" s="4">
        <v>0.24897794255540401</v>
      </c>
      <c r="J3659" s="4">
        <v>4.1748828496701397E-2</v>
      </c>
    </row>
    <row r="3660" spans="1:10" x14ac:dyDescent="0.2">
      <c r="A3660">
        <v>3659</v>
      </c>
      <c r="B3660" t="s">
        <v>368</v>
      </c>
      <c r="C3660" t="s">
        <v>369</v>
      </c>
      <c r="D3660">
        <v>2015</v>
      </c>
      <c r="E3660" s="1">
        <v>42185</v>
      </c>
      <c r="F3660">
        <v>176567.39</v>
      </c>
      <c r="G3660" s="3">
        <v>5.04E-2</v>
      </c>
      <c r="H3660">
        <v>6</v>
      </c>
      <c r="I3660" s="4">
        <v>7.0634068496525607E-2</v>
      </c>
      <c r="J3660" s="4">
        <v>1.6051658520505298E-2</v>
      </c>
    </row>
    <row r="3661" spans="1:10" x14ac:dyDescent="0.2">
      <c r="A3661">
        <v>3660</v>
      </c>
      <c r="B3661" t="s">
        <v>368</v>
      </c>
      <c r="C3661" t="s">
        <v>369</v>
      </c>
      <c r="D3661">
        <v>2016</v>
      </c>
      <c r="E3661" s="1">
        <v>42551</v>
      </c>
      <c r="F3661">
        <v>180918.23</v>
      </c>
      <c r="G3661" s="3">
        <v>5.1499999999999997E-2</v>
      </c>
      <c r="H3661">
        <v>6</v>
      </c>
      <c r="I3661" s="4">
        <v>2.1120256762729599E-2</v>
      </c>
      <c r="J3661" s="4">
        <v>6.0238140199533802E-2</v>
      </c>
    </row>
    <row r="3662" spans="1:10" x14ac:dyDescent="0.2">
      <c r="A3662">
        <v>3661</v>
      </c>
      <c r="B3662" t="s">
        <v>368</v>
      </c>
      <c r="C3662" t="s">
        <v>369</v>
      </c>
      <c r="D3662">
        <v>2017</v>
      </c>
      <c r="E3662" s="1">
        <v>42916</v>
      </c>
      <c r="F3662">
        <v>184198.53</v>
      </c>
      <c r="G3662" s="3">
        <v>0.1125</v>
      </c>
      <c r="H3662">
        <v>6</v>
      </c>
      <c r="I3662" s="4">
        <v>0.18476129216242199</v>
      </c>
      <c r="J3662" s="4">
        <v>-5.38867080717342E-3</v>
      </c>
    </row>
    <row r="3663" spans="1:10" x14ac:dyDescent="0.2">
      <c r="A3663">
        <v>3662</v>
      </c>
      <c r="B3663" t="s">
        <v>368</v>
      </c>
      <c r="C3663" t="s">
        <v>369</v>
      </c>
      <c r="D3663">
        <v>2018</v>
      </c>
      <c r="E3663" s="1">
        <v>43281</v>
      </c>
      <c r="F3663">
        <v>190005.44</v>
      </c>
      <c r="G3663" s="3">
        <v>8.0699999999999994E-2</v>
      </c>
      <c r="H3663">
        <v>6</v>
      </c>
      <c r="I3663" s="4">
        <v>0.147441951647899</v>
      </c>
      <c r="J3663" s="4">
        <v>-6.0586377884168704E-3</v>
      </c>
    </row>
    <row r="3664" spans="1:10" x14ac:dyDescent="0.2">
      <c r="A3664">
        <v>3663</v>
      </c>
      <c r="B3664" t="s">
        <v>368</v>
      </c>
      <c r="C3664" t="s">
        <v>369</v>
      </c>
      <c r="D3664">
        <v>2019</v>
      </c>
      <c r="E3664" s="1">
        <v>43646</v>
      </c>
      <c r="F3664">
        <v>196193.63</v>
      </c>
      <c r="G3664" s="3">
        <v>6.2600000000000003E-2</v>
      </c>
      <c r="H3664">
        <v>6</v>
      </c>
      <c r="I3664" s="4">
        <v>8.8061582629648694E-2</v>
      </c>
      <c r="J3664" s="4">
        <v>7.7573320562100104E-2</v>
      </c>
    </row>
    <row r="3665" spans="1:10" x14ac:dyDescent="0.2">
      <c r="A3665">
        <v>3664</v>
      </c>
      <c r="B3665" t="s">
        <v>368</v>
      </c>
      <c r="C3665" t="s">
        <v>369</v>
      </c>
      <c r="D3665">
        <v>2020</v>
      </c>
      <c r="E3665" s="1">
        <v>44012</v>
      </c>
      <c r="F3665">
        <v>196193.63</v>
      </c>
      <c r="G3665" s="3">
        <v>1.8200000000000001E-2</v>
      </c>
      <c r="H3665">
        <v>6</v>
      </c>
      <c r="I3665" s="4">
        <v>6.3716990304805807E-2</v>
      </c>
      <c r="J3665" s="4">
        <v>8.8738677855373801E-2</v>
      </c>
    </row>
    <row r="3666" spans="1:10" x14ac:dyDescent="0.2">
      <c r="A3666">
        <v>3665</v>
      </c>
      <c r="B3666" t="s">
        <v>370</v>
      </c>
      <c r="C3666" t="s">
        <v>371</v>
      </c>
      <c r="D3666">
        <v>2001</v>
      </c>
      <c r="E3666" s="1">
        <v>37256</v>
      </c>
      <c r="F3666">
        <v>96270.476999999999</v>
      </c>
      <c r="G3666" s="3">
        <v>-5.8200000000000002E-2</v>
      </c>
      <c r="H3666">
        <v>12</v>
      </c>
      <c r="I3666" s="4">
        <v>-0.110854159673123</v>
      </c>
      <c r="J3666" s="4">
        <v>8.3874674692591605E-2</v>
      </c>
    </row>
    <row r="3667" spans="1:10" x14ac:dyDescent="0.2">
      <c r="A3667">
        <v>3666</v>
      </c>
      <c r="B3667" t="s">
        <v>370</v>
      </c>
      <c r="C3667" t="s">
        <v>371</v>
      </c>
      <c r="D3667">
        <v>2002</v>
      </c>
      <c r="E3667" s="1">
        <v>37621</v>
      </c>
      <c r="F3667">
        <v>106120.71</v>
      </c>
      <c r="G3667" s="3">
        <v>-0.107</v>
      </c>
      <c r="H3667">
        <v>12</v>
      </c>
      <c r="I3667" s="4">
        <v>-0.204322854681705</v>
      </c>
      <c r="J3667" s="4">
        <v>8.43298403235411E-2</v>
      </c>
    </row>
    <row r="3668" spans="1:10" x14ac:dyDescent="0.2">
      <c r="A3668">
        <v>3667</v>
      </c>
      <c r="B3668" t="s">
        <v>370</v>
      </c>
      <c r="C3668" t="s">
        <v>371</v>
      </c>
      <c r="D3668">
        <v>2003</v>
      </c>
      <c r="E3668" s="1">
        <v>37986</v>
      </c>
      <c r="F3668">
        <v>116252.65</v>
      </c>
      <c r="G3668" s="3">
        <v>0.27900000000000003</v>
      </c>
      <c r="H3668">
        <v>12</v>
      </c>
      <c r="I3668" s="4">
        <v>0.30977906632556501</v>
      </c>
      <c r="J3668" s="4">
        <v>3.9055003407306901E-2</v>
      </c>
    </row>
    <row r="3669" spans="1:10" x14ac:dyDescent="0.2">
      <c r="A3669">
        <v>3668</v>
      </c>
      <c r="B3669" t="s">
        <v>370</v>
      </c>
      <c r="C3669" t="s">
        <v>371</v>
      </c>
      <c r="D3669">
        <v>2004</v>
      </c>
      <c r="E3669" s="1">
        <v>38352</v>
      </c>
      <c r="F3669">
        <v>126346.99</v>
      </c>
      <c r="G3669" s="3">
        <v>0.111</v>
      </c>
      <c r="H3669">
        <v>12</v>
      </c>
      <c r="I3669" s="4">
        <v>0.12478955072966801</v>
      </c>
      <c r="J3669" s="4">
        <v>4.2728848659655302E-2</v>
      </c>
    </row>
    <row r="3670" spans="1:10" x14ac:dyDescent="0.2">
      <c r="A3670">
        <v>3669</v>
      </c>
      <c r="B3670" t="s">
        <v>370</v>
      </c>
      <c r="C3670" t="s">
        <v>371</v>
      </c>
      <c r="D3670">
        <v>2005</v>
      </c>
      <c r="E3670" s="1">
        <v>38717</v>
      </c>
      <c r="F3670">
        <v>147915.67000000001</v>
      </c>
      <c r="G3670" s="3">
        <v>8.4000000000000005E-2</v>
      </c>
      <c r="H3670">
        <v>12</v>
      </c>
      <c r="I3670" s="4">
        <v>6.2162082747622402E-2</v>
      </c>
      <c r="J3670" s="4">
        <v>2.42862992406159E-2</v>
      </c>
    </row>
    <row r="3671" spans="1:10" x14ac:dyDescent="0.2">
      <c r="A3671">
        <v>3670</v>
      </c>
      <c r="B3671" t="s">
        <v>370</v>
      </c>
      <c r="C3671" t="s">
        <v>371</v>
      </c>
      <c r="D3671">
        <v>2006</v>
      </c>
      <c r="E3671" s="1">
        <v>39082</v>
      </c>
      <c r="F3671">
        <v>172538.75</v>
      </c>
      <c r="G3671" s="3">
        <v>0.14099999999999999</v>
      </c>
      <c r="H3671">
        <v>12</v>
      </c>
      <c r="I3671" s="4">
        <v>0.15530034172934301</v>
      </c>
      <c r="J3671" s="4">
        <v>4.3079084808731898E-2</v>
      </c>
    </row>
    <row r="3672" spans="1:10" x14ac:dyDescent="0.2">
      <c r="A3672">
        <v>3671</v>
      </c>
      <c r="B3672" t="s">
        <v>370</v>
      </c>
      <c r="C3672" t="s">
        <v>371</v>
      </c>
      <c r="D3672">
        <v>2007</v>
      </c>
      <c r="E3672" s="1">
        <v>39447</v>
      </c>
      <c r="F3672">
        <v>187625.78</v>
      </c>
      <c r="G3672" s="3">
        <v>0.11600000000000001</v>
      </c>
      <c r="H3672">
        <v>12</v>
      </c>
      <c r="I3672" s="4">
        <v>5.3662370622836297E-2</v>
      </c>
      <c r="J3672" s="4">
        <v>6.9561568381073496E-2</v>
      </c>
    </row>
    <row r="3673" spans="1:10" x14ac:dyDescent="0.2">
      <c r="A3673">
        <v>3672</v>
      </c>
      <c r="B3673" t="s">
        <v>370</v>
      </c>
      <c r="C3673" t="s">
        <v>371</v>
      </c>
      <c r="D3673">
        <v>2008</v>
      </c>
      <c r="E3673" s="1">
        <v>39813</v>
      </c>
      <c r="F3673">
        <v>201439.02</v>
      </c>
      <c r="G3673" s="3">
        <v>-0.28999999999999998</v>
      </c>
      <c r="H3673">
        <v>12</v>
      </c>
      <c r="I3673" s="4">
        <v>-0.36561113361471897</v>
      </c>
      <c r="J3673" s="4">
        <v>5.0898216936429798E-2</v>
      </c>
    </row>
    <row r="3674" spans="1:10" x14ac:dyDescent="0.2">
      <c r="A3674">
        <v>3673</v>
      </c>
      <c r="B3674" t="s">
        <v>370</v>
      </c>
      <c r="C3674" t="s">
        <v>371</v>
      </c>
      <c r="D3674">
        <v>2009</v>
      </c>
      <c r="E3674" s="1">
        <v>40178</v>
      </c>
      <c r="F3674">
        <v>222904.64</v>
      </c>
      <c r="G3674" s="3">
        <v>0.20100000000000001</v>
      </c>
      <c r="H3674">
        <v>12</v>
      </c>
      <c r="I3674" s="4">
        <v>0.28302678430053702</v>
      </c>
      <c r="J3674" s="4">
        <v>5.95041044259721E-2</v>
      </c>
    </row>
    <row r="3675" spans="1:10" x14ac:dyDescent="0.2">
      <c r="A3675">
        <v>3674</v>
      </c>
      <c r="B3675" t="s">
        <v>370</v>
      </c>
      <c r="C3675" t="s">
        <v>371</v>
      </c>
      <c r="D3675">
        <v>2010</v>
      </c>
      <c r="E3675" s="1">
        <v>40543</v>
      </c>
      <c r="F3675">
        <v>234039.08</v>
      </c>
      <c r="G3675" s="3">
        <v>0.14399999999999999</v>
      </c>
      <c r="H3675">
        <v>12</v>
      </c>
      <c r="I3675" s="4">
        <v>0.17235552316719999</v>
      </c>
      <c r="J3675" s="4">
        <v>6.3138052413928697E-2</v>
      </c>
    </row>
    <row r="3676" spans="1:10" x14ac:dyDescent="0.2">
      <c r="A3676">
        <v>3675</v>
      </c>
      <c r="B3676" t="s">
        <v>370</v>
      </c>
      <c r="C3676" t="s">
        <v>371</v>
      </c>
      <c r="D3676">
        <v>2011</v>
      </c>
      <c r="E3676" s="1">
        <v>40908</v>
      </c>
      <c r="F3676">
        <v>248441.36</v>
      </c>
      <c r="G3676" s="3">
        <v>-0.03</v>
      </c>
      <c r="H3676">
        <v>12</v>
      </c>
      <c r="I3676" s="4">
        <v>1.27794250327182E-2</v>
      </c>
      <c r="J3676" s="4">
        <v>7.5915934684472705E-2</v>
      </c>
    </row>
    <row r="3677" spans="1:10" x14ac:dyDescent="0.2">
      <c r="A3677">
        <v>3676</v>
      </c>
      <c r="B3677" t="s">
        <v>370</v>
      </c>
      <c r="C3677" t="s">
        <v>371</v>
      </c>
      <c r="D3677">
        <v>2012</v>
      </c>
      <c r="E3677" s="1">
        <v>41274</v>
      </c>
      <c r="F3677">
        <v>262682.03000000003</v>
      </c>
      <c r="G3677" s="3">
        <v>0.111</v>
      </c>
      <c r="H3677">
        <v>12</v>
      </c>
      <c r="I3677" s="4">
        <v>0.162879588313943</v>
      </c>
      <c r="J3677" s="4">
        <v>4.0682398624984697E-2</v>
      </c>
    </row>
    <row r="3678" spans="1:10" x14ac:dyDescent="0.2">
      <c r="A3678">
        <v>3677</v>
      </c>
      <c r="B3678" t="s">
        <v>370</v>
      </c>
      <c r="C3678" t="s">
        <v>371</v>
      </c>
      <c r="D3678">
        <v>2013</v>
      </c>
      <c r="E3678" s="1">
        <v>41639</v>
      </c>
      <c r="F3678">
        <v>280332.46999999997</v>
      </c>
      <c r="G3678" s="3">
        <v>0.16500000000000001</v>
      </c>
      <c r="H3678">
        <v>12</v>
      </c>
      <c r="I3678" s="4">
        <v>0.33357471457264798</v>
      </c>
      <c r="J3678" s="4">
        <v>-2.24694328980868E-2</v>
      </c>
    </row>
    <row r="3679" spans="1:10" x14ac:dyDescent="0.2">
      <c r="A3679">
        <v>3678</v>
      </c>
      <c r="B3679" t="s">
        <v>370</v>
      </c>
      <c r="C3679" t="s">
        <v>371</v>
      </c>
      <c r="D3679">
        <v>2014</v>
      </c>
      <c r="E3679" s="1">
        <v>42004</v>
      </c>
      <c r="F3679">
        <v>297090.94</v>
      </c>
      <c r="G3679" s="3">
        <v>4.2999999999999997E-2</v>
      </c>
      <c r="H3679">
        <v>12</v>
      </c>
      <c r="I3679" s="4">
        <v>0.123741839062513</v>
      </c>
      <c r="J3679" s="4">
        <v>5.7676735733602803E-2</v>
      </c>
    </row>
    <row r="3680" spans="1:10" x14ac:dyDescent="0.2">
      <c r="A3680">
        <v>3679</v>
      </c>
      <c r="B3680" t="s">
        <v>370</v>
      </c>
      <c r="C3680" t="s">
        <v>371</v>
      </c>
      <c r="D3680">
        <v>2015</v>
      </c>
      <c r="E3680" s="1">
        <v>42369</v>
      </c>
      <c r="F3680">
        <v>314355.75</v>
      </c>
      <c r="G3680" s="3">
        <v>-0.02</v>
      </c>
      <c r="H3680">
        <v>12</v>
      </c>
      <c r="I3680" s="4">
        <v>4.2972754131538303E-3</v>
      </c>
      <c r="J3680" s="4">
        <v>2.96553217941198E-3</v>
      </c>
    </row>
    <row r="3681" spans="1:10" x14ac:dyDescent="0.2">
      <c r="A3681">
        <v>3680</v>
      </c>
      <c r="B3681" t="s">
        <v>370</v>
      </c>
      <c r="C3681" t="s">
        <v>371</v>
      </c>
      <c r="D3681">
        <v>2016</v>
      </c>
      <c r="E3681" s="1">
        <v>42735</v>
      </c>
      <c r="F3681">
        <v>321887.96999999997</v>
      </c>
      <c r="G3681" s="3">
        <v>7.0999999999999994E-2</v>
      </c>
      <c r="H3681">
        <v>12</v>
      </c>
      <c r="I3681" s="4">
        <v>0.12589739755284901</v>
      </c>
      <c r="J3681" s="4">
        <v>2.50349423439165E-2</v>
      </c>
    </row>
    <row r="3682" spans="1:10" x14ac:dyDescent="0.2">
      <c r="A3682">
        <v>3681</v>
      </c>
      <c r="B3682" t="s">
        <v>370</v>
      </c>
      <c r="C3682" t="s">
        <v>371</v>
      </c>
      <c r="D3682">
        <v>2017</v>
      </c>
      <c r="E3682" s="1">
        <v>43100</v>
      </c>
      <c r="F3682">
        <v>344418.28</v>
      </c>
      <c r="G3682" s="3">
        <v>0.16200000000000001</v>
      </c>
      <c r="H3682">
        <v>12</v>
      </c>
      <c r="I3682" s="4">
        <v>0.21077015753637199</v>
      </c>
      <c r="J3682" s="4">
        <v>3.4705277201442203E-2</v>
      </c>
    </row>
    <row r="3683" spans="1:10" x14ac:dyDescent="0.2">
      <c r="A3683">
        <v>3682</v>
      </c>
      <c r="B3683" t="s">
        <v>370</v>
      </c>
      <c r="C3683" t="s">
        <v>371</v>
      </c>
      <c r="D3683">
        <v>2018</v>
      </c>
      <c r="E3683" s="1">
        <v>43465</v>
      </c>
      <c r="F3683">
        <v>355948.22</v>
      </c>
      <c r="G3683" s="3">
        <v>-0.05</v>
      </c>
      <c r="H3683">
        <v>12</v>
      </c>
      <c r="I3683" s="4">
        <v>-5.3485587417098197E-2</v>
      </c>
      <c r="J3683" s="4">
        <v>-1.2080627744232E-3</v>
      </c>
    </row>
    <row r="3684" spans="1:10" x14ac:dyDescent="0.2">
      <c r="A3684">
        <v>3683</v>
      </c>
      <c r="B3684" t="s">
        <v>370</v>
      </c>
      <c r="C3684" t="s">
        <v>371</v>
      </c>
      <c r="D3684">
        <v>2019</v>
      </c>
      <c r="E3684" s="1">
        <v>43830</v>
      </c>
      <c r="F3684">
        <v>370984.44</v>
      </c>
      <c r="G3684" s="3">
        <v>0.16500000000000001</v>
      </c>
      <c r="H3684">
        <v>12</v>
      </c>
      <c r="I3684" s="4">
        <v>0.30895941516936998</v>
      </c>
      <c r="J3684" s="4">
        <v>8.6248832973659706E-2</v>
      </c>
    </row>
    <row r="3685" spans="1:10" x14ac:dyDescent="0.2">
      <c r="A3685">
        <v>3684</v>
      </c>
      <c r="B3685" t="s">
        <v>370</v>
      </c>
      <c r="C3685" t="s">
        <v>371</v>
      </c>
      <c r="D3685">
        <v>2020</v>
      </c>
      <c r="E3685" s="1">
        <v>44196</v>
      </c>
      <c r="F3685">
        <v>413910.75</v>
      </c>
      <c r="G3685" s="3">
        <v>0.14199999999999999</v>
      </c>
      <c r="H3685">
        <v>12</v>
      </c>
      <c r="I3685" s="4">
        <v>0.201461842099767</v>
      </c>
      <c r="J3685" s="4">
        <v>7.3652834779720497E-2</v>
      </c>
    </row>
    <row r="3686" spans="1:10" x14ac:dyDescent="0.2">
      <c r="A3686">
        <v>3685</v>
      </c>
      <c r="B3686" t="s">
        <v>372</v>
      </c>
      <c r="C3686" t="s">
        <v>373</v>
      </c>
      <c r="D3686">
        <v>2001</v>
      </c>
      <c r="E3686" s="1">
        <v>37256</v>
      </c>
      <c r="F3686">
        <v>34499</v>
      </c>
      <c r="G3686" s="3">
        <v>-1.5820000000000001E-2</v>
      </c>
      <c r="H3686">
        <v>12</v>
      </c>
      <c r="I3686" s="4">
        <v>-0.110854159673123</v>
      </c>
      <c r="J3686" s="4">
        <v>8.3874674692591605E-2</v>
      </c>
    </row>
    <row r="3687" spans="1:10" x14ac:dyDescent="0.2">
      <c r="A3687">
        <v>3686</v>
      </c>
      <c r="B3687" t="s">
        <v>372</v>
      </c>
      <c r="C3687" t="s">
        <v>373</v>
      </c>
      <c r="D3687">
        <v>2002</v>
      </c>
      <c r="E3687" s="1">
        <v>37621</v>
      </c>
      <c r="F3687">
        <v>32465</v>
      </c>
      <c r="G3687" s="3">
        <v>-8.4989999999999996E-2</v>
      </c>
      <c r="H3687">
        <v>12</v>
      </c>
      <c r="I3687" s="4">
        <v>-0.204322854681705</v>
      </c>
      <c r="J3687" s="4">
        <v>8.43298403235411E-2</v>
      </c>
    </row>
    <row r="3688" spans="1:10" x14ac:dyDescent="0.2">
      <c r="A3688">
        <v>3687</v>
      </c>
      <c r="B3688" t="s">
        <v>372</v>
      </c>
      <c r="C3688" t="s">
        <v>373</v>
      </c>
      <c r="D3688">
        <v>2003</v>
      </c>
      <c r="E3688" s="1">
        <v>37986</v>
      </c>
      <c r="F3688">
        <v>39088</v>
      </c>
      <c r="G3688" s="3">
        <v>0.71748999999999996</v>
      </c>
      <c r="H3688">
        <v>12</v>
      </c>
      <c r="I3688" s="4">
        <v>0.30977906632556501</v>
      </c>
      <c r="J3688" s="4">
        <v>3.9055003407306901E-2</v>
      </c>
    </row>
    <row r="3689" spans="1:10" x14ac:dyDescent="0.2">
      <c r="A3689">
        <v>3688</v>
      </c>
      <c r="B3689" t="s">
        <v>372</v>
      </c>
      <c r="C3689" t="s">
        <v>373</v>
      </c>
      <c r="D3689">
        <v>2004</v>
      </c>
      <c r="E3689" s="1">
        <v>38352</v>
      </c>
      <c r="F3689">
        <v>42856</v>
      </c>
      <c r="G3689" s="3">
        <v>0.10440000000000001</v>
      </c>
      <c r="H3689">
        <v>12</v>
      </c>
      <c r="I3689" s="4">
        <v>0.12478955072966801</v>
      </c>
      <c r="J3689" s="4">
        <v>4.2728848659655302E-2</v>
      </c>
    </row>
    <row r="3690" spans="1:10" x14ac:dyDescent="0.2">
      <c r="A3690">
        <v>3689</v>
      </c>
      <c r="B3690" t="s">
        <v>372</v>
      </c>
      <c r="C3690" t="s">
        <v>373</v>
      </c>
      <c r="D3690">
        <v>2005</v>
      </c>
      <c r="E3690" s="1">
        <v>38717</v>
      </c>
      <c r="F3690">
        <v>48871</v>
      </c>
      <c r="G3690" s="3">
        <v>9.7339999999999996E-2</v>
      </c>
      <c r="H3690">
        <v>12</v>
      </c>
      <c r="I3690" s="4">
        <v>6.2162082747622402E-2</v>
      </c>
      <c r="J3690" s="4">
        <v>2.42862992406159E-2</v>
      </c>
    </row>
    <row r="3691" spans="1:10" x14ac:dyDescent="0.2">
      <c r="A3691">
        <v>3690</v>
      </c>
      <c r="B3691" t="s">
        <v>372</v>
      </c>
      <c r="C3691" t="s">
        <v>373</v>
      </c>
      <c r="D3691">
        <v>2006</v>
      </c>
      <c r="E3691" s="1">
        <v>39082</v>
      </c>
      <c r="F3691">
        <v>50826</v>
      </c>
      <c r="G3691" s="3">
        <v>0.12471</v>
      </c>
      <c r="H3691">
        <v>12</v>
      </c>
      <c r="I3691" s="4">
        <v>0.15530034172934301</v>
      </c>
      <c r="J3691" s="4">
        <v>4.3079084808731898E-2</v>
      </c>
    </row>
    <row r="3692" spans="1:10" x14ac:dyDescent="0.2">
      <c r="A3692">
        <v>3691</v>
      </c>
      <c r="B3692" t="s">
        <v>372</v>
      </c>
      <c r="C3692" t="s">
        <v>373</v>
      </c>
      <c r="D3692">
        <v>2007</v>
      </c>
      <c r="E3692" s="1">
        <v>39447</v>
      </c>
      <c r="F3692">
        <v>55308</v>
      </c>
      <c r="G3692" s="3">
        <v>8.319E-2</v>
      </c>
      <c r="H3692">
        <v>12</v>
      </c>
      <c r="I3692" s="4">
        <v>5.3662370622836297E-2</v>
      </c>
      <c r="J3692" s="4">
        <v>6.9561568381073496E-2</v>
      </c>
    </row>
    <row r="3693" spans="1:10" x14ac:dyDescent="0.2">
      <c r="A3693">
        <v>3692</v>
      </c>
      <c r="B3693" t="s">
        <v>372</v>
      </c>
      <c r="C3693" t="s">
        <v>373</v>
      </c>
      <c r="D3693">
        <v>2008</v>
      </c>
      <c r="E3693" s="1">
        <v>39813</v>
      </c>
      <c r="F3693">
        <v>59315</v>
      </c>
      <c r="G3693" s="3">
        <v>-0.21498</v>
      </c>
      <c r="H3693">
        <v>12</v>
      </c>
      <c r="I3693" s="4">
        <v>-0.36561113361471897</v>
      </c>
      <c r="J3693" s="4">
        <v>5.0898216936429798E-2</v>
      </c>
    </row>
    <row r="3694" spans="1:10" x14ac:dyDescent="0.2">
      <c r="A3694">
        <v>3693</v>
      </c>
      <c r="B3694" t="s">
        <v>372</v>
      </c>
      <c r="C3694" t="s">
        <v>373</v>
      </c>
      <c r="D3694">
        <v>2009</v>
      </c>
      <c r="E3694" s="1">
        <v>40178</v>
      </c>
      <c r="F3694">
        <v>64117</v>
      </c>
      <c r="G3694" s="3">
        <v>0.12814</v>
      </c>
      <c r="H3694">
        <v>12</v>
      </c>
      <c r="I3694" s="4">
        <v>0.28302678430053702</v>
      </c>
      <c r="J3694" s="4">
        <v>5.95041044259721E-2</v>
      </c>
    </row>
    <row r="3695" spans="1:10" x14ac:dyDescent="0.2">
      <c r="A3695">
        <v>3694</v>
      </c>
      <c r="B3695" t="s">
        <v>372</v>
      </c>
      <c r="C3695" t="s">
        <v>373</v>
      </c>
      <c r="D3695">
        <v>2010</v>
      </c>
      <c r="E3695" s="1">
        <v>40543</v>
      </c>
      <c r="F3695">
        <v>68666</v>
      </c>
      <c r="G3695" s="3">
        <v>0.10921</v>
      </c>
      <c r="H3695">
        <v>12</v>
      </c>
      <c r="I3695" s="4">
        <v>0.17235552316719999</v>
      </c>
      <c r="J3695" s="4">
        <v>6.3138052413928697E-2</v>
      </c>
    </row>
    <row r="3696" spans="1:10" x14ac:dyDescent="0.2">
      <c r="A3696">
        <v>3695</v>
      </c>
      <c r="B3696" t="s">
        <v>372</v>
      </c>
      <c r="C3696" t="s">
        <v>373</v>
      </c>
      <c r="D3696">
        <v>2011</v>
      </c>
      <c r="E3696" s="1">
        <v>40908</v>
      </c>
      <c r="F3696">
        <v>67314</v>
      </c>
      <c r="G3696" s="3">
        <v>2.1190000000000001E-2</v>
      </c>
      <c r="H3696">
        <v>12</v>
      </c>
      <c r="I3696" s="4">
        <v>1.27794250327182E-2</v>
      </c>
      <c r="J3696" s="4">
        <v>7.5915934684472705E-2</v>
      </c>
    </row>
    <row r="3697" spans="1:10" x14ac:dyDescent="0.2">
      <c r="A3697">
        <v>3696</v>
      </c>
      <c r="B3697" t="s">
        <v>372</v>
      </c>
      <c r="C3697" t="s">
        <v>373</v>
      </c>
      <c r="D3697">
        <v>2012</v>
      </c>
      <c r="E3697" s="1">
        <v>41274</v>
      </c>
      <c r="F3697">
        <v>72650</v>
      </c>
      <c r="G3697" s="3">
        <v>0.12816</v>
      </c>
      <c r="H3697">
        <v>12</v>
      </c>
      <c r="I3697" s="4">
        <v>0.162879588313943</v>
      </c>
      <c r="J3697" s="4">
        <v>4.0682398624984697E-2</v>
      </c>
    </row>
    <row r="3698" spans="1:10" x14ac:dyDescent="0.2">
      <c r="A3698">
        <v>3697</v>
      </c>
      <c r="B3698" t="s">
        <v>372</v>
      </c>
      <c r="C3698" t="s">
        <v>373</v>
      </c>
      <c r="D3698">
        <v>2013</v>
      </c>
      <c r="E3698" s="1">
        <v>41639</v>
      </c>
      <c r="F3698">
        <v>75826</v>
      </c>
      <c r="G3698" s="3">
        <v>0.13475000000000001</v>
      </c>
      <c r="H3698">
        <v>12</v>
      </c>
      <c r="I3698" s="4">
        <v>0.33357471457264798</v>
      </c>
      <c r="J3698" s="4">
        <v>-2.24694328980868E-2</v>
      </c>
    </row>
    <row r="3699" spans="1:10" x14ac:dyDescent="0.2">
      <c r="A3699">
        <v>3698</v>
      </c>
      <c r="B3699" t="s">
        <v>372</v>
      </c>
      <c r="C3699" t="s">
        <v>373</v>
      </c>
      <c r="D3699">
        <v>2014</v>
      </c>
      <c r="E3699" s="1">
        <v>42004</v>
      </c>
      <c r="F3699">
        <v>82241.320000000007</v>
      </c>
      <c r="G3699" s="3">
        <v>6.4000000000000001E-2</v>
      </c>
      <c r="H3699">
        <v>12</v>
      </c>
      <c r="I3699" s="4">
        <v>0.123741839062513</v>
      </c>
      <c r="J3699" s="4">
        <v>5.7676735733602803E-2</v>
      </c>
    </row>
    <row r="3700" spans="1:10" x14ac:dyDescent="0.2">
      <c r="A3700">
        <v>3699</v>
      </c>
      <c r="B3700" t="s">
        <v>372</v>
      </c>
      <c r="C3700" t="s">
        <v>373</v>
      </c>
      <c r="D3700">
        <v>2015</v>
      </c>
      <c r="E3700" s="1">
        <v>42369</v>
      </c>
      <c r="F3700">
        <v>90776.210999999996</v>
      </c>
      <c r="G3700" s="3">
        <v>1.0999999999999999E-2</v>
      </c>
      <c r="H3700">
        <v>12</v>
      </c>
      <c r="I3700" s="4">
        <v>4.2972754131538303E-3</v>
      </c>
      <c r="J3700" s="4">
        <v>2.96553217941198E-3</v>
      </c>
    </row>
    <row r="3701" spans="1:10" x14ac:dyDescent="0.2">
      <c r="A3701">
        <v>3700</v>
      </c>
      <c r="B3701" t="s">
        <v>372</v>
      </c>
      <c r="C3701" t="s">
        <v>373</v>
      </c>
      <c r="D3701">
        <v>2016</v>
      </c>
      <c r="E3701" s="1">
        <v>42735</v>
      </c>
      <c r="F3701">
        <v>96540.608999999997</v>
      </c>
      <c r="G3701" s="3">
        <v>7.0999999999999994E-2</v>
      </c>
      <c r="H3701">
        <v>12</v>
      </c>
      <c r="I3701" s="4">
        <v>0.12589739755284901</v>
      </c>
      <c r="J3701" s="4">
        <v>2.50349423439165E-2</v>
      </c>
    </row>
    <row r="3702" spans="1:10" x14ac:dyDescent="0.2">
      <c r="A3702">
        <v>3701</v>
      </c>
      <c r="B3702" t="s">
        <v>372</v>
      </c>
      <c r="C3702" t="s">
        <v>373</v>
      </c>
      <c r="D3702">
        <v>2017</v>
      </c>
      <c r="E3702" s="1">
        <v>43100</v>
      </c>
      <c r="F3702">
        <v>107504.41</v>
      </c>
      <c r="G3702" s="3">
        <v>0.15</v>
      </c>
      <c r="H3702">
        <v>12</v>
      </c>
      <c r="I3702" s="4">
        <v>0.21077015753637199</v>
      </c>
      <c r="J3702" s="4">
        <v>3.4705277201442203E-2</v>
      </c>
    </row>
    <row r="3703" spans="1:10" x14ac:dyDescent="0.2">
      <c r="A3703">
        <v>3702</v>
      </c>
      <c r="B3703" t="s">
        <v>372</v>
      </c>
      <c r="C3703" t="s">
        <v>373</v>
      </c>
      <c r="D3703">
        <v>2018</v>
      </c>
      <c r="E3703" s="1">
        <v>43465</v>
      </c>
      <c r="F3703">
        <v>113840.75</v>
      </c>
      <c r="G3703" s="3">
        <v>-0.03</v>
      </c>
      <c r="H3703">
        <v>12</v>
      </c>
      <c r="I3703" s="4">
        <v>-5.3485587417098197E-2</v>
      </c>
      <c r="J3703" s="4">
        <v>-1.2080627744232E-3</v>
      </c>
    </row>
    <row r="3704" spans="1:10" x14ac:dyDescent="0.2">
      <c r="A3704">
        <v>3703</v>
      </c>
      <c r="B3704" t="s">
        <v>372</v>
      </c>
      <c r="C3704" t="s">
        <v>373</v>
      </c>
      <c r="D3704">
        <v>2019</v>
      </c>
      <c r="E3704" s="1">
        <v>43830</v>
      </c>
      <c r="F3704">
        <v>118861.97</v>
      </c>
      <c r="G3704" s="3">
        <v>0.16500000000000001</v>
      </c>
      <c r="H3704">
        <v>12</v>
      </c>
      <c r="I3704" s="4">
        <v>0.30895941516936998</v>
      </c>
      <c r="J3704" s="4">
        <v>8.6248832973659706E-2</v>
      </c>
    </row>
    <row r="3705" spans="1:10" x14ac:dyDescent="0.2">
      <c r="A3705">
        <v>3704</v>
      </c>
      <c r="B3705" t="s">
        <v>372</v>
      </c>
      <c r="C3705" t="s">
        <v>373</v>
      </c>
      <c r="D3705">
        <v>2020</v>
      </c>
      <c r="E3705" s="1">
        <v>44196</v>
      </c>
      <c r="F3705">
        <v>124726.12</v>
      </c>
      <c r="G3705" s="3">
        <v>0.109</v>
      </c>
      <c r="H3705">
        <v>12</v>
      </c>
      <c r="I3705" s="4">
        <v>0.201461842099767</v>
      </c>
      <c r="J3705" s="4">
        <v>7.3652834779720497E-2</v>
      </c>
    </row>
    <row r="3706" spans="1:10" x14ac:dyDescent="0.2">
      <c r="A3706">
        <v>3705</v>
      </c>
      <c r="B3706" t="s">
        <v>374</v>
      </c>
      <c r="C3706" t="s">
        <v>375</v>
      </c>
      <c r="D3706">
        <v>2001</v>
      </c>
      <c r="E3706" s="1">
        <v>37256</v>
      </c>
      <c r="F3706" t="s">
        <v>21</v>
      </c>
      <c r="G3706" s="3" t="s">
        <v>21</v>
      </c>
      <c r="H3706">
        <v>12</v>
      </c>
      <c r="I3706" s="4">
        <v>-0.110854159673123</v>
      </c>
      <c r="J3706" s="4">
        <v>8.3874674692591605E-2</v>
      </c>
    </row>
    <row r="3707" spans="1:10" x14ac:dyDescent="0.2">
      <c r="A3707">
        <v>3706</v>
      </c>
      <c r="B3707" t="s">
        <v>374</v>
      </c>
      <c r="C3707" t="s">
        <v>375</v>
      </c>
      <c r="D3707">
        <v>2002</v>
      </c>
      <c r="E3707" s="1">
        <v>37621</v>
      </c>
      <c r="F3707" t="s">
        <v>21</v>
      </c>
      <c r="G3707" s="3" t="s">
        <v>21</v>
      </c>
      <c r="H3707">
        <v>12</v>
      </c>
      <c r="I3707" s="4">
        <v>-0.204322854681705</v>
      </c>
      <c r="J3707" s="4">
        <v>8.43298403235411E-2</v>
      </c>
    </row>
    <row r="3708" spans="1:10" x14ac:dyDescent="0.2">
      <c r="A3708">
        <v>3707</v>
      </c>
      <c r="B3708" t="s">
        <v>374</v>
      </c>
      <c r="C3708" t="s">
        <v>375</v>
      </c>
      <c r="D3708">
        <v>2003</v>
      </c>
      <c r="E3708" s="1">
        <v>37986</v>
      </c>
      <c r="F3708" t="s">
        <v>21</v>
      </c>
      <c r="G3708" s="3">
        <v>7.4099999999999999E-2</v>
      </c>
      <c r="H3708">
        <v>12</v>
      </c>
      <c r="I3708" s="4">
        <v>0.30977906632556501</v>
      </c>
      <c r="J3708" s="4">
        <v>3.9055003407306901E-2</v>
      </c>
    </row>
    <row r="3709" spans="1:10" x14ac:dyDescent="0.2">
      <c r="A3709">
        <v>3708</v>
      </c>
      <c r="B3709" t="s">
        <v>374</v>
      </c>
      <c r="C3709" t="s">
        <v>375</v>
      </c>
      <c r="D3709">
        <v>2004</v>
      </c>
      <c r="E3709" s="1">
        <v>38352</v>
      </c>
      <c r="F3709" t="s">
        <v>21</v>
      </c>
      <c r="G3709" s="3">
        <v>0.32278000000000001</v>
      </c>
      <c r="H3709">
        <v>12</v>
      </c>
      <c r="I3709" s="4">
        <v>0.12478955072966801</v>
      </c>
      <c r="J3709" s="4">
        <v>4.2728848659655302E-2</v>
      </c>
    </row>
    <row r="3710" spans="1:10" x14ac:dyDescent="0.2">
      <c r="A3710">
        <v>3709</v>
      </c>
      <c r="B3710" t="s">
        <v>374</v>
      </c>
      <c r="C3710" t="s">
        <v>375</v>
      </c>
      <c r="D3710">
        <v>2005</v>
      </c>
      <c r="E3710" s="1">
        <v>38717</v>
      </c>
      <c r="F3710" t="s">
        <v>21</v>
      </c>
      <c r="G3710" s="3">
        <v>1.1479299999999999</v>
      </c>
      <c r="H3710">
        <v>12</v>
      </c>
      <c r="I3710" s="4">
        <v>6.2162082747622402E-2</v>
      </c>
      <c r="J3710" s="4">
        <v>2.42862992406159E-2</v>
      </c>
    </row>
    <row r="3711" spans="1:10" x14ac:dyDescent="0.2">
      <c r="A3711">
        <v>3710</v>
      </c>
      <c r="B3711" t="s">
        <v>374</v>
      </c>
      <c r="C3711" t="s">
        <v>375</v>
      </c>
      <c r="D3711">
        <v>2006</v>
      </c>
      <c r="E3711" s="1">
        <v>39082</v>
      </c>
      <c r="F3711" t="s">
        <v>21</v>
      </c>
      <c r="G3711" s="3">
        <v>0.13297999999999999</v>
      </c>
      <c r="H3711">
        <v>12</v>
      </c>
      <c r="I3711" s="4">
        <v>0.15530034172934301</v>
      </c>
      <c r="J3711" s="4">
        <v>4.3079084808731898E-2</v>
      </c>
    </row>
    <row r="3712" spans="1:10" x14ac:dyDescent="0.2">
      <c r="A3712">
        <v>3711</v>
      </c>
      <c r="B3712" t="s">
        <v>374</v>
      </c>
      <c r="C3712" t="s">
        <v>375</v>
      </c>
      <c r="D3712">
        <v>2007</v>
      </c>
      <c r="E3712" s="1">
        <v>39447</v>
      </c>
      <c r="F3712">
        <v>32598.460999999999</v>
      </c>
      <c r="G3712" s="3">
        <v>6.3530000000000003E-2</v>
      </c>
      <c r="H3712">
        <v>12</v>
      </c>
      <c r="I3712" s="4">
        <v>5.3662370622836297E-2</v>
      </c>
      <c r="J3712" s="4">
        <v>6.9561568381073496E-2</v>
      </c>
    </row>
    <row r="3713" spans="1:10" x14ac:dyDescent="0.2">
      <c r="A3713">
        <v>3712</v>
      </c>
      <c r="B3713" t="s">
        <v>374</v>
      </c>
      <c r="C3713" t="s">
        <v>375</v>
      </c>
      <c r="D3713">
        <v>2008</v>
      </c>
      <c r="E3713" s="1">
        <v>39813</v>
      </c>
      <c r="F3713">
        <v>42450.68</v>
      </c>
      <c r="G3713" s="3">
        <v>-0.31558999999999998</v>
      </c>
      <c r="H3713">
        <v>12</v>
      </c>
      <c r="I3713" s="4">
        <v>-0.36561113361471897</v>
      </c>
      <c r="J3713" s="4">
        <v>5.0898216936429798E-2</v>
      </c>
    </row>
    <row r="3714" spans="1:10" x14ac:dyDescent="0.2">
      <c r="A3714">
        <v>3713</v>
      </c>
      <c r="B3714" t="s">
        <v>374</v>
      </c>
      <c r="C3714" t="s">
        <v>375</v>
      </c>
      <c r="D3714">
        <v>2009</v>
      </c>
      <c r="E3714" s="1">
        <v>40178</v>
      </c>
      <c r="F3714">
        <v>44385.343999999997</v>
      </c>
      <c r="G3714" s="3">
        <v>0.18976999999999999</v>
      </c>
      <c r="H3714">
        <v>12</v>
      </c>
      <c r="I3714" s="4">
        <v>0.28302678430053702</v>
      </c>
      <c r="J3714" s="4">
        <v>5.95041044259721E-2</v>
      </c>
    </row>
    <row r="3715" spans="1:10" x14ac:dyDescent="0.2">
      <c r="A3715">
        <v>3714</v>
      </c>
      <c r="B3715" t="s">
        <v>374</v>
      </c>
      <c r="C3715" t="s">
        <v>375</v>
      </c>
      <c r="D3715">
        <v>2010</v>
      </c>
      <c r="E3715" s="1">
        <v>40543</v>
      </c>
      <c r="F3715">
        <v>47774.843999999997</v>
      </c>
      <c r="G3715" s="3">
        <v>0.13536999999999999</v>
      </c>
      <c r="H3715">
        <v>12</v>
      </c>
      <c r="I3715" s="4">
        <v>0.17235552316719999</v>
      </c>
      <c r="J3715" s="4">
        <v>6.3138052413928697E-2</v>
      </c>
    </row>
    <row r="3716" spans="1:10" x14ac:dyDescent="0.2">
      <c r="A3716">
        <v>3715</v>
      </c>
      <c r="B3716" t="s">
        <v>374</v>
      </c>
      <c r="C3716" t="s">
        <v>375</v>
      </c>
      <c r="D3716">
        <v>2011</v>
      </c>
      <c r="E3716" s="1">
        <v>40908</v>
      </c>
      <c r="F3716">
        <v>51235.945</v>
      </c>
      <c r="G3716" s="3">
        <v>-1.2E-4</v>
      </c>
      <c r="H3716">
        <v>12</v>
      </c>
      <c r="I3716" s="4">
        <v>1.27794250327182E-2</v>
      </c>
      <c r="J3716" s="4">
        <v>7.5915934684472705E-2</v>
      </c>
    </row>
    <row r="3717" spans="1:10" x14ac:dyDescent="0.2">
      <c r="A3717">
        <v>3716</v>
      </c>
      <c r="B3717" t="s">
        <v>374</v>
      </c>
      <c r="C3717" t="s">
        <v>375</v>
      </c>
      <c r="D3717">
        <v>2012</v>
      </c>
      <c r="E3717" s="1">
        <v>41274</v>
      </c>
      <c r="F3717">
        <v>57855.042999999998</v>
      </c>
      <c r="G3717" s="3">
        <v>0.12709999999999999</v>
      </c>
      <c r="H3717">
        <v>12</v>
      </c>
      <c r="I3717" s="4">
        <v>0.162879588313943</v>
      </c>
      <c r="J3717" s="4">
        <v>4.0682398624984697E-2</v>
      </c>
    </row>
    <row r="3718" spans="1:10" x14ac:dyDescent="0.2">
      <c r="A3718">
        <v>3717</v>
      </c>
      <c r="B3718" t="s">
        <v>374</v>
      </c>
      <c r="C3718" t="s">
        <v>375</v>
      </c>
      <c r="D3718">
        <v>2013</v>
      </c>
      <c r="E3718" s="1">
        <v>41639</v>
      </c>
      <c r="F3718">
        <v>54728.851999999999</v>
      </c>
      <c r="G3718" s="3">
        <v>0.14696000000000001</v>
      </c>
      <c r="H3718">
        <v>12</v>
      </c>
      <c r="I3718" s="4">
        <v>0.33357471457264798</v>
      </c>
      <c r="J3718" s="4">
        <v>-2.24694328980868E-2</v>
      </c>
    </row>
    <row r="3719" spans="1:10" x14ac:dyDescent="0.2">
      <c r="A3719">
        <v>3718</v>
      </c>
      <c r="B3719" t="s">
        <v>374</v>
      </c>
      <c r="C3719" t="s">
        <v>375</v>
      </c>
      <c r="D3719">
        <v>2014</v>
      </c>
      <c r="E3719" s="1">
        <v>42004</v>
      </c>
      <c r="F3719">
        <v>56352.195</v>
      </c>
      <c r="G3719" s="3">
        <v>5.5100000000000003E-2</v>
      </c>
      <c r="H3719">
        <v>12</v>
      </c>
      <c r="I3719" s="4">
        <v>0.123741839062513</v>
      </c>
      <c r="J3719" s="4">
        <v>5.7676735733602803E-2</v>
      </c>
    </row>
    <row r="3720" spans="1:10" x14ac:dyDescent="0.2">
      <c r="A3720">
        <v>3719</v>
      </c>
      <c r="B3720" t="s">
        <v>374</v>
      </c>
      <c r="C3720" t="s">
        <v>375</v>
      </c>
      <c r="D3720">
        <v>2015</v>
      </c>
      <c r="E3720" s="1">
        <v>42369</v>
      </c>
      <c r="F3720">
        <v>56765.77</v>
      </c>
      <c r="G3720" s="3">
        <v>-1.2699999999999999E-2</v>
      </c>
      <c r="H3720">
        <v>12</v>
      </c>
      <c r="I3720" s="4">
        <v>4.2972754131538303E-3</v>
      </c>
      <c r="J3720" s="4">
        <v>2.96553217941198E-3</v>
      </c>
    </row>
    <row r="3721" spans="1:10" x14ac:dyDescent="0.2">
      <c r="A3721">
        <v>3720</v>
      </c>
      <c r="B3721" t="s">
        <v>374</v>
      </c>
      <c r="C3721" t="s">
        <v>375</v>
      </c>
      <c r="D3721">
        <v>2016</v>
      </c>
      <c r="E3721" s="1">
        <v>42735</v>
      </c>
      <c r="F3721">
        <v>58870.175999999999</v>
      </c>
      <c r="G3721" s="3">
        <v>7.0000000000000007E-2</v>
      </c>
      <c r="H3721">
        <v>12</v>
      </c>
      <c r="I3721" s="4">
        <v>0.12589739755284901</v>
      </c>
      <c r="J3721" s="4">
        <v>2.50349423439165E-2</v>
      </c>
    </row>
    <row r="3722" spans="1:10" x14ac:dyDescent="0.2">
      <c r="A3722">
        <v>3721</v>
      </c>
      <c r="B3722" t="s">
        <v>374</v>
      </c>
      <c r="C3722" t="s">
        <v>375</v>
      </c>
      <c r="D3722">
        <v>2017</v>
      </c>
      <c r="E3722" s="1">
        <v>43100</v>
      </c>
      <c r="F3722">
        <v>60664.656000000003</v>
      </c>
      <c r="G3722" s="3">
        <v>0.14399999999999999</v>
      </c>
      <c r="H3722">
        <v>12</v>
      </c>
      <c r="I3722" s="4">
        <v>0.21077015753637199</v>
      </c>
      <c r="J3722" s="4">
        <v>3.4705277201442203E-2</v>
      </c>
    </row>
    <row r="3723" spans="1:10" x14ac:dyDescent="0.2">
      <c r="A3723">
        <v>3722</v>
      </c>
      <c r="B3723" t="s">
        <v>374</v>
      </c>
      <c r="C3723" t="s">
        <v>375</v>
      </c>
      <c r="D3723">
        <v>2018</v>
      </c>
      <c r="E3723" s="1">
        <v>43465</v>
      </c>
      <c r="F3723">
        <v>60796.917999999998</v>
      </c>
      <c r="G3723" s="3">
        <v>-4.87E-2</v>
      </c>
      <c r="H3723">
        <v>12</v>
      </c>
      <c r="I3723" s="4">
        <v>-5.3485587417098197E-2</v>
      </c>
      <c r="J3723" s="4">
        <v>-1.2080627744232E-3</v>
      </c>
    </row>
    <row r="3724" spans="1:10" x14ac:dyDescent="0.2">
      <c r="A3724">
        <v>3723</v>
      </c>
      <c r="B3724" t="s">
        <v>374</v>
      </c>
      <c r="C3724" t="s">
        <v>375</v>
      </c>
      <c r="D3724">
        <v>2019</v>
      </c>
      <c r="E3724" s="1">
        <v>43830</v>
      </c>
      <c r="F3724">
        <v>62676.156000000003</v>
      </c>
      <c r="G3724" s="3">
        <v>0.17979999999999999</v>
      </c>
      <c r="H3724">
        <v>12</v>
      </c>
      <c r="I3724" s="4">
        <v>0.30895941516936998</v>
      </c>
      <c r="J3724" s="4">
        <v>8.6248832973659706E-2</v>
      </c>
    </row>
    <row r="3725" spans="1:10" x14ac:dyDescent="0.2">
      <c r="A3725">
        <v>3724</v>
      </c>
      <c r="B3725" t="s">
        <v>374</v>
      </c>
      <c r="C3725" t="s">
        <v>375</v>
      </c>
      <c r="D3725">
        <v>2020</v>
      </c>
      <c r="E3725" s="1">
        <v>44196</v>
      </c>
      <c r="F3725">
        <v>65469.055</v>
      </c>
      <c r="G3725" s="3">
        <v>0.1235</v>
      </c>
      <c r="H3725">
        <v>12</v>
      </c>
      <c r="I3725" s="4">
        <v>0.201461842099767</v>
      </c>
      <c r="J3725" s="4">
        <v>7.3652834779720497E-2</v>
      </c>
    </row>
    <row r="3726" spans="1:10" x14ac:dyDescent="0.2">
      <c r="A3726">
        <v>3725</v>
      </c>
      <c r="B3726" t="s">
        <v>376</v>
      </c>
      <c r="C3726" t="s">
        <v>377</v>
      </c>
      <c r="D3726">
        <v>2001</v>
      </c>
      <c r="E3726" s="1">
        <v>37072</v>
      </c>
      <c r="F3726">
        <v>25891.901999999998</v>
      </c>
      <c r="G3726" s="3" t="s">
        <v>21</v>
      </c>
      <c r="H3726">
        <v>6</v>
      </c>
      <c r="I3726" s="4">
        <v>-0.14976751514473</v>
      </c>
      <c r="J3726" s="4">
        <v>0.11593702130420799</v>
      </c>
    </row>
    <row r="3727" spans="1:10" x14ac:dyDescent="0.2">
      <c r="A3727">
        <v>3726</v>
      </c>
      <c r="B3727" t="s">
        <v>376</v>
      </c>
      <c r="C3727" t="s">
        <v>377</v>
      </c>
      <c r="D3727">
        <v>2002</v>
      </c>
      <c r="E3727" s="1">
        <v>37437</v>
      </c>
      <c r="F3727">
        <v>27537.182000000001</v>
      </c>
      <c r="G3727" s="3" t="s">
        <v>21</v>
      </c>
      <c r="H3727">
        <v>6</v>
      </c>
      <c r="I3727" s="4">
        <v>-0.16137746257152799</v>
      </c>
      <c r="J3727" s="4">
        <v>7.2495878320161494E-2</v>
      </c>
    </row>
    <row r="3728" spans="1:10" x14ac:dyDescent="0.2">
      <c r="A3728">
        <v>3727</v>
      </c>
      <c r="B3728" t="s">
        <v>376</v>
      </c>
      <c r="C3728" t="s">
        <v>377</v>
      </c>
      <c r="D3728">
        <v>2003</v>
      </c>
      <c r="E3728" s="1">
        <v>37802</v>
      </c>
      <c r="F3728">
        <v>29330.982</v>
      </c>
      <c r="G3728" s="3">
        <v>3.3790000000000001E-2</v>
      </c>
      <c r="H3728">
        <v>6</v>
      </c>
      <c r="I3728" s="4">
        <v>8.4073633717065607E-3</v>
      </c>
      <c r="J3728" s="4">
        <v>9.4138682118862796E-2</v>
      </c>
    </row>
    <row r="3729" spans="1:10" x14ac:dyDescent="0.2">
      <c r="A3729">
        <v>3728</v>
      </c>
      <c r="B3729" t="s">
        <v>376</v>
      </c>
      <c r="C3729" t="s">
        <v>377</v>
      </c>
      <c r="D3729">
        <v>2004</v>
      </c>
      <c r="E3729" s="1">
        <v>38168</v>
      </c>
      <c r="F3729">
        <v>30919.526999999998</v>
      </c>
      <c r="G3729" s="3">
        <v>7.7109999999999998E-2</v>
      </c>
      <c r="H3729">
        <v>6</v>
      </c>
      <c r="I3729" s="4">
        <v>0.21004491184353799</v>
      </c>
      <c r="J3729" s="4">
        <v>1.5178744448662901E-3</v>
      </c>
    </row>
    <row r="3730" spans="1:10" x14ac:dyDescent="0.2">
      <c r="A3730">
        <v>3729</v>
      </c>
      <c r="B3730" t="s">
        <v>376</v>
      </c>
      <c r="C3730" t="s">
        <v>377</v>
      </c>
      <c r="D3730">
        <v>2005</v>
      </c>
      <c r="E3730" s="1">
        <v>38533</v>
      </c>
      <c r="F3730">
        <v>33251.695</v>
      </c>
      <c r="G3730" s="3">
        <v>7.2090000000000001E-2</v>
      </c>
      <c r="H3730">
        <v>6</v>
      </c>
      <c r="I3730" s="4">
        <v>8.3450790005188194E-2</v>
      </c>
      <c r="J3730" s="4">
        <v>6.7182672167049901E-2</v>
      </c>
    </row>
    <row r="3731" spans="1:10" x14ac:dyDescent="0.2">
      <c r="A3731">
        <v>3730</v>
      </c>
      <c r="B3731" t="s">
        <v>376</v>
      </c>
      <c r="C3731" t="s">
        <v>377</v>
      </c>
      <c r="D3731">
        <v>2006</v>
      </c>
      <c r="E3731" s="1">
        <v>38898</v>
      </c>
      <c r="F3731">
        <v>34000.688000000002</v>
      </c>
      <c r="G3731" s="3">
        <v>4.8910000000000002E-2</v>
      </c>
      <c r="H3731">
        <v>6</v>
      </c>
      <c r="I3731" s="4">
        <v>9.5863563641276794E-2</v>
      </c>
      <c r="J3731" s="4">
        <v>-1.00681436787651E-2</v>
      </c>
    </row>
    <row r="3732" spans="1:10" x14ac:dyDescent="0.2">
      <c r="A3732">
        <v>3731</v>
      </c>
      <c r="B3732" t="s">
        <v>376</v>
      </c>
      <c r="C3732" t="s">
        <v>377</v>
      </c>
      <c r="D3732">
        <v>2007</v>
      </c>
      <c r="E3732" s="1">
        <v>39263</v>
      </c>
      <c r="F3732">
        <v>34400.160000000003</v>
      </c>
      <c r="G3732" s="3">
        <v>0.12695999999999999</v>
      </c>
      <c r="H3732">
        <v>6</v>
      </c>
      <c r="I3732" s="4">
        <v>0.20172518677159501</v>
      </c>
      <c r="J3732" s="4">
        <v>6.1049847632546297E-2</v>
      </c>
    </row>
    <row r="3733" spans="1:10" x14ac:dyDescent="0.2">
      <c r="A3733">
        <v>3732</v>
      </c>
      <c r="B3733" t="s">
        <v>376</v>
      </c>
      <c r="C3733" t="s">
        <v>377</v>
      </c>
      <c r="D3733">
        <v>2008</v>
      </c>
      <c r="E3733" s="1">
        <v>39629</v>
      </c>
      <c r="F3733">
        <v>36621.495999999999</v>
      </c>
      <c r="G3733" s="3">
        <v>-2.0809999999999999E-2</v>
      </c>
      <c r="H3733">
        <v>6</v>
      </c>
      <c r="I3733" s="4">
        <v>-0.12667265686562099</v>
      </c>
      <c r="J3733" s="4">
        <v>7.2736541862282705E-2</v>
      </c>
    </row>
    <row r="3734" spans="1:10" x14ac:dyDescent="0.2">
      <c r="A3734">
        <v>3733</v>
      </c>
      <c r="B3734" t="s">
        <v>376</v>
      </c>
      <c r="C3734" t="s">
        <v>377</v>
      </c>
      <c r="D3734">
        <v>2009</v>
      </c>
      <c r="E3734" s="1">
        <v>39994</v>
      </c>
      <c r="F3734">
        <v>38326.898000000001</v>
      </c>
      <c r="G3734" s="3">
        <v>-0.13</v>
      </c>
      <c r="H3734">
        <v>6</v>
      </c>
      <c r="I3734" s="4">
        <v>-0.25700810464609603</v>
      </c>
      <c r="J3734" s="4">
        <v>6.1544018499208202E-2</v>
      </c>
    </row>
    <row r="3735" spans="1:10" x14ac:dyDescent="0.2">
      <c r="A3735">
        <v>3734</v>
      </c>
      <c r="B3735" t="s">
        <v>376</v>
      </c>
      <c r="C3735" t="s">
        <v>377</v>
      </c>
      <c r="D3735">
        <v>2010</v>
      </c>
      <c r="E3735" s="1">
        <v>40359</v>
      </c>
      <c r="F3735">
        <v>39703.089999999997</v>
      </c>
      <c r="G3735" s="3">
        <v>0.11</v>
      </c>
      <c r="H3735">
        <v>6</v>
      </c>
      <c r="I3735" s="4">
        <v>0.159958780629437</v>
      </c>
      <c r="J3735" s="4">
        <v>9.1652687525142398E-2</v>
      </c>
    </row>
    <row r="3736" spans="1:10" x14ac:dyDescent="0.2">
      <c r="A3736">
        <v>3735</v>
      </c>
      <c r="B3736" t="s">
        <v>376</v>
      </c>
      <c r="C3736" t="s">
        <v>377</v>
      </c>
      <c r="D3736">
        <v>2011</v>
      </c>
      <c r="E3736" s="1">
        <v>40724</v>
      </c>
      <c r="F3736">
        <v>42662.167999999998</v>
      </c>
      <c r="G3736" s="3">
        <v>0.1867</v>
      </c>
      <c r="H3736">
        <v>6</v>
      </c>
      <c r="I3736" s="4">
        <v>0.32330509841180899</v>
      </c>
      <c r="J3736" s="4">
        <v>3.5635936547355501E-2</v>
      </c>
    </row>
    <row r="3737" spans="1:10" x14ac:dyDescent="0.2">
      <c r="A3737">
        <v>3736</v>
      </c>
      <c r="B3737" t="s">
        <v>376</v>
      </c>
      <c r="C3737" t="s">
        <v>377</v>
      </c>
      <c r="D3737">
        <v>2012</v>
      </c>
      <c r="E3737" s="1">
        <v>41090</v>
      </c>
      <c r="F3737">
        <v>44384.188000000002</v>
      </c>
      <c r="G3737" s="3">
        <v>2.5999999999999999E-2</v>
      </c>
      <c r="H3737">
        <v>6</v>
      </c>
      <c r="I3737" s="4">
        <v>1.4392632296640799E-2</v>
      </c>
      <c r="J3737" s="4">
        <v>7.4825819670876606E-2</v>
      </c>
    </row>
    <row r="3738" spans="1:10" x14ac:dyDescent="0.2">
      <c r="A3738">
        <v>3737</v>
      </c>
      <c r="B3738" t="s">
        <v>376</v>
      </c>
      <c r="C3738" t="s">
        <v>377</v>
      </c>
      <c r="D3738">
        <v>2013</v>
      </c>
      <c r="E3738" s="1">
        <v>41455</v>
      </c>
      <c r="F3738">
        <v>45668.141000000003</v>
      </c>
      <c r="G3738" s="3">
        <v>9.9400000000000002E-2</v>
      </c>
      <c r="H3738">
        <v>6</v>
      </c>
      <c r="I3738" s="4">
        <v>0.24517848723001601</v>
      </c>
      <c r="J3738" s="4">
        <v>-9.43590428279939E-3</v>
      </c>
    </row>
    <row r="3739" spans="1:10" x14ac:dyDescent="0.2">
      <c r="A3739">
        <v>3738</v>
      </c>
      <c r="B3739" t="s">
        <v>376</v>
      </c>
      <c r="C3739" t="s">
        <v>377</v>
      </c>
      <c r="D3739">
        <v>2014</v>
      </c>
      <c r="E3739" s="1">
        <v>41820</v>
      </c>
      <c r="F3739">
        <v>50553.241999999998</v>
      </c>
      <c r="G3739" s="3">
        <v>0.13819999999999999</v>
      </c>
      <c r="H3739">
        <v>6</v>
      </c>
      <c r="I3739" s="4">
        <v>0.24897794255540401</v>
      </c>
      <c r="J3739" s="4">
        <v>4.1748828496701397E-2</v>
      </c>
    </row>
    <row r="3740" spans="1:10" x14ac:dyDescent="0.2">
      <c r="A3740">
        <v>3739</v>
      </c>
      <c r="B3740" t="s">
        <v>376</v>
      </c>
      <c r="C3740" t="s">
        <v>377</v>
      </c>
      <c r="D3740">
        <v>2015</v>
      </c>
      <c r="E3740" s="1">
        <v>42185</v>
      </c>
      <c r="F3740">
        <v>52602.504000000001</v>
      </c>
      <c r="G3740" s="3">
        <v>3.1E-2</v>
      </c>
      <c r="H3740">
        <v>6</v>
      </c>
      <c r="I3740" s="4">
        <v>7.0634068496525607E-2</v>
      </c>
      <c r="J3740" s="4">
        <v>1.6051658520505298E-2</v>
      </c>
    </row>
    <row r="3741" spans="1:10" x14ac:dyDescent="0.2">
      <c r="A3741">
        <v>3740</v>
      </c>
      <c r="B3741" t="s">
        <v>376</v>
      </c>
      <c r="C3741" t="s">
        <v>377</v>
      </c>
      <c r="D3741">
        <v>2016</v>
      </c>
      <c r="E3741" s="1">
        <v>42551</v>
      </c>
      <c r="F3741">
        <v>54127.983999999997</v>
      </c>
      <c r="G3741" s="3">
        <v>1.0999999999999999E-2</v>
      </c>
      <c r="H3741">
        <v>6</v>
      </c>
      <c r="I3741" s="4">
        <v>2.1120256762729599E-2</v>
      </c>
      <c r="J3741" s="4">
        <v>6.0238140199533802E-2</v>
      </c>
    </row>
    <row r="3742" spans="1:10" x14ac:dyDescent="0.2">
      <c r="A3742">
        <v>3741</v>
      </c>
      <c r="B3742" t="s">
        <v>376</v>
      </c>
      <c r="C3742" t="s">
        <v>377</v>
      </c>
      <c r="D3742">
        <v>2017</v>
      </c>
      <c r="E3742" s="1">
        <v>42916</v>
      </c>
      <c r="F3742">
        <v>55061.105000000003</v>
      </c>
      <c r="G3742" s="3">
        <v>9.0999999999999998E-2</v>
      </c>
      <c r="H3742">
        <v>6</v>
      </c>
      <c r="I3742" s="4">
        <v>0.18476129216242199</v>
      </c>
      <c r="J3742" s="4">
        <v>-5.38867080717342E-3</v>
      </c>
    </row>
    <row r="3743" spans="1:10" x14ac:dyDescent="0.2">
      <c r="A3743">
        <v>3742</v>
      </c>
      <c r="B3743" t="s">
        <v>376</v>
      </c>
      <c r="C3743" t="s">
        <v>377</v>
      </c>
      <c r="D3743">
        <v>2018</v>
      </c>
      <c r="E3743" s="1">
        <v>43281</v>
      </c>
      <c r="F3743">
        <v>58792.714999999997</v>
      </c>
      <c r="G3743" s="3">
        <v>8.4000000000000005E-2</v>
      </c>
      <c r="H3743">
        <v>6</v>
      </c>
      <c r="I3743" s="4">
        <v>0.147441951647899</v>
      </c>
      <c r="J3743" s="4">
        <v>-6.0586377884168704E-3</v>
      </c>
    </row>
    <row r="3744" spans="1:10" x14ac:dyDescent="0.2">
      <c r="A3744">
        <v>3743</v>
      </c>
      <c r="B3744" t="s">
        <v>376</v>
      </c>
      <c r="C3744" t="s">
        <v>377</v>
      </c>
      <c r="D3744">
        <v>2019</v>
      </c>
      <c r="E3744" s="1">
        <v>43645</v>
      </c>
      <c r="F3744">
        <v>60135.858999999997</v>
      </c>
      <c r="G3744" s="3">
        <v>7.0999999999999994E-2</v>
      </c>
      <c r="H3744">
        <v>6</v>
      </c>
      <c r="I3744" s="4">
        <v>8.8061582629648694E-2</v>
      </c>
      <c r="J3744" s="4">
        <v>7.7573320562100104E-2</v>
      </c>
    </row>
    <row r="3745" spans="1:10" x14ac:dyDescent="0.2">
      <c r="A3745">
        <v>3744</v>
      </c>
      <c r="B3745" t="s">
        <v>376</v>
      </c>
      <c r="C3745" t="s">
        <v>377</v>
      </c>
      <c r="D3745">
        <v>2020</v>
      </c>
      <c r="E3745" s="1">
        <v>44012</v>
      </c>
      <c r="F3745">
        <v>61765.097999999998</v>
      </c>
      <c r="G3745" s="3">
        <v>6.5000000000000002E-2</v>
      </c>
      <c r="H3745">
        <v>6</v>
      </c>
      <c r="I3745" s="4">
        <v>6.3716990304805807E-2</v>
      </c>
      <c r="J3745" s="4">
        <v>8.8738677855373801E-2</v>
      </c>
    </row>
    <row r="3746" spans="1:10" x14ac:dyDescent="0.2">
      <c r="A3746">
        <v>3745</v>
      </c>
      <c r="B3746" t="s">
        <v>378</v>
      </c>
      <c r="C3746" t="s">
        <v>379</v>
      </c>
      <c r="D3746">
        <v>2001</v>
      </c>
      <c r="E3746" s="1">
        <v>37255</v>
      </c>
      <c r="F3746" t="s">
        <v>21</v>
      </c>
      <c r="G3746" s="3" t="s">
        <v>21</v>
      </c>
      <c r="H3746">
        <v>12</v>
      </c>
      <c r="I3746" s="4">
        <v>-0.110854159673123</v>
      </c>
      <c r="J3746" s="4">
        <v>8.3874674692591605E-2</v>
      </c>
    </row>
    <row r="3747" spans="1:10" x14ac:dyDescent="0.2">
      <c r="A3747">
        <v>3746</v>
      </c>
      <c r="B3747" t="s">
        <v>378</v>
      </c>
      <c r="C3747" t="s">
        <v>379</v>
      </c>
      <c r="D3747">
        <v>2002</v>
      </c>
      <c r="E3747" s="1">
        <v>37620</v>
      </c>
      <c r="F3747">
        <v>212206</v>
      </c>
      <c r="G3747" s="3">
        <v>-0.1061</v>
      </c>
      <c r="H3747">
        <v>12</v>
      </c>
      <c r="I3747" s="4">
        <v>-0.204322854681705</v>
      </c>
      <c r="J3747" s="4">
        <v>8.43298403235411E-2</v>
      </c>
    </row>
    <row r="3748" spans="1:10" x14ac:dyDescent="0.2">
      <c r="A3748">
        <v>3747</v>
      </c>
      <c r="B3748" t="s">
        <v>378</v>
      </c>
      <c r="C3748" t="s">
        <v>379</v>
      </c>
      <c r="D3748">
        <v>2003</v>
      </c>
      <c r="E3748" s="1">
        <v>37985</v>
      </c>
      <c r="F3748">
        <v>223170</v>
      </c>
      <c r="G3748" s="3">
        <v>0.245</v>
      </c>
      <c r="H3748">
        <v>12</v>
      </c>
      <c r="I3748" s="4">
        <v>0.30977906632556501</v>
      </c>
      <c r="J3748" s="4">
        <v>3.9055003407306901E-2</v>
      </c>
    </row>
    <row r="3749" spans="1:10" x14ac:dyDescent="0.2">
      <c r="A3749">
        <v>3748</v>
      </c>
      <c r="B3749" t="s">
        <v>378</v>
      </c>
      <c r="C3749" t="s">
        <v>379</v>
      </c>
      <c r="D3749">
        <v>2004</v>
      </c>
      <c r="E3749" s="1">
        <v>38351</v>
      </c>
      <c r="F3749">
        <v>234134</v>
      </c>
      <c r="G3749" s="3">
        <v>0.111</v>
      </c>
      <c r="H3749">
        <v>12</v>
      </c>
      <c r="I3749" s="4">
        <v>0.12478955072966801</v>
      </c>
      <c r="J3749" s="4">
        <v>4.2728848659655302E-2</v>
      </c>
    </row>
    <row r="3750" spans="1:10" x14ac:dyDescent="0.2">
      <c r="A3750">
        <v>3749</v>
      </c>
      <c r="B3750" t="s">
        <v>378</v>
      </c>
      <c r="C3750" t="s">
        <v>379</v>
      </c>
      <c r="D3750">
        <v>2005</v>
      </c>
      <c r="E3750" s="1">
        <v>38716</v>
      </c>
      <c r="F3750">
        <v>235724</v>
      </c>
      <c r="G3750" s="3">
        <v>7.5999999999999998E-2</v>
      </c>
      <c r="H3750">
        <v>12</v>
      </c>
      <c r="I3750" s="4">
        <v>6.2162082747622402E-2</v>
      </c>
      <c r="J3750" s="4">
        <v>2.42862992406159E-2</v>
      </c>
    </row>
    <row r="3751" spans="1:10" x14ac:dyDescent="0.2">
      <c r="A3751">
        <v>3750</v>
      </c>
      <c r="B3751" t="s">
        <v>378</v>
      </c>
      <c r="C3751" t="s">
        <v>379</v>
      </c>
      <c r="D3751">
        <v>2006</v>
      </c>
      <c r="E3751" s="1">
        <v>39081</v>
      </c>
      <c r="F3751">
        <v>237314</v>
      </c>
      <c r="G3751" s="3">
        <v>0.121</v>
      </c>
      <c r="H3751">
        <v>12</v>
      </c>
      <c r="I3751" s="4">
        <v>0.15530034172934301</v>
      </c>
      <c r="J3751" s="4">
        <v>4.3079084808731898E-2</v>
      </c>
    </row>
    <row r="3752" spans="1:10" x14ac:dyDescent="0.2">
      <c r="A3752">
        <v>3751</v>
      </c>
      <c r="B3752" t="s">
        <v>378</v>
      </c>
      <c r="C3752" t="s">
        <v>379</v>
      </c>
      <c r="D3752">
        <v>2007</v>
      </c>
      <c r="E3752" s="1">
        <v>39446</v>
      </c>
      <c r="F3752">
        <v>252465</v>
      </c>
      <c r="G3752" s="3">
        <v>0.11600000000000001</v>
      </c>
      <c r="H3752">
        <v>12</v>
      </c>
      <c r="I3752" s="4">
        <v>5.3662370622836297E-2</v>
      </c>
      <c r="J3752" s="4">
        <v>6.9561568381073496E-2</v>
      </c>
    </row>
    <row r="3753" spans="1:10" x14ac:dyDescent="0.2">
      <c r="A3753">
        <v>3752</v>
      </c>
      <c r="B3753" t="s">
        <v>378</v>
      </c>
      <c r="C3753" t="s">
        <v>379</v>
      </c>
      <c r="D3753">
        <v>2008</v>
      </c>
      <c r="E3753" s="1">
        <v>39812</v>
      </c>
      <c r="F3753">
        <v>267616</v>
      </c>
      <c r="G3753" s="3">
        <v>-0.27</v>
      </c>
      <c r="H3753">
        <v>12</v>
      </c>
      <c r="I3753" s="4">
        <v>-0.36561113361471897</v>
      </c>
      <c r="J3753" s="4">
        <v>5.0898216936429798E-2</v>
      </c>
    </row>
    <row r="3754" spans="1:10" x14ac:dyDescent="0.2">
      <c r="A3754">
        <v>3753</v>
      </c>
      <c r="B3754" t="s">
        <v>378</v>
      </c>
      <c r="C3754" t="s">
        <v>379</v>
      </c>
      <c r="D3754">
        <v>2009</v>
      </c>
      <c r="E3754" s="1">
        <v>40177</v>
      </c>
      <c r="F3754">
        <v>275149.5</v>
      </c>
      <c r="G3754" s="3">
        <v>0.23300000000000001</v>
      </c>
      <c r="H3754">
        <v>12</v>
      </c>
      <c r="I3754" s="4">
        <v>0.28302678430053702</v>
      </c>
      <c r="J3754" s="4">
        <v>5.95041044259721E-2</v>
      </c>
    </row>
    <row r="3755" spans="1:10" x14ac:dyDescent="0.2">
      <c r="A3755">
        <v>3754</v>
      </c>
      <c r="B3755" t="s">
        <v>378</v>
      </c>
      <c r="C3755" t="s">
        <v>379</v>
      </c>
      <c r="D3755">
        <v>2010</v>
      </c>
      <c r="E3755" s="1">
        <v>40542</v>
      </c>
      <c r="F3755">
        <v>282683</v>
      </c>
      <c r="G3755" s="3">
        <v>5.6000000000000001E-2</v>
      </c>
      <c r="H3755">
        <v>12</v>
      </c>
      <c r="I3755" s="4">
        <v>0.17235552316719999</v>
      </c>
      <c r="J3755" s="4">
        <v>6.3138052413928697E-2</v>
      </c>
    </row>
    <row r="3756" spans="1:10" x14ac:dyDescent="0.2">
      <c r="A3756">
        <v>3755</v>
      </c>
      <c r="B3756" t="s">
        <v>378</v>
      </c>
      <c r="C3756" t="s">
        <v>379</v>
      </c>
      <c r="D3756">
        <v>2011</v>
      </c>
      <c r="E3756" s="1">
        <v>40907</v>
      </c>
      <c r="F3756">
        <v>303690</v>
      </c>
      <c r="G3756" s="3">
        <v>-2.5000000000000001E-2</v>
      </c>
      <c r="H3756">
        <v>12</v>
      </c>
      <c r="I3756" s="4">
        <v>1.27794250327182E-2</v>
      </c>
      <c r="J3756" s="4">
        <v>7.5915934684472705E-2</v>
      </c>
    </row>
    <row r="3757" spans="1:10" x14ac:dyDescent="0.2">
      <c r="A3757">
        <v>3756</v>
      </c>
      <c r="B3757" t="s">
        <v>378</v>
      </c>
      <c r="C3757" t="s">
        <v>379</v>
      </c>
      <c r="D3757">
        <v>2012</v>
      </c>
      <c r="E3757" s="1">
        <v>41273</v>
      </c>
      <c r="F3757">
        <v>324697</v>
      </c>
      <c r="G3757" s="3">
        <v>0.14099999999999999</v>
      </c>
      <c r="H3757">
        <v>12</v>
      </c>
      <c r="I3757" s="4">
        <v>0.162879588313943</v>
      </c>
      <c r="J3757" s="4">
        <v>4.0682398624984697E-2</v>
      </c>
    </row>
    <row r="3758" spans="1:10" x14ac:dyDescent="0.2">
      <c r="A3758">
        <v>3757</v>
      </c>
      <c r="B3758" t="s">
        <v>378</v>
      </c>
      <c r="C3758" t="s">
        <v>379</v>
      </c>
      <c r="D3758">
        <v>2013</v>
      </c>
      <c r="E3758" s="1">
        <v>41638</v>
      </c>
      <c r="F3758">
        <v>335197</v>
      </c>
      <c r="G3758" s="3">
        <v>0.17599999999999999</v>
      </c>
      <c r="H3758">
        <v>12</v>
      </c>
      <c r="I3758" s="4">
        <v>0.33357471457264798</v>
      </c>
      <c r="J3758" s="4">
        <v>-2.24694328980868E-2</v>
      </c>
    </row>
    <row r="3759" spans="1:10" x14ac:dyDescent="0.2">
      <c r="A3759">
        <v>3758</v>
      </c>
      <c r="B3759" t="s">
        <v>378</v>
      </c>
      <c r="C3759" t="s">
        <v>379</v>
      </c>
      <c r="D3759">
        <v>2014</v>
      </c>
      <c r="E3759" s="1">
        <v>42003</v>
      </c>
      <c r="F3759">
        <v>345697</v>
      </c>
      <c r="G3759" s="3">
        <v>6.4799999999999996E-2</v>
      </c>
      <c r="H3759">
        <v>12</v>
      </c>
      <c r="I3759" s="4">
        <v>0.123741839062513</v>
      </c>
      <c r="J3759" s="4">
        <v>5.7676735733602803E-2</v>
      </c>
    </row>
    <row r="3760" spans="1:10" x14ac:dyDescent="0.2">
      <c r="A3760">
        <v>3759</v>
      </c>
      <c r="B3760" t="s">
        <v>378</v>
      </c>
      <c r="C3760" t="s">
        <v>379</v>
      </c>
      <c r="D3760">
        <v>2015</v>
      </c>
      <c r="E3760" s="1">
        <v>42368</v>
      </c>
      <c r="F3760">
        <v>358513.63</v>
      </c>
      <c r="G3760" s="3">
        <v>4.0000000000000002E-4</v>
      </c>
      <c r="H3760">
        <v>12</v>
      </c>
      <c r="I3760" s="4">
        <v>4.2972754131538303E-3</v>
      </c>
      <c r="J3760" s="4">
        <v>2.96553217941198E-3</v>
      </c>
    </row>
    <row r="3761" spans="1:10" x14ac:dyDescent="0.2">
      <c r="A3761">
        <v>3760</v>
      </c>
      <c r="B3761" t="s">
        <v>378</v>
      </c>
      <c r="C3761" t="s">
        <v>379</v>
      </c>
      <c r="D3761">
        <v>2016</v>
      </c>
      <c r="E3761" s="1">
        <v>42734</v>
      </c>
      <c r="F3761">
        <v>371330.25</v>
      </c>
      <c r="G3761" s="3">
        <v>8.43E-2</v>
      </c>
      <c r="H3761">
        <v>12</v>
      </c>
      <c r="I3761" s="4">
        <v>0.12589739755284901</v>
      </c>
      <c r="J3761" s="4">
        <v>2.50349423439165E-2</v>
      </c>
    </row>
    <row r="3762" spans="1:10" x14ac:dyDescent="0.2">
      <c r="A3762">
        <v>3761</v>
      </c>
      <c r="B3762" t="s">
        <v>378</v>
      </c>
      <c r="C3762" t="s">
        <v>379</v>
      </c>
      <c r="D3762">
        <v>2017</v>
      </c>
      <c r="E3762" s="1">
        <v>43099</v>
      </c>
      <c r="F3762">
        <v>379871.06</v>
      </c>
      <c r="G3762" s="3">
        <v>0.14960000000000001</v>
      </c>
      <c r="H3762">
        <v>12</v>
      </c>
      <c r="I3762" s="4">
        <v>0.21077015753637199</v>
      </c>
      <c r="J3762" s="4">
        <v>3.4705277201442203E-2</v>
      </c>
    </row>
    <row r="3763" spans="1:10" x14ac:dyDescent="0.2">
      <c r="A3763">
        <v>3762</v>
      </c>
      <c r="B3763" t="s">
        <v>378</v>
      </c>
      <c r="C3763" t="s">
        <v>379</v>
      </c>
      <c r="D3763">
        <v>2018</v>
      </c>
      <c r="E3763" s="1">
        <v>43464</v>
      </c>
      <c r="F3763">
        <v>388411.91</v>
      </c>
      <c r="G3763" s="3">
        <v>-5.0299999999999997E-2</v>
      </c>
      <c r="H3763">
        <v>12</v>
      </c>
      <c r="I3763" s="4">
        <v>-5.3485587417098197E-2</v>
      </c>
      <c r="J3763" s="4">
        <v>-1.2080627744232E-3</v>
      </c>
    </row>
    <row r="3764" spans="1:10" x14ac:dyDescent="0.2">
      <c r="A3764">
        <v>3763</v>
      </c>
      <c r="B3764" t="s">
        <v>378</v>
      </c>
      <c r="C3764" t="s">
        <v>379</v>
      </c>
      <c r="D3764">
        <v>2019</v>
      </c>
      <c r="E3764" s="1">
        <v>43830</v>
      </c>
      <c r="F3764" t="s">
        <v>21</v>
      </c>
      <c r="G3764" s="3">
        <v>0.19339999999999999</v>
      </c>
      <c r="H3764">
        <v>12</v>
      </c>
      <c r="I3764" s="4">
        <v>0.30895941516936998</v>
      </c>
      <c r="J3764" s="4">
        <v>8.6248832973659706E-2</v>
      </c>
    </row>
    <row r="3765" spans="1:10" x14ac:dyDescent="0.2">
      <c r="A3765">
        <v>3764</v>
      </c>
      <c r="B3765" t="s">
        <v>378</v>
      </c>
      <c r="C3765" t="s">
        <v>379</v>
      </c>
      <c r="D3765">
        <v>2020</v>
      </c>
      <c r="E3765" s="1">
        <v>44196</v>
      </c>
      <c r="F3765" t="s">
        <v>21</v>
      </c>
      <c r="G3765" s="3" t="s">
        <v>21</v>
      </c>
      <c r="H3765">
        <v>12</v>
      </c>
      <c r="I3765" s="4">
        <v>0.201461842099767</v>
      </c>
      <c r="J3765" s="4">
        <v>7.3652834779720497E-2</v>
      </c>
    </row>
    <row r="3766" spans="1:10" x14ac:dyDescent="0.2">
      <c r="A3766">
        <v>3765</v>
      </c>
      <c r="B3766" t="s">
        <v>380</v>
      </c>
      <c r="C3766" t="s">
        <v>380</v>
      </c>
      <c r="D3766">
        <v>2001</v>
      </c>
      <c r="E3766" s="1">
        <v>37164</v>
      </c>
      <c r="F3766">
        <v>543547.38</v>
      </c>
      <c r="G3766" s="3">
        <v>-0.1186</v>
      </c>
      <c r="H3766">
        <v>9</v>
      </c>
      <c r="I3766" s="4">
        <v>-0.28706186216367302</v>
      </c>
      <c r="J3766" s="4">
        <v>0.12903101802489</v>
      </c>
    </row>
    <row r="3767" spans="1:10" x14ac:dyDescent="0.2">
      <c r="A3767">
        <v>3766</v>
      </c>
      <c r="B3767" t="s">
        <v>380</v>
      </c>
      <c r="C3767" t="s">
        <v>380</v>
      </c>
      <c r="D3767">
        <v>2002</v>
      </c>
      <c r="E3767" s="1">
        <v>37529</v>
      </c>
      <c r="F3767">
        <v>574917.68999999994</v>
      </c>
      <c r="G3767" s="3">
        <v>-6.3700000000000007E-2</v>
      </c>
      <c r="H3767">
        <v>9</v>
      </c>
      <c r="I3767" s="4">
        <v>-0.16822345810271</v>
      </c>
      <c r="J3767" s="4">
        <v>6.6615574781714496E-2</v>
      </c>
    </row>
    <row r="3768" spans="1:10" x14ac:dyDescent="0.2">
      <c r="A3768">
        <v>3767</v>
      </c>
      <c r="B3768" t="s">
        <v>380</v>
      </c>
      <c r="C3768" t="s">
        <v>380</v>
      </c>
      <c r="D3768">
        <v>2003</v>
      </c>
      <c r="E3768" s="1">
        <v>37894</v>
      </c>
      <c r="F3768">
        <v>576127.88</v>
      </c>
      <c r="G3768" s="3">
        <v>0.1754</v>
      </c>
      <c r="H3768">
        <v>9</v>
      </c>
      <c r="I3768" s="4">
        <v>0.25070119054026802</v>
      </c>
      <c r="J3768" s="4">
        <v>5.3642888624349003E-2</v>
      </c>
    </row>
    <row r="3769" spans="1:10" x14ac:dyDescent="0.2">
      <c r="A3769">
        <v>3768</v>
      </c>
      <c r="B3769" t="s">
        <v>380</v>
      </c>
      <c r="C3769" t="s">
        <v>380</v>
      </c>
      <c r="D3769">
        <v>2004</v>
      </c>
      <c r="E3769" s="1">
        <v>38260</v>
      </c>
      <c r="F3769">
        <v>602795.5</v>
      </c>
      <c r="G3769" s="3">
        <v>0.11219999999999999</v>
      </c>
      <c r="H3769">
        <v>9</v>
      </c>
      <c r="I3769" s="4">
        <v>0.148803864872739</v>
      </c>
      <c r="J3769" s="4">
        <v>3.3703692679698097E-2</v>
      </c>
    </row>
    <row r="3770" spans="1:10" x14ac:dyDescent="0.2">
      <c r="A3770">
        <v>3769</v>
      </c>
      <c r="B3770" t="s">
        <v>380</v>
      </c>
      <c r="C3770" t="s">
        <v>380</v>
      </c>
      <c r="D3770">
        <v>2005</v>
      </c>
      <c r="E3770" s="1">
        <v>38625</v>
      </c>
      <c r="F3770">
        <v>666182.06000000006</v>
      </c>
      <c r="G3770" s="3">
        <v>0.14990000000000001</v>
      </c>
      <c r="H3770">
        <v>9</v>
      </c>
      <c r="I3770" s="4">
        <v>0.14409322259134699</v>
      </c>
      <c r="J3770" s="4">
        <v>2.7390101602884801E-2</v>
      </c>
    </row>
    <row r="3771" spans="1:10" x14ac:dyDescent="0.2">
      <c r="A3771">
        <v>3770</v>
      </c>
      <c r="B3771" t="s">
        <v>380</v>
      </c>
      <c r="C3771" t="s">
        <v>380</v>
      </c>
      <c r="D3771">
        <v>2006</v>
      </c>
      <c r="E3771" s="1">
        <v>38990</v>
      </c>
      <c r="F3771">
        <v>695889.69</v>
      </c>
      <c r="G3771" s="3">
        <v>0.1135</v>
      </c>
      <c r="H3771">
        <v>9</v>
      </c>
      <c r="I3771" s="4">
        <v>0.103371818394942</v>
      </c>
      <c r="J3771" s="4">
        <v>3.5821107664681502E-2</v>
      </c>
    </row>
    <row r="3772" spans="1:10" x14ac:dyDescent="0.2">
      <c r="A3772">
        <v>3771</v>
      </c>
      <c r="B3772" t="s">
        <v>380</v>
      </c>
      <c r="C3772" t="s">
        <v>380</v>
      </c>
      <c r="D3772">
        <v>2007</v>
      </c>
      <c r="E3772" s="1">
        <v>39355</v>
      </c>
      <c r="F3772">
        <v>732576</v>
      </c>
      <c r="G3772" s="3">
        <v>0.14649999999999999</v>
      </c>
      <c r="H3772">
        <v>9</v>
      </c>
      <c r="I3772" s="4">
        <v>0.164648174149576</v>
      </c>
      <c r="J3772" s="4">
        <v>5.1613067399322497E-2</v>
      </c>
    </row>
    <row r="3773" spans="1:10" x14ac:dyDescent="0.2">
      <c r="A3773">
        <v>3772</v>
      </c>
      <c r="B3773" t="s">
        <v>380</v>
      </c>
      <c r="C3773" t="s">
        <v>380</v>
      </c>
      <c r="D3773">
        <v>2008</v>
      </c>
      <c r="E3773" s="1">
        <v>39721</v>
      </c>
      <c r="F3773">
        <v>765842</v>
      </c>
      <c r="G3773" s="3">
        <v>-0.12759999999999999</v>
      </c>
      <c r="H3773">
        <v>9</v>
      </c>
      <c r="I3773" s="4">
        <v>-0.20692008616774299</v>
      </c>
      <c r="J3773" s="4">
        <v>3.7893705083486898E-2</v>
      </c>
    </row>
    <row r="3774" spans="1:10" x14ac:dyDescent="0.2">
      <c r="A3774">
        <v>3773</v>
      </c>
      <c r="B3774" t="s">
        <v>380</v>
      </c>
      <c r="C3774" t="s">
        <v>380</v>
      </c>
      <c r="D3774">
        <v>2009</v>
      </c>
      <c r="E3774" s="1">
        <v>40086</v>
      </c>
      <c r="F3774">
        <v>794686.38</v>
      </c>
      <c r="G3774" s="3">
        <v>-3.09E-2</v>
      </c>
      <c r="H3774">
        <v>9</v>
      </c>
      <c r="I3774" s="4">
        <v>-6.1800412578152199E-2</v>
      </c>
      <c r="J3774" s="4">
        <v>0.105123861186699</v>
      </c>
    </row>
    <row r="3775" spans="1:10" x14ac:dyDescent="0.2">
      <c r="A3775">
        <v>3774</v>
      </c>
      <c r="B3775" t="s">
        <v>380</v>
      </c>
      <c r="C3775" t="s">
        <v>380</v>
      </c>
      <c r="D3775">
        <v>2010</v>
      </c>
      <c r="E3775" s="1">
        <v>40451</v>
      </c>
      <c r="F3775">
        <v>820669.63</v>
      </c>
      <c r="G3775" s="3">
        <v>0.1011</v>
      </c>
      <c r="H3775">
        <v>9</v>
      </c>
      <c r="I3775" s="4">
        <v>0.11432075058147401</v>
      </c>
      <c r="J3775" s="4">
        <v>7.8506245230705304E-2</v>
      </c>
    </row>
    <row r="3776" spans="1:10" x14ac:dyDescent="0.2">
      <c r="A3776">
        <v>3775</v>
      </c>
      <c r="B3776" t="s">
        <v>380</v>
      </c>
      <c r="C3776" t="s">
        <v>380</v>
      </c>
      <c r="D3776">
        <v>2011</v>
      </c>
      <c r="E3776" s="1">
        <v>40816</v>
      </c>
      <c r="F3776">
        <v>841763.31</v>
      </c>
      <c r="G3776" s="3">
        <v>1.7899999999999999E-2</v>
      </c>
      <c r="H3776">
        <v>9</v>
      </c>
      <c r="I3776" s="4">
        <v>7.4684893178273998E-3</v>
      </c>
      <c r="J3776" s="4">
        <v>5.1433447897576402E-2</v>
      </c>
    </row>
    <row r="3777" spans="1:10" x14ac:dyDescent="0.2">
      <c r="A3777">
        <v>3776</v>
      </c>
      <c r="B3777" t="s">
        <v>380</v>
      </c>
      <c r="C3777" t="s">
        <v>380</v>
      </c>
      <c r="D3777">
        <v>2012</v>
      </c>
      <c r="E3777" s="1">
        <v>41182</v>
      </c>
      <c r="F3777">
        <v>866890.44</v>
      </c>
      <c r="G3777" s="3">
        <v>0.16950000000000001</v>
      </c>
      <c r="H3777">
        <v>9</v>
      </c>
      <c r="I3777" s="4">
        <v>0.30099444117945701</v>
      </c>
      <c r="J3777" s="4">
        <v>4.9364543611789498E-2</v>
      </c>
    </row>
    <row r="3778" spans="1:10" x14ac:dyDescent="0.2">
      <c r="A3778">
        <v>3777</v>
      </c>
      <c r="B3778" t="s">
        <v>380</v>
      </c>
      <c r="C3778" t="s">
        <v>380</v>
      </c>
      <c r="D3778">
        <v>2013</v>
      </c>
      <c r="E3778" s="1">
        <v>41547</v>
      </c>
      <c r="F3778">
        <v>889448.56</v>
      </c>
      <c r="G3778" s="3">
        <v>0.13039999999999999</v>
      </c>
      <c r="H3778">
        <v>9</v>
      </c>
      <c r="I3778" s="4">
        <v>0.213613550554446</v>
      </c>
      <c r="J3778" s="4">
        <v>-1.9251109240465001E-2</v>
      </c>
    </row>
    <row r="3779" spans="1:10" x14ac:dyDescent="0.2">
      <c r="A3779">
        <v>3778</v>
      </c>
      <c r="B3779" t="s">
        <v>380</v>
      </c>
      <c r="C3779" t="s">
        <v>380</v>
      </c>
      <c r="D3779">
        <v>2014</v>
      </c>
      <c r="E3779" s="1">
        <v>41912</v>
      </c>
      <c r="F3779">
        <v>911979.13</v>
      </c>
      <c r="G3779" s="3">
        <v>9.7100000000000006E-2</v>
      </c>
      <c r="H3779">
        <v>9</v>
      </c>
      <c r="I3779" s="4">
        <v>0.17556364273217501</v>
      </c>
      <c r="J3779" s="4">
        <v>3.7804610298237201E-2</v>
      </c>
    </row>
    <row r="3780" spans="1:10" x14ac:dyDescent="0.2">
      <c r="A3780">
        <v>3779</v>
      </c>
      <c r="B3780" t="s">
        <v>380</v>
      </c>
      <c r="C3780" t="s">
        <v>380</v>
      </c>
      <c r="D3780">
        <v>2015</v>
      </c>
      <c r="E3780" s="1">
        <v>42277</v>
      </c>
      <c r="F3780">
        <v>955120.63</v>
      </c>
      <c r="G3780" s="3">
        <v>-3.7900000000000003E-2</v>
      </c>
      <c r="H3780">
        <v>9</v>
      </c>
      <c r="I3780" s="4">
        <v>-5.8637472922518103E-3</v>
      </c>
      <c r="J3780" s="4">
        <v>2.65120580110982E-2</v>
      </c>
    </row>
    <row r="3781" spans="1:10" x14ac:dyDescent="0.2">
      <c r="A3781">
        <v>3780</v>
      </c>
      <c r="B3781" t="s">
        <v>380</v>
      </c>
      <c r="C3781" t="s">
        <v>380</v>
      </c>
      <c r="D3781">
        <v>2016</v>
      </c>
      <c r="E3781" s="1">
        <v>42643</v>
      </c>
      <c r="F3781">
        <v>974143.06</v>
      </c>
      <c r="G3781" s="3">
        <v>9.4500000000000001E-2</v>
      </c>
      <c r="H3781">
        <v>9</v>
      </c>
      <c r="I3781" s="4">
        <v>0.14918144872081099</v>
      </c>
      <c r="J3781" s="4">
        <v>5.20488971359752E-2</v>
      </c>
    </row>
    <row r="3782" spans="1:10" x14ac:dyDescent="0.2">
      <c r="A3782">
        <v>3781</v>
      </c>
      <c r="B3782" t="s">
        <v>380</v>
      </c>
      <c r="C3782" t="s">
        <v>380</v>
      </c>
      <c r="D3782">
        <v>2017</v>
      </c>
      <c r="E3782" s="1">
        <v>43008</v>
      </c>
      <c r="F3782">
        <v>990630.38</v>
      </c>
      <c r="G3782" s="3">
        <v>0.11899999999999999</v>
      </c>
      <c r="H3782">
        <v>9</v>
      </c>
      <c r="I3782" s="4">
        <v>0.18631253492236599</v>
      </c>
      <c r="J3782" s="4">
        <v>-2.2358230880224999E-3</v>
      </c>
    </row>
    <row r="3783" spans="1:10" x14ac:dyDescent="0.2">
      <c r="A3783">
        <v>3782</v>
      </c>
      <c r="B3783" t="s">
        <v>380</v>
      </c>
      <c r="C3783" t="s">
        <v>380</v>
      </c>
      <c r="D3783">
        <v>2018</v>
      </c>
      <c r="E3783" s="1">
        <v>43373</v>
      </c>
      <c r="F3783">
        <v>996543.31</v>
      </c>
      <c r="G3783" s="3">
        <v>6.4799999999999996E-2</v>
      </c>
      <c r="H3783">
        <v>9</v>
      </c>
      <c r="I3783" s="4">
        <v>0.175340221587339</v>
      </c>
      <c r="J3783" s="4">
        <v>-1.2934054004059699E-2</v>
      </c>
    </row>
    <row r="3784" spans="1:10" x14ac:dyDescent="0.2">
      <c r="A3784">
        <v>3783</v>
      </c>
      <c r="B3784" t="s">
        <v>380</v>
      </c>
      <c r="C3784" t="s">
        <v>380</v>
      </c>
      <c r="D3784">
        <v>2019</v>
      </c>
      <c r="E3784" s="1">
        <v>43738</v>
      </c>
      <c r="F3784">
        <v>1015454.8</v>
      </c>
      <c r="G3784" s="3">
        <v>1.512E-2</v>
      </c>
      <c r="H3784">
        <v>9</v>
      </c>
      <c r="I3784" s="4">
        <v>2.7401729867867299E-2</v>
      </c>
      <c r="J3784" s="4">
        <v>0.103356629222218</v>
      </c>
    </row>
    <row r="3785" spans="1:10" x14ac:dyDescent="0.2">
      <c r="A3785">
        <v>3784</v>
      </c>
      <c r="B3785" t="s">
        <v>380</v>
      </c>
      <c r="C3785" t="s">
        <v>380</v>
      </c>
      <c r="D3785">
        <v>2020</v>
      </c>
      <c r="E3785" s="1">
        <v>44104</v>
      </c>
      <c r="F3785">
        <v>1084125.5</v>
      </c>
      <c r="G3785" s="3">
        <v>5.8029999999999998E-2</v>
      </c>
      <c r="H3785">
        <v>9</v>
      </c>
      <c r="I3785" s="4">
        <v>0.14721538379204199</v>
      </c>
      <c r="J3785" s="4">
        <v>6.9506615031924998E-2</v>
      </c>
    </row>
    <row r="3786" spans="1:10" x14ac:dyDescent="0.2">
      <c r="A3786">
        <v>3785</v>
      </c>
      <c r="B3786" t="s">
        <v>381</v>
      </c>
      <c r="C3786" t="s">
        <v>382</v>
      </c>
      <c r="D3786">
        <v>2001</v>
      </c>
      <c r="E3786" s="1">
        <v>37256</v>
      </c>
      <c r="F3786">
        <v>2276488</v>
      </c>
      <c r="G3786" s="3">
        <v>-5.28E-2</v>
      </c>
      <c r="H3786">
        <v>12</v>
      </c>
      <c r="I3786" s="4">
        <v>-0.110854159673123</v>
      </c>
      <c r="J3786" s="4">
        <v>8.3874674692591605E-2</v>
      </c>
    </row>
    <row r="3787" spans="1:10" x14ac:dyDescent="0.2">
      <c r="A3787">
        <v>3786</v>
      </c>
      <c r="B3787" t="s">
        <v>381</v>
      </c>
      <c r="C3787" t="s">
        <v>382</v>
      </c>
      <c r="D3787">
        <v>2002</v>
      </c>
      <c r="E3787" s="1">
        <v>37621</v>
      </c>
      <c r="F3787">
        <v>2399569</v>
      </c>
      <c r="G3787" s="3">
        <v>-9.7199999999999995E-2</v>
      </c>
      <c r="H3787">
        <v>12</v>
      </c>
      <c r="I3787" s="4">
        <v>-0.204322854681705</v>
      </c>
      <c r="J3787" s="4">
        <v>8.43298403235411E-2</v>
      </c>
    </row>
    <row r="3788" spans="1:10" x14ac:dyDescent="0.2">
      <c r="A3788">
        <v>3787</v>
      </c>
      <c r="B3788" t="s">
        <v>381</v>
      </c>
      <c r="C3788" t="s">
        <v>382</v>
      </c>
      <c r="D3788">
        <v>2003</v>
      </c>
      <c r="E3788" s="1">
        <v>37986</v>
      </c>
      <c r="F3788">
        <v>2489071</v>
      </c>
      <c r="G3788" s="3">
        <v>0.2666</v>
      </c>
      <c r="H3788">
        <v>12</v>
      </c>
      <c r="I3788" s="4">
        <v>0.30977906632556501</v>
      </c>
      <c r="J3788" s="4">
        <v>3.9055003407306901E-2</v>
      </c>
    </row>
    <row r="3789" spans="1:10" x14ac:dyDescent="0.2">
      <c r="A3789">
        <v>3788</v>
      </c>
      <c r="B3789" t="s">
        <v>381</v>
      </c>
      <c r="C3789" t="s">
        <v>382</v>
      </c>
      <c r="D3789">
        <v>2004</v>
      </c>
      <c r="E3789" s="1">
        <v>38352</v>
      </c>
      <c r="F3789">
        <v>2488270</v>
      </c>
      <c r="G3789" s="3">
        <v>0.15609999999999999</v>
      </c>
      <c r="H3789">
        <v>12</v>
      </c>
      <c r="I3789" s="4">
        <v>0.12478955072966801</v>
      </c>
      <c r="J3789" s="4">
        <v>4.2728848659655302E-2</v>
      </c>
    </row>
    <row r="3790" spans="1:10" x14ac:dyDescent="0.2">
      <c r="A3790">
        <v>3789</v>
      </c>
      <c r="B3790" t="s">
        <v>381</v>
      </c>
      <c r="C3790" t="s">
        <v>382</v>
      </c>
      <c r="D3790">
        <v>2005</v>
      </c>
      <c r="E3790" s="1">
        <v>38717</v>
      </c>
      <c r="F3790">
        <v>2606173</v>
      </c>
      <c r="G3790" s="3">
        <v>8.2699999999999996E-2</v>
      </c>
      <c r="H3790">
        <v>12</v>
      </c>
      <c r="I3790" s="4">
        <v>6.2162082747622402E-2</v>
      </c>
      <c r="J3790" s="4">
        <v>2.42862992406159E-2</v>
      </c>
    </row>
    <row r="3791" spans="1:10" x14ac:dyDescent="0.2">
      <c r="A3791">
        <v>3790</v>
      </c>
      <c r="B3791" t="s">
        <v>381</v>
      </c>
      <c r="C3791" t="s">
        <v>382</v>
      </c>
      <c r="D3791">
        <v>2006</v>
      </c>
      <c r="E3791" s="1">
        <v>39082</v>
      </c>
      <c r="F3791">
        <v>2761404</v>
      </c>
      <c r="G3791" s="3">
        <v>0.17330000000000001</v>
      </c>
      <c r="H3791">
        <v>12</v>
      </c>
      <c r="I3791" s="4">
        <v>0.15530034172934301</v>
      </c>
      <c r="J3791" s="4">
        <v>4.3079084808731898E-2</v>
      </c>
    </row>
    <row r="3792" spans="1:10" x14ac:dyDescent="0.2">
      <c r="A3792">
        <v>3791</v>
      </c>
      <c r="B3792" t="s">
        <v>381</v>
      </c>
      <c r="C3792" t="s">
        <v>382</v>
      </c>
      <c r="D3792">
        <v>2007</v>
      </c>
      <c r="E3792" s="1">
        <v>39447</v>
      </c>
      <c r="F3792">
        <v>2915164</v>
      </c>
      <c r="G3792" s="3">
        <v>3.73E-2</v>
      </c>
      <c r="H3792">
        <v>12</v>
      </c>
      <c r="I3792" s="4">
        <v>5.3662370622836297E-2</v>
      </c>
      <c r="J3792" s="4">
        <v>6.9561568381073496E-2</v>
      </c>
    </row>
    <row r="3793" spans="1:10" x14ac:dyDescent="0.2">
      <c r="A3793">
        <v>3792</v>
      </c>
      <c r="B3793" t="s">
        <v>381</v>
      </c>
      <c r="C3793" t="s">
        <v>382</v>
      </c>
      <c r="D3793">
        <v>2008</v>
      </c>
      <c r="E3793" s="1">
        <v>39813</v>
      </c>
      <c r="F3793">
        <v>3075385</v>
      </c>
      <c r="G3793" s="3">
        <v>-0.3085</v>
      </c>
      <c r="H3793">
        <v>12</v>
      </c>
      <c r="I3793" s="4">
        <v>-0.36561113361471897</v>
      </c>
      <c r="J3793" s="4">
        <v>5.0898216936429798E-2</v>
      </c>
    </row>
    <row r="3794" spans="1:10" x14ac:dyDescent="0.2">
      <c r="A3794">
        <v>3793</v>
      </c>
      <c r="B3794" t="s">
        <v>381</v>
      </c>
      <c r="C3794" t="s">
        <v>382</v>
      </c>
      <c r="D3794">
        <v>2009</v>
      </c>
      <c r="E3794" s="1">
        <v>40178</v>
      </c>
      <c r="F3794">
        <v>3192120</v>
      </c>
      <c r="G3794" s="3">
        <v>0.30620000000000003</v>
      </c>
      <c r="H3794">
        <v>12</v>
      </c>
      <c r="I3794" s="4">
        <v>0.28302678430053702</v>
      </c>
      <c r="J3794" s="4">
        <v>5.95041044259721E-2</v>
      </c>
    </row>
    <row r="3795" spans="1:10" x14ac:dyDescent="0.2">
      <c r="A3795">
        <v>3794</v>
      </c>
      <c r="B3795" t="s">
        <v>381</v>
      </c>
      <c r="C3795" t="s">
        <v>382</v>
      </c>
      <c r="D3795">
        <v>2010</v>
      </c>
      <c r="E3795" s="1">
        <v>40543</v>
      </c>
      <c r="F3795">
        <v>3282126</v>
      </c>
      <c r="G3795" s="3">
        <v>0.15770000000000001</v>
      </c>
      <c r="H3795">
        <v>12</v>
      </c>
      <c r="I3795" s="4">
        <v>0.17235552316719999</v>
      </c>
      <c r="J3795" s="4">
        <v>6.3138052413928697E-2</v>
      </c>
    </row>
    <row r="3796" spans="1:10" x14ac:dyDescent="0.2">
      <c r="A3796">
        <v>3795</v>
      </c>
      <c r="B3796" t="s">
        <v>381</v>
      </c>
      <c r="C3796" t="s">
        <v>382</v>
      </c>
      <c r="D3796">
        <v>2011</v>
      </c>
      <c r="E3796" s="1">
        <v>40908</v>
      </c>
      <c r="F3796">
        <v>3391652</v>
      </c>
      <c r="G3796" s="3">
        <v>8.8000000000000005E-3</v>
      </c>
      <c r="H3796">
        <v>12</v>
      </c>
      <c r="I3796" s="4">
        <v>1.27794250327182E-2</v>
      </c>
      <c r="J3796" s="4">
        <v>7.5915934684472705E-2</v>
      </c>
    </row>
    <row r="3797" spans="1:10" x14ac:dyDescent="0.2">
      <c r="A3797">
        <v>3796</v>
      </c>
      <c r="B3797" t="s">
        <v>381</v>
      </c>
      <c r="C3797" t="s">
        <v>382</v>
      </c>
      <c r="D3797">
        <v>2012</v>
      </c>
      <c r="E3797" s="1">
        <v>41274</v>
      </c>
      <c r="F3797">
        <v>3518356</v>
      </c>
      <c r="G3797" s="3">
        <v>0.1429</v>
      </c>
      <c r="H3797">
        <v>12</v>
      </c>
      <c r="I3797" s="4">
        <v>0.162879588313943</v>
      </c>
      <c r="J3797" s="4">
        <v>4.0682398624984697E-2</v>
      </c>
    </row>
    <row r="3798" spans="1:10" x14ac:dyDescent="0.2">
      <c r="A3798">
        <v>3797</v>
      </c>
      <c r="B3798" t="s">
        <v>381</v>
      </c>
      <c r="C3798" t="s">
        <v>382</v>
      </c>
      <c r="D3798">
        <v>2013</v>
      </c>
      <c r="E3798" s="1">
        <v>41639</v>
      </c>
      <c r="F3798">
        <v>3610845</v>
      </c>
      <c r="G3798" s="3">
        <v>0.16900000000000001</v>
      </c>
      <c r="H3798">
        <v>12</v>
      </c>
      <c r="I3798" s="4">
        <v>0.33357471457264798</v>
      </c>
      <c r="J3798" s="4">
        <v>-2.24694328980868E-2</v>
      </c>
    </row>
    <row r="3799" spans="1:10" x14ac:dyDescent="0.2">
      <c r="A3799">
        <v>3798</v>
      </c>
      <c r="B3799" t="s">
        <v>381</v>
      </c>
      <c r="C3799" t="s">
        <v>382</v>
      </c>
      <c r="D3799">
        <v>2014</v>
      </c>
      <c r="E3799" s="1">
        <v>42004</v>
      </c>
      <c r="F3799">
        <v>4004055</v>
      </c>
      <c r="G3799" s="3">
        <v>6.4699999999999994E-2</v>
      </c>
      <c r="H3799">
        <v>12</v>
      </c>
      <c r="I3799" s="4">
        <v>0.123741839062513</v>
      </c>
      <c r="J3799" s="4">
        <v>5.7676735733602803E-2</v>
      </c>
    </row>
    <row r="3800" spans="1:10" x14ac:dyDescent="0.2">
      <c r="A3800">
        <v>3799</v>
      </c>
      <c r="B3800" t="s">
        <v>381</v>
      </c>
      <c r="C3800" t="s">
        <v>382</v>
      </c>
      <c r="D3800">
        <v>2015</v>
      </c>
      <c r="E3800" s="1">
        <v>42369</v>
      </c>
      <c r="F3800">
        <v>4129133</v>
      </c>
      <c r="G3800" s="3">
        <v>-1.77E-2</v>
      </c>
      <c r="H3800">
        <v>12</v>
      </c>
      <c r="I3800" s="4">
        <v>4.2972754131538303E-3</v>
      </c>
      <c r="J3800" s="4">
        <v>2.96553217941198E-3</v>
      </c>
    </row>
    <row r="3801" spans="1:10" x14ac:dyDescent="0.2">
      <c r="A3801">
        <v>3800</v>
      </c>
      <c r="B3801" t="s">
        <v>381</v>
      </c>
      <c r="C3801" t="s">
        <v>382</v>
      </c>
      <c r="D3801">
        <v>2016</v>
      </c>
      <c r="E3801" s="1">
        <v>42735</v>
      </c>
      <c r="F3801">
        <v>4291802</v>
      </c>
      <c r="G3801" s="3">
        <v>9.1700000000000004E-2</v>
      </c>
      <c r="H3801">
        <v>12</v>
      </c>
      <c r="I3801" s="4">
        <v>0.12589739755284901</v>
      </c>
      <c r="J3801" s="4">
        <v>2.50349423439165E-2</v>
      </c>
    </row>
    <row r="3802" spans="1:10" x14ac:dyDescent="0.2">
      <c r="A3802">
        <v>3801</v>
      </c>
      <c r="B3802" t="s">
        <v>381</v>
      </c>
      <c r="C3802" t="s">
        <v>382</v>
      </c>
      <c r="D3802">
        <v>2017</v>
      </c>
      <c r="E3802" s="1">
        <v>43100</v>
      </c>
      <c r="F3802">
        <v>4377844</v>
      </c>
      <c r="G3802" s="3">
        <v>0.13289999999999999</v>
      </c>
      <c r="H3802">
        <v>12</v>
      </c>
      <c r="I3802" s="4">
        <v>0.21077015753637199</v>
      </c>
      <c r="J3802" s="4">
        <v>3.4705277201442203E-2</v>
      </c>
    </row>
    <row r="3803" spans="1:10" x14ac:dyDescent="0.2">
      <c r="A3803">
        <v>3802</v>
      </c>
      <c r="B3803" t="s">
        <v>381</v>
      </c>
      <c r="C3803" t="s">
        <v>382</v>
      </c>
      <c r="D3803">
        <v>2018</v>
      </c>
      <c r="E3803" s="1">
        <v>43465</v>
      </c>
      <c r="F3803">
        <v>4526996</v>
      </c>
      <c r="G3803" s="3">
        <v>-4.4299999999999999E-2</v>
      </c>
      <c r="H3803">
        <v>12</v>
      </c>
      <c r="I3803" s="4">
        <v>-5.3485587417098197E-2</v>
      </c>
      <c r="J3803" s="4">
        <v>-1.2080627744232E-3</v>
      </c>
    </row>
    <row r="3804" spans="1:10" x14ac:dyDescent="0.2">
      <c r="A3804">
        <v>3803</v>
      </c>
      <c r="B3804" t="s">
        <v>381</v>
      </c>
      <c r="C3804" t="s">
        <v>382</v>
      </c>
      <c r="D3804">
        <v>2019</v>
      </c>
      <c r="E3804" s="1">
        <v>43830</v>
      </c>
      <c r="F3804">
        <v>4863325</v>
      </c>
      <c r="G3804" s="3">
        <v>0.17580000000000001</v>
      </c>
      <c r="H3804">
        <v>12</v>
      </c>
      <c r="I3804" s="4">
        <v>0.30895941516936998</v>
      </c>
      <c r="J3804" s="4">
        <v>8.6248832973659706E-2</v>
      </c>
    </row>
    <row r="3805" spans="1:10" x14ac:dyDescent="0.2">
      <c r="A3805">
        <v>3804</v>
      </c>
      <c r="B3805" t="s">
        <v>381</v>
      </c>
      <c r="C3805" t="s">
        <v>382</v>
      </c>
      <c r="D3805">
        <v>2020</v>
      </c>
      <c r="E3805" s="1">
        <v>44196</v>
      </c>
      <c r="F3805">
        <v>4932886</v>
      </c>
      <c r="G3805" s="3">
        <v>5.7599999999999998E-2</v>
      </c>
      <c r="H3805">
        <v>12</v>
      </c>
      <c r="I3805" s="4">
        <v>0.201461842099767</v>
      </c>
      <c r="J3805" s="4">
        <v>7.3652834779720497E-2</v>
      </c>
    </row>
    <row r="3806" spans="1:10" x14ac:dyDescent="0.2">
      <c r="A3806">
        <v>3805</v>
      </c>
      <c r="B3806" t="s">
        <v>383</v>
      </c>
      <c r="C3806" t="s">
        <v>384</v>
      </c>
      <c r="D3806">
        <v>2001</v>
      </c>
      <c r="E3806" s="1">
        <v>37072</v>
      </c>
      <c r="F3806">
        <v>77899.101999999999</v>
      </c>
      <c r="G3806" s="3" t="s">
        <v>21</v>
      </c>
      <c r="H3806">
        <v>6</v>
      </c>
      <c r="I3806" s="4">
        <v>-0.14976751514473</v>
      </c>
      <c r="J3806" s="4">
        <v>0.11593702130420799</v>
      </c>
    </row>
    <row r="3807" spans="1:10" x14ac:dyDescent="0.2">
      <c r="A3807">
        <v>3806</v>
      </c>
      <c r="B3807" t="s">
        <v>383</v>
      </c>
      <c r="C3807" t="s">
        <v>384</v>
      </c>
      <c r="D3807">
        <v>2002</v>
      </c>
      <c r="E3807" s="1">
        <v>37437</v>
      </c>
      <c r="F3807" t="s">
        <v>21</v>
      </c>
      <c r="G3807" s="3" t="s">
        <v>21</v>
      </c>
      <c r="H3807">
        <v>6</v>
      </c>
      <c r="I3807" s="4">
        <v>-0.16137746257152799</v>
      </c>
      <c r="J3807" s="4">
        <v>7.2495878320161494E-2</v>
      </c>
    </row>
    <row r="3808" spans="1:10" x14ac:dyDescent="0.2">
      <c r="A3808">
        <v>3807</v>
      </c>
      <c r="B3808" t="s">
        <v>383</v>
      </c>
      <c r="C3808" t="s">
        <v>384</v>
      </c>
      <c r="D3808">
        <v>2003</v>
      </c>
      <c r="E3808" s="1">
        <v>37802</v>
      </c>
      <c r="F3808" t="s">
        <v>21</v>
      </c>
      <c r="G3808" s="3" t="s">
        <v>21</v>
      </c>
      <c r="H3808">
        <v>6</v>
      </c>
      <c r="I3808" s="4">
        <v>8.4073633717065607E-3</v>
      </c>
      <c r="J3808" s="4">
        <v>9.4138682118862796E-2</v>
      </c>
    </row>
    <row r="3809" spans="1:10" x14ac:dyDescent="0.2">
      <c r="A3809">
        <v>3808</v>
      </c>
      <c r="B3809" t="s">
        <v>383</v>
      </c>
      <c r="C3809" t="s">
        <v>384</v>
      </c>
      <c r="D3809">
        <v>2004</v>
      </c>
      <c r="E3809" s="1">
        <v>38168</v>
      </c>
      <c r="F3809" t="s">
        <v>21</v>
      </c>
      <c r="G3809" s="3" t="s">
        <v>21</v>
      </c>
      <c r="H3809">
        <v>6</v>
      </c>
      <c r="I3809" s="4">
        <v>0.21004491184353799</v>
      </c>
      <c r="J3809" s="4">
        <v>1.5178744448662901E-3</v>
      </c>
    </row>
    <row r="3810" spans="1:10" x14ac:dyDescent="0.2">
      <c r="A3810">
        <v>3809</v>
      </c>
      <c r="B3810" t="s">
        <v>383</v>
      </c>
      <c r="C3810" t="s">
        <v>384</v>
      </c>
      <c r="D3810">
        <v>2005</v>
      </c>
      <c r="E3810" s="1">
        <v>38533</v>
      </c>
      <c r="F3810" t="s">
        <v>21</v>
      </c>
      <c r="G3810" s="3" t="s">
        <v>21</v>
      </c>
      <c r="H3810">
        <v>6</v>
      </c>
      <c r="I3810" s="4">
        <v>8.3450790005188194E-2</v>
      </c>
      <c r="J3810" s="4">
        <v>6.7182672167049901E-2</v>
      </c>
    </row>
    <row r="3811" spans="1:10" x14ac:dyDescent="0.2">
      <c r="A3811">
        <v>3810</v>
      </c>
      <c r="B3811" t="s">
        <v>383</v>
      </c>
      <c r="C3811" t="s">
        <v>384</v>
      </c>
      <c r="D3811">
        <v>2006</v>
      </c>
      <c r="E3811" s="1">
        <v>38898</v>
      </c>
      <c r="F3811">
        <v>133378.06</v>
      </c>
      <c r="G3811" s="3">
        <v>6.9570000000000007E-2</v>
      </c>
      <c r="H3811">
        <v>6</v>
      </c>
      <c r="I3811" s="4">
        <v>9.5863563641276794E-2</v>
      </c>
      <c r="J3811" s="4">
        <v>-1.00681436787651E-2</v>
      </c>
    </row>
    <row r="3812" spans="1:10" x14ac:dyDescent="0.2">
      <c r="A3812">
        <v>3811</v>
      </c>
      <c r="B3812" t="s">
        <v>383</v>
      </c>
      <c r="C3812" t="s">
        <v>384</v>
      </c>
      <c r="D3812">
        <v>2007</v>
      </c>
      <c r="E3812" s="1">
        <v>39263</v>
      </c>
      <c r="F3812">
        <v>140355.82999999999</v>
      </c>
      <c r="G3812" s="3">
        <v>0.16036</v>
      </c>
      <c r="H3812">
        <v>6</v>
      </c>
      <c r="I3812" s="4">
        <v>0.20172518677159501</v>
      </c>
      <c r="J3812" s="4">
        <v>6.1049847632546297E-2</v>
      </c>
    </row>
    <row r="3813" spans="1:10" x14ac:dyDescent="0.2">
      <c r="A3813">
        <v>3812</v>
      </c>
      <c r="B3813" t="s">
        <v>383</v>
      </c>
      <c r="C3813" t="s">
        <v>384</v>
      </c>
      <c r="D3813">
        <v>2008</v>
      </c>
      <c r="E3813" s="1">
        <v>39629</v>
      </c>
      <c r="F3813">
        <v>147333.57999999999</v>
      </c>
      <c r="G3813" s="3">
        <v>-8.0439999999999998E-2</v>
      </c>
      <c r="H3813">
        <v>6</v>
      </c>
      <c r="I3813" s="4">
        <v>-0.12667265686562099</v>
      </c>
      <c r="J3813" s="4">
        <v>7.2736541862282705E-2</v>
      </c>
    </row>
    <row r="3814" spans="1:10" x14ac:dyDescent="0.2">
      <c r="A3814">
        <v>3813</v>
      </c>
      <c r="B3814" t="s">
        <v>383</v>
      </c>
      <c r="C3814" t="s">
        <v>384</v>
      </c>
      <c r="D3814">
        <v>2009</v>
      </c>
      <c r="E3814" s="1">
        <v>39994</v>
      </c>
      <c r="F3814">
        <v>154286.54999999999</v>
      </c>
      <c r="G3814" s="3">
        <v>-0.17038</v>
      </c>
      <c r="H3814">
        <v>6</v>
      </c>
      <c r="I3814" s="4">
        <v>-0.25700810464609603</v>
      </c>
      <c r="J3814" s="4">
        <v>6.1544018499208202E-2</v>
      </c>
    </row>
    <row r="3815" spans="1:10" x14ac:dyDescent="0.2">
      <c r="A3815">
        <v>3814</v>
      </c>
      <c r="B3815" t="s">
        <v>383</v>
      </c>
      <c r="C3815" t="s">
        <v>384</v>
      </c>
      <c r="D3815">
        <v>2010</v>
      </c>
      <c r="E3815" s="1">
        <v>40359</v>
      </c>
      <c r="F3815">
        <v>161239.51999999999</v>
      </c>
      <c r="G3815" s="3">
        <v>0.13611000000000001</v>
      </c>
      <c r="H3815">
        <v>6</v>
      </c>
      <c r="I3815" s="4">
        <v>0.159958780629437</v>
      </c>
      <c r="J3815" s="4">
        <v>9.1652687525142398E-2</v>
      </c>
    </row>
    <row r="3816" spans="1:10" x14ac:dyDescent="0.2">
      <c r="A3816">
        <v>3815</v>
      </c>
      <c r="B3816" t="s">
        <v>383</v>
      </c>
      <c r="C3816" t="s">
        <v>384</v>
      </c>
      <c r="D3816">
        <v>2011</v>
      </c>
      <c r="E3816" s="1">
        <v>40724</v>
      </c>
      <c r="F3816">
        <v>173101.08</v>
      </c>
      <c r="G3816" s="3">
        <v>0.20671</v>
      </c>
      <c r="H3816">
        <v>6</v>
      </c>
      <c r="I3816" s="4">
        <v>0.32330509841180899</v>
      </c>
      <c r="J3816" s="4">
        <v>3.5635936547355501E-2</v>
      </c>
    </row>
    <row r="3817" spans="1:10" x14ac:dyDescent="0.2">
      <c r="A3817">
        <v>3816</v>
      </c>
      <c r="B3817" t="s">
        <v>383</v>
      </c>
      <c r="C3817" t="s">
        <v>384</v>
      </c>
      <c r="D3817">
        <v>2012</v>
      </c>
      <c r="E3817" s="1">
        <v>41090</v>
      </c>
      <c r="F3817">
        <v>184962.64</v>
      </c>
      <c r="G3817" s="3">
        <v>-2.9499999999999999E-3</v>
      </c>
      <c r="H3817">
        <v>6</v>
      </c>
      <c r="I3817" s="4">
        <v>1.4392632296640799E-2</v>
      </c>
      <c r="J3817" s="4">
        <v>7.4825819670876606E-2</v>
      </c>
    </row>
    <row r="3818" spans="1:10" x14ac:dyDescent="0.2">
      <c r="A3818">
        <v>3817</v>
      </c>
      <c r="B3818" t="s">
        <v>383</v>
      </c>
      <c r="C3818" t="s">
        <v>384</v>
      </c>
      <c r="D3818">
        <v>2013</v>
      </c>
      <c r="E3818" s="1">
        <v>41639</v>
      </c>
      <c r="F3818">
        <v>183045.27</v>
      </c>
      <c r="G3818" s="3">
        <v>0.104</v>
      </c>
      <c r="H3818">
        <v>12</v>
      </c>
      <c r="I3818" s="4">
        <v>0.33357471457264798</v>
      </c>
      <c r="J3818" s="4">
        <v>-2.24694328980868E-2</v>
      </c>
    </row>
    <row r="3819" spans="1:10" x14ac:dyDescent="0.2">
      <c r="A3819">
        <v>3818</v>
      </c>
      <c r="B3819" t="s">
        <v>383</v>
      </c>
      <c r="C3819" t="s">
        <v>384</v>
      </c>
      <c r="D3819">
        <v>2014</v>
      </c>
      <c r="E3819" s="1">
        <v>42004</v>
      </c>
      <c r="F3819">
        <v>181127.89</v>
      </c>
      <c r="G3819" s="3">
        <v>3.6999999999999998E-2</v>
      </c>
      <c r="H3819">
        <v>12</v>
      </c>
      <c r="I3819" s="4">
        <v>0.123741839062513</v>
      </c>
      <c r="J3819" s="4">
        <v>5.7676735733602803E-2</v>
      </c>
    </row>
    <row r="3820" spans="1:10" x14ac:dyDescent="0.2">
      <c r="A3820">
        <v>3819</v>
      </c>
      <c r="B3820" t="s">
        <v>383</v>
      </c>
      <c r="C3820" t="s">
        <v>384</v>
      </c>
      <c r="D3820">
        <v>2015</v>
      </c>
      <c r="E3820" s="1">
        <v>42369</v>
      </c>
      <c r="F3820">
        <v>187551.63</v>
      </c>
      <c r="G3820" s="3">
        <v>-1.4E-2</v>
      </c>
      <c r="H3820">
        <v>12</v>
      </c>
      <c r="I3820" s="4">
        <v>4.2972754131538303E-3</v>
      </c>
      <c r="J3820" s="4">
        <v>2.96553217941198E-3</v>
      </c>
    </row>
    <row r="3821" spans="1:10" x14ac:dyDescent="0.2">
      <c r="A3821">
        <v>3820</v>
      </c>
      <c r="B3821" t="s">
        <v>383</v>
      </c>
      <c r="C3821" t="s">
        <v>384</v>
      </c>
      <c r="D3821">
        <v>2016</v>
      </c>
      <c r="E3821" s="1">
        <v>42735</v>
      </c>
      <c r="F3821">
        <v>193975.36</v>
      </c>
      <c r="G3821" s="3">
        <v>4.3999999999999997E-2</v>
      </c>
      <c r="H3821">
        <v>12</v>
      </c>
      <c r="I3821" s="4">
        <v>0.12589739755284901</v>
      </c>
      <c r="J3821" s="4">
        <v>2.50349423439165E-2</v>
      </c>
    </row>
    <row r="3822" spans="1:10" x14ac:dyDescent="0.2">
      <c r="A3822">
        <v>3821</v>
      </c>
      <c r="B3822" t="s">
        <v>383</v>
      </c>
      <c r="C3822" t="s">
        <v>384</v>
      </c>
      <c r="D3822">
        <v>2017</v>
      </c>
      <c r="E3822" s="1">
        <v>43100</v>
      </c>
      <c r="F3822">
        <v>202596.52</v>
      </c>
      <c r="G3822" s="3">
        <v>0.14199999999999999</v>
      </c>
      <c r="H3822">
        <v>12</v>
      </c>
      <c r="I3822" s="4">
        <v>0.21077015753637199</v>
      </c>
      <c r="J3822" s="4">
        <v>3.4705277201442203E-2</v>
      </c>
    </row>
    <row r="3823" spans="1:10" x14ac:dyDescent="0.2">
      <c r="A3823">
        <v>3822</v>
      </c>
      <c r="B3823" t="s">
        <v>383</v>
      </c>
      <c r="C3823" t="s">
        <v>384</v>
      </c>
      <c r="D3823">
        <v>2018</v>
      </c>
      <c r="E3823" s="1">
        <v>43465</v>
      </c>
      <c r="F3823">
        <v>211217.69</v>
      </c>
      <c r="G3823" s="3">
        <v>-5.5E-2</v>
      </c>
      <c r="H3823">
        <v>12</v>
      </c>
      <c r="I3823" s="4">
        <v>-5.3485587417098197E-2</v>
      </c>
      <c r="J3823" s="4">
        <v>-1.2080627744232E-3</v>
      </c>
    </row>
    <row r="3824" spans="1:10" x14ac:dyDescent="0.2">
      <c r="A3824">
        <v>3823</v>
      </c>
      <c r="B3824" t="s">
        <v>383</v>
      </c>
      <c r="C3824" t="s">
        <v>384</v>
      </c>
      <c r="D3824">
        <v>2019</v>
      </c>
      <c r="E3824" s="1">
        <v>43830</v>
      </c>
      <c r="F3824">
        <v>232307.25</v>
      </c>
      <c r="G3824" s="3">
        <v>0.17399999999999999</v>
      </c>
      <c r="H3824">
        <v>12</v>
      </c>
      <c r="I3824" s="4">
        <v>0.30895941516936998</v>
      </c>
      <c r="J3824" s="4">
        <v>8.6248832973659706E-2</v>
      </c>
    </row>
    <row r="3825" spans="1:10" x14ac:dyDescent="0.2">
      <c r="A3825">
        <v>3824</v>
      </c>
      <c r="B3825" t="s">
        <v>383</v>
      </c>
      <c r="C3825" t="s">
        <v>384</v>
      </c>
      <c r="D3825">
        <v>2020</v>
      </c>
      <c r="E3825" t="s">
        <v>21</v>
      </c>
      <c r="F3825">
        <v>253396.81</v>
      </c>
      <c r="G3825" s="3" t="s">
        <v>21</v>
      </c>
      <c r="H3825" t="s">
        <v>21</v>
      </c>
      <c r="I3825" s="4" t="s">
        <v>21</v>
      </c>
      <c r="J3825" s="4" t="s">
        <v>21</v>
      </c>
    </row>
    <row r="3826" spans="1:10" x14ac:dyDescent="0.2">
      <c r="A3826">
        <v>3825</v>
      </c>
      <c r="B3826" t="s">
        <v>385</v>
      </c>
      <c r="C3826" t="s">
        <v>386</v>
      </c>
      <c r="D3826">
        <v>2001</v>
      </c>
      <c r="E3826" s="1">
        <v>37256</v>
      </c>
      <c r="F3826">
        <v>331322.90999999997</v>
      </c>
      <c r="G3826" s="3" t="s">
        <v>21</v>
      </c>
      <c r="H3826">
        <v>12</v>
      </c>
      <c r="I3826" s="4">
        <v>-0.110854159673123</v>
      </c>
      <c r="J3826" s="4">
        <v>8.3874674692591605E-2</v>
      </c>
    </row>
    <row r="3827" spans="1:10" x14ac:dyDescent="0.2">
      <c r="A3827">
        <v>3826</v>
      </c>
      <c r="B3827" t="s">
        <v>385</v>
      </c>
      <c r="C3827" t="s">
        <v>386</v>
      </c>
      <c r="D3827">
        <v>2002</v>
      </c>
      <c r="E3827" s="1">
        <v>37621</v>
      </c>
      <c r="F3827">
        <v>296900</v>
      </c>
      <c r="G3827" s="3">
        <v>-5.1479999999999998E-2</v>
      </c>
      <c r="H3827">
        <v>12</v>
      </c>
      <c r="I3827" s="4">
        <v>-0.204322854681705</v>
      </c>
      <c r="J3827" s="4">
        <v>8.43298403235411E-2</v>
      </c>
    </row>
    <row r="3828" spans="1:10" x14ac:dyDescent="0.2">
      <c r="A3828">
        <v>3827</v>
      </c>
      <c r="B3828" t="s">
        <v>385</v>
      </c>
      <c r="C3828" t="s">
        <v>386</v>
      </c>
      <c r="D3828">
        <v>2003</v>
      </c>
      <c r="E3828" s="1">
        <v>37986</v>
      </c>
      <c r="F3828">
        <v>316700</v>
      </c>
      <c r="G3828" s="3" t="s">
        <v>21</v>
      </c>
      <c r="H3828">
        <v>12</v>
      </c>
      <c r="I3828" s="4">
        <v>0.30977906632556501</v>
      </c>
      <c r="J3828" s="4">
        <v>3.9055003407306901E-2</v>
      </c>
    </row>
    <row r="3829" spans="1:10" x14ac:dyDescent="0.2">
      <c r="A3829">
        <v>3828</v>
      </c>
      <c r="B3829" t="s">
        <v>385</v>
      </c>
      <c r="C3829" t="s">
        <v>386</v>
      </c>
      <c r="D3829">
        <v>2004</v>
      </c>
      <c r="E3829" s="1">
        <v>38352</v>
      </c>
      <c r="F3829">
        <v>326636.59000000003</v>
      </c>
      <c r="G3829" s="3" t="s">
        <v>21</v>
      </c>
      <c r="H3829">
        <v>12</v>
      </c>
      <c r="I3829" s="4">
        <v>0.12478955072966801</v>
      </c>
      <c r="J3829" s="4">
        <v>4.2728848659655302E-2</v>
      </c>
    </row>
    <row r="3830" spans="1:10" x14ac:dyDescent="0.2">
      <c r="A3830">
        <v>3829</v>
      </c>
      <c r="B3830" t="s">
        <v>385</v>
      </c>
      <c r="C3830" t="s">
        <v>386</v>
      </c>
      <c r="D3830">
        <v>2005</v>
      </c>
      <c r="E3830" s="1">
        <v>38717</v>
      </c>
      <c r="F3830">
        <v>352000</v>
      </c>
      <c r="G3830" s="3">
        <v>6.1420000000000002E-2</v>
      </c>
      <c r="H3830">
        <v>12</v>
      </c>
      <c r="I3830" s="4">
        <v>6.2162082747622402E-2</v>
      </c>
      <c r="J3830" s="4">
        <v>2.42862992406159E-2</v>
      </c>
    </row>
    <row r="3831" spans="1:10" x14ac:dyDescent="0.2">
      <c r="A3831">
        <v>3830</v>
      </c>
      <c r="B3831" t="s">
        <v>385</v>
      </c>
      <c r="C3831" t="s">
        <v>386</v>
      </c>
      <c r="D3831">
        <v>2006</v>
      </c>
      <c r="E3831" s="1">
        <v>39082</v>
      </c>
      <c r="F3831">
        <v>357060.69</v>
      </c>
      <c r="G3831" s="3">
        <v>0.1071</v>
      </c>
      <c r="H3831">
        <v>12</v>
      </c>
      <c r="I3831" s="4">
        <v>0.15530034172934301</v>
      </c>
      <c r="J3831" s="4">
        <v>4.3079084808731898E-2</v>
      </c>
    </row>
    <row r="3832" spans="1:10" x14ac:dyDescent="0.2">
      <c r="A3832">
        <v>3831</v>
      </c>
      <c r="B3832" t="s">
        <v>385</v>
      </c>
      <c r="C3832" t="s">
        <v>386</v>
      </c>
      <c r="D3832">
        <v>2007</v>
      </c>
      <c r="E3832" s="1">
        <v>39447</v>
      </c>
      <c r="F3832">
        <v>374918.44</v>
      </c>
      <c r="G3832" s="3">
        <v>5.3659999999999999E-2</v>
      </c>
      <c r="H3832">
        <v>12</v>
      </c>
      <c r="I3832" s="4">
        <v>5.3662370622836297E-2</v>
      </c>
      <c r="J3832" s="4">
        <v>6.9561568381073496E-2</v>
      </c>
    </row>
    <row r="3833" spans="1:10" x14ac:dyDescent="0.2">
      <c r="A3833">
        <v>3832</v>
      </c>
      <c r="B3833" t="s">
        <v>385</v>
      </c>
      <c r="C3833" t="s">
        <v>386</v>
      </c>
      <c r="D3833">
        <v>2008</v>
      </c>
      <c r="E3833" s="1">
        <v>39813</v>
      </c>
      <c r="F3833">
        <v>389986.19</v>
      </c>
      <c r="G3833" s="3">
        <v>-0.26382</v>
      </c>
      <c r="H3833">
        <v>12</v>
      </c>
      <c r="I3833" s="4">
        <v>-0.36561113361471897</v>
      </c>
      <c r="J3833" s="4">
        <v>5.0898216936429798E-2</v>
      </c>
    </row>
    <row r="3834" spans="1:10" x14ac:dyDescent="0.2">
      <c r="A3834">
        <v>3833</v>
      </c>
      <c r="B3834" t="s">
        <v>385</v>
      </c>
      <c r="C3834" t="s">
        <v>386</v>
      </c>
      <c r="D3834">
        <v>2009</v>
      </c>
      <c r="E3834" s="1">
        <v>40178</v>
      </c>
      <c r="F3834">
        <v>401416.69</v>
      </c>
      <c r="G3834" s="3">
        <v>0.12229</v>
      </c>
      <c r="H3834">
        <v>12</v>
      </c>
      <c r="I3834" s="4">
        <v>0.28302678430053702</v>
      </c>
      <c r="J3834" s="4">
        <v>5.95041044259721E-2</v>
      </c>
    </row>
    <row r="3835" spans="1:10" x14ac:dyDescent="0.2">
      <c r="A3835">
        <v>3834</v>
      </c>
      <c r="B3835" t="s">
        <v>385</v>
      </c>
      <c r="C3835" t="s">
        <v>386</v>
      </c>
      <c r="D3835">
        <v>2010</v>
      </c>
      <c r="E3835" s="1">
        <v>40543</v>
      </c>
      <c r="F3835">
        <v>409442.59</v>
      </c>
      <c r="G3835" s="3">
        <v>0.16991000000000001</v>
      </c>
      <c r="H3835">
        <v>12</v>
      </c>
      <c r="I3835" s="4">
        <v>0.17235552316719999</v>
      </c>
      <c r="J3835" s="4">
        <v>6.3138052413928697E-2</v>
      </c>
    </row>
    <row r="3836" spans="1:10" x14ac:dyDescent="0.2">
      <c r="A3836">
        <v>3835</v>
      </c>
      <c r="B3836" t="s">
        <v>385</v>
      </c>
      <c r="C3836" t="s">
        <v>386</v>
      </c>
      <c r="D3836">
        <v>2011</v>
      </c>
      <c r="E3836" s="1">
        <v>40908</v>
      </c>
      <c r="F3836">
        <v>420810.34</v>
      </c>
      <c r="G3836" s="3">
        <v>-8.1499999999999993E-3</v>
      </c>
      <c r="H3836">
        <v>12</v>
      </c>
      <c r="I3836" s="4">
        <v>1.27794250327182E-2</v>
      </c>
      <c r="J3836" s="4">
        <v>7.5915934684472705E-2</v>
      </c>
    </row>
    <row r="3837" spans="1:10" x14ac:dyDescent="0.2">
      <c r="A3837">
        <v>3836</v>
      </c>
      <c r="B3837" t="s">
        <v>385</v>
      </c>
      <c r="C3837" t="s">
        <v>386</v>
      </c>
      <c r="D3837">
        <v>2012</v>
      </c>
      <c r="E3837" s="1">
        <v>41274</v>
      </c>
      <c r="F3837">
        <v>436270.41</v>
      </c>
      <c r="G3837" s="3">
        <v>0.11151</v>
      </c>
      <c r="H3837">
        <v>12</v>
      </c>
      <c r="I3837" s="4">
        <v>0.162879588313943</v>
      </c>
      <c r="J3837" s="4">
        <v>4.0682398624984697E-2</v>
      </c>
    </row>
    <row r="3838" spans="1:10" x14ac:dyDescent="0.2">
      <c r="A3838">
        <v>3837</v>
      </c>
      <c r="B3838" t="s">
        <v>385</v>
      </c>
      <c r="C3838" t="s">
        <v>386</v>
      </c>
      <c r="D3838">
        <v>2013</v>
      </c>
      <c r="E3838" s="1">
        <v>41639</v>
      </c>
      <c r="F3838">
        <v>442754.13</v>
      </c>
      <c r="G3838" s="3">
        <v>0.15939999999999999</v>
      </c>
      <c r="H3838">
        <v>12</v>
      </c>
      <c r="I3838" s="4">
        <v>0.33357471457264798</v>
      </c>
      <c r="J3838" s="4">
        <v>-2.24694328980868E-2</v>
      </c>
    </row>
    <row r="3839" spans="1:10" x14ac:dyDescent="0.2">
      <c r="A3839">
        <v>3838</v>
      </c>
      <c r="B3839" t="s">
        <v>385</v>
      </c>
      <c r="C3839" t="s">
        <v>386</v>
      </c>
      <c r="D3839">
        <v>2014</v>
      </c>
      <c r="E3839" s="1">
        <v>42004</v>
      </c>
      <c r="F3839">
        <v>431160.03</v>
      </c>
      <c r="G3839" s="3">
        <v>5.2560000000000003E-2</v>
      </c>
      <c r="H3839">
        <v>12</v>
      </c>
      <c r="I3839" s="4">
        <v>0.123741839062513</v>
      </c>
      <c r="J3839" s="4">
        <v>5.7676735733602803E-2</v>
      </c>
    </row>
    <row r="3840" spans="1:10" x14ac:dyDescent="0.2">
      <c r="A3840">
        <v>3839</v>
      </c>
      <c r="B3840" t="s">
        <v>385</v>
      </c>
      <c r="C3840" t="s">
        <v>386</v>
      </c>
      <c r="D3840">
        <v>2015</v>
      </c>
      <c r="E3840" s="1">
        <v>42369</v>
      </c>
      <c r="F3840">
        <v>437133</v>
      </c>
      <c r="G3840" s="3">
        <v>3.4029999999999998E-2</v>
      </c>
      <c r="H3840">
        <v>12</v>
      </c>
      <c r="I3840" s="4">
        <v>4.2972754131538303E-3</v>
      </c>
      <c r="J3840" s="4">
        <v>2.96553217941198E-3</v>
      </c>
    </row>
    <row r="3841" spans="1:10" x14ac:dyDescent="0.2">
      <c r="A3841">
        <v>3840</v>
      </c>
      <c r="B3841" t="s">
        <v>385</v>
      </c>
      <c r="C3841" t="s">
        <v>386</v>
      </c>
      <c r="D3841">
        <v>2016</v>
      </c>
      <c r="E3841" s="1">
        <v>42735</v>
      </c>
      <c r="F3841">
        <v>443771.63</v>
      </c>
      <c r="G3841" s="3">
        <v>0.10247000000000001</v>
      </c>
      <c r="H3841">
        <v>12</v>
      </c>
      <c r="I3841" s="4">
        <v>0.12589739755284901</v>
      </c>
      <c r="J3841" s="4">
        <v>2.50349423439165E-2</v>
      </c>
    </row>
    <row r="3842" spans="1:10" x14ac:dyDescent="0.2">
      <c r="A3842">
        <v>3841</v>
      </c>
      <c r="B3842" t="s">
        <v>385</v>
      </c>
      <c r="C3842" t="s">
        <v>386</v>
      </c>
      <c r="D3842">
        <v>2017</v>
      </c>
      <c r="E3842" s="1">
        <v>43100</v>
      </c>
      <c r="F3842">
        <v>474607.53</v>
      </c>
      <c r="G3842" s="3">
        <v>0.13131999999999999</v>
      </c>
      <c r="H3842">
        <v>12</v>
      </c>
      <c r="I3842" s="4">
        <v>0.21077015753637199</v>
      </c>
      <c r="J3842" s="4">
        <v>3.4705277201442203E-2</v>
      </c>
    </row>
    <row r="3843" spans="1:10" x14ac:dyDescent="0.2">
      <c r="A3843">
        <v>3842</v>
      </c>
      <c r="B3843" t="s">
        <v>385</v>
      </c>
      <c r="C3843" t="s">
        <v>386</v>
      </c>
      <c r="D3843">
        <v>2018</v>
      </c>
      <c r="E3843" s="1">
        <v>43465</v>
      </c>
      <c r="F3843">
        <v>482025.31</v>
      </c>
      <c r="G3843" s="3">
        <v>-5.5500000000000002E-3</v>
      </c>
      <c r="H3843">
        <v>12</v>
      </c>
      <c r="I3843" s="4">
        <v>-5.3485587417098197E-2</v>
      </c>
      <c r="J3843" s="4">
        <v>-1.2080627744232E-3</v>
      </c>
    </row>
    <row r="3844" spans="1:10" x14ac:dyDescent="0.2">
      <c r="A3844">
        <v>3843</v>
      </c>
      <c r="B3844" t="s">
        <v>385</v>
      </c>
      <c r="C3844" t="s">
        <v>386</v>
      </c>
      <c r="D3844">
        <v>2019</v>
      </c>
      <c r="E3844" s="1">
        <v>43830</v>
      </c>
      <c r="F3844">
        <v>483904.69</v>
      </c>
      <c r="G3844" s="3">
        <v>0.1472</v>
      </c>
      <c r="H3844">
        <v>12</v>
      </c>
      <c r="I3844" s="4">
        <v>0.30895941516936998</v>
      </c>
      <c r="J3844" s="4">
        <v>8.6248832973659706E-2</v>
      </c>
    </row>
    <row r="3845" spans="1:10" x14ac:dyDescent="0.2">
      <c r="A3845">
        <v>3844</v>
      </c>
      <c r="B3845" t="s">
        <v>385</v>
      </c>
      <c r="C3845" t="s">
        <v>386</v>
      </c>
      <c r="D3845">
        <v>2020</v>
      </c>
      <c r="E3845" s="1">
        <v>44196</v>
      </c>
      <c r="F3845">
        <v>483904.69</v>
      </c>
      <c r="G3845" s="3">
        <v>0.12673999999999999</v>
      </c>
      <c r="H3845">
        <v>12</v>
      </c>
      <c r="I3845" s="4">
        <v>0.201461842099767</v>
      </c>
      <c r="J3845" s="4">
        <v>7.3652834779720497E-2</v>
      </c>
    </row>
    <row r="3846" spans="1:10" x14ac:dyDescent="0.2">
      <c r="A3846">
        <v>3845</v>
      </c>
      <c r="B3846" t="s">
        <v>387</v>
      </c>
      <c r="C3846" t="s">
        <v>388</v>
      </c>
      <c r="D3846">
        <v>2001</v>
      </c>
      <c r="E3846" s="1">
        <v>37072</v>
      </c>
      <c r="F3846">
        <v>1955806</v>
      </c>
      <c r="G3846" s="3">
        <v>-4.0800000000000003E-2</v>
      </c>
      <c r="H3846">
        <v>6</v>
      </c>
      <c r="I3846" s="4">
        <v>-0.14976751514473</v>
      </c>
      <c r="J3846" s="4">
        <v>0.11593702130420799</v>
      </c>
    </row>
    <row r="3847" spans="1:10" x14ac:dyDescent="0.2">
      <c r="A3847">
        <v>3846</v>
      </c>
      <c r="B3847" t="s">
        <v>387</v>
      </c>
      <c r="C3847" t="s">
        <v>388</v>
      </c>
      <c r="D3847">
        <v>2002</v>
      </c>
      <c r="E3847" s="1">
        <v>37437</v>
      </c>
      <c r="F3847">
        <v>2515189</v>
      </c>
      <c r="G3847" s="3">
        <v>-6.9699999999999998E-2</v>
      </c>
      <c r="H3847">
        <v>6</v>
      </c>
      <c r="I3847" s="4">
        <v>-0.16137746257152799</v>
      </c>
      <c r="J3847" s="4">
        <v>7.2495878320161494E-2</v>
      </c>
    </row>
    <row r="3848" spans="1:10" x14ac:dyDescent="0.2">
      <c r="A3848">
        <v>3847</v>
      </c>
      <c r="B3848" t="s">
        <v>387</v>
      </c>
      <c r="C3848" t="s">
        <v>388</v>
      </c>
      <c r="D3848">
        <v>2003</v>
      </c>
      <c r="E3848" s="1">
        <v>37802</v>
      </c>
      <c r="F3848">
        <v>3278251</v>
      </c>
      <c r="G3848" s="3">
        <v>3.5499999999999997E-2</v>
      </c>
      <c r="H3848">
        <v>6</v>
      </c>
      <c r="I3848" s="4">
        <v>8.4073633717065607E-3</v>
      </c>
      <c r="J3848" s="4">
        <v>9.4138682118862796E-2</v>
      </c>
    </row>
    <row r="3849" spans="1:10" x14ac:dyDescent="0.2">
      <c r="A3849">
        <v>3848</v>
      </c>
      <c r="B3849" t="s">
        <v>387</v>
      </c>
      <c r="C3849" t="s">
        <v>388</v>
      </c>
      <c r="D3849">
        <v>2004</v>
      </c>
      <c r="E3849" s="1">
        <v>38168</v>
      </c>
      <c r="F3849">
        <v>2633817</v>
      </c>
      <c r="G3849" s="3">
        <v>0.18640000000000001</v>
      </c>
      <c r="H3849">
        <v>6</v>
      </c>
      <c r="I3849" s="4">
        <v>0.21004491184353799</v>
      </c>
      <c r="J3849" s="4">
        <v>1.5178744448662901E-3</v>
      </c>
    </row>
    <row r="3850" spans="1:10" x14ac:dyDescent="0.2">
      <c r="A3850">
        <v>3849</v>
      </c>
      <c r="B3850" t="s">
        <v>387</v>
      </c>
      <c r="C3850" t="s">
        <v>388</v>
      </c>
      <c r="D3850">
        <v>2005</v>
      </c>
      <c r="E3850" s="1">
        <v>38533</v>
      </c>
      <c r="F3850">
        <v>2725272</v>
      </c>
      <c r="G3850" s="3">
        <v>0.13850000000000001</v>
      </c>
      <c r="H3850">
        <v>6</v>
      </c>
      <c r="I3850" s="4">
        <v>8.3450790005188194E-2</v>
      </c>
      <c r="J3850" s="4">
        <v>6.7182672167049901E-2</v>
      </c>
    </row>
    <row r="3851" spans="1:10" x14ac:dyDescent="0.2">
      <c r="A3851">
        <v>3850</v>
      </c>
      <c r="B3851" t="s">
        <v>387</v>
      </c>
      <c r="C3851" t="s">
        <v>388</v>
      </c>
      <c r="D3851">
        <v>2006</v>
      </c>
      <c r="E3851" s="1">
        <v>38898</v>
      </c>
      <c r="F3851">
        <v>2894295</v>
      </c>
      <c r="G3851" s="3">
        <v>0.18110000000000001</v>
      </c>
      <c r="H3851">
        <v>6</v>
      </c>
      <c r="I3851" s="4">
        <v>9.5863563641276794E-2</v>
      </c>
      <c r="J3851" s="4">
        <v>-1.00681436787651E-2</v>
      </c>
    </row>
    <row r="3852" spans="1:10" x14ac:dyDescent="0.2">
      <c r="A3852">
        <v>3851</v>
      </c>
      <c r="B3852" t="s">
        <v>387</v>
      </c>
      <c r="C3852" t="s">
        <v>388</v>
      </c>
      <c r="D3852">
        <v>2007</v>
      </c>
      <c r="E3852" s="1">
        <v>39263</v>
      </c>
      <c r="F3852">
        <v>3128713</v>
      </c>
      <c r="G3852" s="3">
        <v>0.18640000000000001</v>
      </c>
      <c r="H3852">
        <v>6</v>
      </c>
      <c r="I3852" s="4">
        <v>0.20172518677159501</v>
      </c>
      <c r="J3852" s="4">
        <v>6.1049847632546297E-2</v>
      </c>
    </row>
    <row r="3853" spans="1:10" x14ac:dyDescent="0.2">
      <c r="A3853">
        <v>3852</v>
      </c>
      <c r="B3853" t="s">
        <v>387</v>
      </c>
      <c r="C3853" t="s">
        <v>388</v>
      </c>
      <c r="D3853">
        <v>2008</v>
      </c>
      <c r="E3853" s="1">
        <v>39629</v>
      </c>
      <c r="F3853">
        <v>3296370</v>
      </c>
      <c r="G3853" s="3">
        <v>4.7000000000000002E-3</v>
      </c>
      <c r="H3853">
        <v>6</v>
      </c>
      <c r="I3853" s="4">
        <v>-0.12667265686562099</v>
      </c>
      <c r="J3853" s="4">
        <v>7.2736541862282705E-2</v>
      </c>
    </row>
    <row r="3854" spans="1:10" x14ac:dyDescent="0.2">
      <c r="A3854">
        <v>3853</v>
      </c>
      <c r="B3854" t="s">
        <v>387</v>
      </c>
      <c r="C3854" t="s">
        <v>388</v>
      </c>
      <c r="D3854">
        <v>2009</v>
      </c>
      <c r="E3854" s="1">
        <v>39994</v>
      </c>
      <c r="F3854">
        <v>3451410</v>
      </c>
      <c r="G3854" s="3">
        <v>-0.16</v>
      </c>
      <c r="H3854">
        <v>6</v>
      </c>
      <c r="I3854" s="4">
        <v>-0.25700810464609603</v>
      </c>
      <c r="J3854" s="4">
        <v>6.1544018499208202E-2</v>
      </c>
    </row>
    <row r="3855" spans="1:10" x14ac:dyDescent="0.2">
      <c r="A3855">
        <v>3854</v>
      </c>
      <c r="B3855" t="s">
        <v>387</v>
      </c>
      <c r="C3855" t="s">
        <v>388</v>
      </c>
      <c r="D3855">
        <v>2010</v>
      </c>
      <c r="E3855" s="1">
        <v>40359</v>
      </c>
      <c r="F3855">
        <v>3632470</v>
      </c>
      <c r="G3855" s="3">
        <v>0.122</v>
      </c>
      <c r="H3855">
        <v>6</v>
      </c>
      <c r="I3855" s="4">
        <v>0.159958780629437</v>
      </c>
      <c r="J3855" s="4">
        <v>9.1652687525142398E-2</v>
      </c>
    </row>
    <row r="3856" spans="1:10" x14ac:dyDescent="0.2">
      <c r="A3856">
        <v>3855</v>
      </c>
      <c r="B3856" t="s">
        <v>387</v>
      </c>
      <c r="C3856" t="s">
        <v>388</v>
      </c>
      <c r="D3856">
        <v>2011</v>
      </c>
      <c r="E3856" s="1">
        <v>40724</v>
      </c>
      <c r="F3856">
        <v>3790328</v>
      </c>
      <c r="G3856" s="3">
        <v>0.222</v>
      </c>
      <c r="H3856">
        <v>6</v>
      </c>
      <c r="I3856" s="4">
        <v>0.32330509841180899</v>
      </c>
      <c r="J3856" s="4">
        <v>3.5635936547355501E-2</v>
      </c>
    </row>
    <row r="3857" spans="1:10" x14ac:dyDescent="0.2">
      <c r="A3857">
        <v>3856</v>
      </c>
      <c r="B3857" t="s">
        <v>387</v>
      </c>
      <c r="C3857" t="s">
        <v>388</v>
      </c>
      <c r="D3857">
        <v>2012</v>
      </c>
      <c r="E3857" s="1">
        <v>41090</v>
      </c>
      <c r="F3857">
        <v>3966864</v>
      </c>
      <c r="G3857" s="3">
        <v>-1E-3</v>
      </c>
      <c r="H3857">
        <v>6</v>
      </c>
      <c r="I3857" s="4">
        <v>1.4392632296640799E-2</v>
      </c>
      <c r="J3857" s="4">
        <v>7.4825819670876606E-2</v>
      </c>
    </row>
    <row r="3858" spans="1:10" x14ac:dyDescent="0.2">
      <c r="A3858">
        <v>3857</v>
      </c>
      <c r="B3858" t="s">
        <v>387</v>
      </c>
      <c r="C3858" t="s">
        <v>388</v>
      </c>
      <c r="D3858">
        <v>2013</v>
      </c>
      <c r="E3858" s="1">
        <v>41455</v>
      </c>
      <c r="F3858">
        <v>4129600</v>
      </c>
      <c r="G3858" s="3">
        <v>0.13600000000000001</v>
      </c>
      <c r="H3858">
        <v>6</v>
      </c>
      <c r="I3858" s="4">
        <v>0.24517848723001601</v>
      </c>
      <c r="J3858" s="4">
        <v>-9.43590428279939E-3</v>
      </c>
    </row>
    <row r="3859" spans="1:10" x14ac:dyDescent="0.2">
      <c r="A3859">
        <v>3858</v>
      </c>
      <c r="B3859" t="s">
        <v>387</v>
      </c>
      <c r="C3859" t="s">
        <v>388</v>
      </c>
      <c r="D3859">
        <v>2014</v>
      </c>
      <c r="E3859" s="1">
        <v>41820</v>
      </c>
      <c r="F3859">
        <v>4288579</v>
      </c>
      <c r="G3859" s="3">
        <v>0.16400000000000001</v>
      </c>
      <c r="H3859">
        <v>6</v>
      </c>
      <c r="I3859" s="4">
        <v>0.24897794255540401</v>
      </c>
      <c r="J3859" s="4">
        <v>4.1748828496701397E-2</v>
      </c>
    </row>
    <row r="3860" spans="1:10" x14ac:dyDescent="0.2">
      <c r="A3860">
        <v>3859</v>
      </c>
      <c r="B3860" t="s">
        <v>387</v>
      </c>
      <c r="C3860" t="s">
        <v>388</v>
      </c>
      <c r="D3860">
        <v>2015</v>
      </c>
      <c r="E3860" s="1">
        <v>42185</v>
      </c>
      <c r="F3860">
        <v>4765719</v>
      </c>
      <c r="G3860" s="3">
        <v>3.4000000000000002E-2</v>
      </c>
      <c r="H3860">
        <v>6</v>
      </c>
      <c r="I3860" s="4">
        <v>7.0634068496525607E-2</v>
      </c>
      <c r="J3860" s="4">
        <v>1.6051658520505298E-2</v>
      </c>
    </row>
    <row r="3861" spans="1:10" x14ac:dyDescent="0.2">
      <c r="A3861">
        <v>3860</v>
      </c>
      <c r="B3861" t="s">
        <v>387</v>
      </c>
      <c r="C3861" t="s">
        <v>388</v>
      </c>
      <c r="D3861">
        <v>2016</v>
      </c>
      <c r="E3861" s="1">
        <v>42551</v>
      </c>
      <c r="F3861">
        <v>4734999</v>
      </c>
      <c r="G3861" s="3">
        <v>1.6E-2</v>
      </c>
      <c r="H3861">
        <v>6</v>
      </c>
      <c r="I3861" s="4">
        <v>2.1120256762729599E-2</v>
      </c>
      <c r="J3861" s="4">
        <v>6.0238140199533802E-2</v>
      </c>
    </row>
    <row r="3862" spans="1:10" x14ac:dyDescent="0.2">
      <c r="A3862">
        <v>3861</v>
      </c>
      <c r="B3862" t="s">
        <v>387</v>
      </c>
      <c r="C3862" t="s">
        <v>388</v>
      </c>
      <c r="D3862">
        <v>2017</v>
      </c>
      <c r="E3862" s="1">
        <v>42916</v>
      </c>
      <c r="F3862">
        <v>4866031</v>
      </c>
      <c r="G3862" s="3">
        <v>0.127</v>
      </c>
      <c r="H3862">
        <v>6</v>
      </c>
      <c r="I3862" s="4">
        <v>0.18476129216242199</v>
      </c>
      <c r="J3862" s="4">
        <v>-5.38867080717342E-3</v>
      </c>
    </row>
    <row r="3863" spans="1:10" x14ac:dyDescent="0.2">
      <c r="A3863">
        <v>3862</v>
      </c>
      <c r="B3863" t="s">
        <v>387</v>
      </c>
      <c r="C3863" t="s">
        <v>388</v>
      </c>
      <c r="D3863">
        <v>2018</v>
      </c>
      <c r="E3863" s="1">
        <v>43281</v>
      </c>
      <c r="F3863">
        <v>4982008</v>
      </c>
      <c r="G3863" s="3">
        <v>9.3299999999999994E-2</v>
      </c>
      <c r="H3863">
        <v>6</v>
      </c>
      <c r="I3863" s="4">
        <v>0.147441951647899</v>
      </c>
      <c r="J3863" s="4">
        <v>-6.0586377884168704E-3</v>
      </c>
    </row>
    <row r="3864" spans="1:10" x14ac:dyDescent="0.2">
      <c r="A3864">
        <v>3863</v>
      </c>
      <c r="B3864" t="s">
        <v>387</v>
      </c>
      <c r="C3864" t="s">
        <v>388</v>
      </c>
      <c r="D3864">
        <v>2019</v>
      </c>
      <c r="E3864" s="1">
        <v>43646</v>
      </c>
      <c r="F3864">
        <v>5091145</v>
      </c>
      <c r="G3864" s="3">
        <v>7.1999999999999995E-2</v>
      </c>
      <c r="H3864">
        <v>6</v>
      </c>
      <c r="I3864" s="4">
        <v>8.8061582629648694E-2</v>
      </c>
      <c r="J3864" s="4">
        <v>7.7573320562100104E-2</v>
      </c>
    </row>
    <row r="3865" spans="1:10" x14ac:dyDescent="0.2">
      <c r="A3865">
        <v>3864</v>
      </c>
      <c r="B3865" t="s">
        <v>387</v>
      </c>
      <c r="C3865" t="s">
        <v>388</v>
      </c>
      <c r="D3865">
        <v>2020</v>
      </c>
      <c r="E3865" s="1">
        <v>44012</v>
      </c>
      <c r="F3865">
        <v>5196347</v>
      </c>
      <c r="G3865" s="3">
        <v>-8.9999999999999993E-3</v>
      </c>
      <c r="H3865">
        <v>6</v>
      </c>
      <c r="I3865" s="4">
        <v>6.3716990304805807E-2</v>
      </c>
      <c r="J3865" s="4">
        <v>8.8738677855373801E-2</v>
      </c>
    </row>
    <row r="3866" spans="1:10" x14ac:dyDescent="0.2">
      <c r="A3866">
        <v>3865</v>
      </c>
      <c r="B3866" t="s">
        <v>389</v>
      </c>
      <c r="C3866" t="s">
        <v>390</v>
      </c>
      <c r="D3866">
        <v>2001</v>
      </c>
      <c r="E3866" s="1">
        <v>37072</v>
      </c>
      <c r="F3866">
        <v>10392705</v>
      </c>
      <c r="G3866" s="3">
        <v>-1.47E-2</v>
      </c>
      <c r="H3866">
        <v>6</v>
      </c>
      <c r="I3866" s="4">
        <v>-0.14976751514473</v>
      </c>
      <c r="J3866" s="4">
        <v>0.11593702130420799</v>
      </c>
    </row>
    <row r="3867" spans="1:10" x14ac:dyDescent="0.2">
      <c r="A3867">
        <v>3866</v>
      </c>
      <c r="B3867" t="s">
        <v>389</v>
      </c>
      <c r="C3867" t="s">
        <v>390</v>
      </c>
      <c r="D3867">
        <v>2002</v>
      </c>
      <c r="E3867" s="1">
        <v>37437</v>
      </c>
      <c r="F3867">
        <v>11025482</v>
      </c>
      <c r="G3867" s="3">
        <v>-3.2800000000000003E-2</v>
      </c>
      <c r="H3867">
        <v>6</v>
      </c>
      <c r="I3867" s="4">
        <v>-0.16137746257152799</v>
      </c>
      <c r="J3867" s="4">
        <v>7.2495878320161494E-2</v>
      </c>
    </row>
    <row r="3868" spans="1:10" x14ac:dyDescent="0.2">
      <c r="A3868">
        <v>3867</v>
      </c>
      <c r="B3868" t="s">
        <v>389</v>
      </c>
      <c r="C3868" t="s">
        <v>390</v>
      </c>
      <c r="D3868">
        <v>2003</v>
      </c>
      <c r="E3868" s="1">
        <v>37802</v>
      </c>
      <c r="F3868">
        <v>11411528</v>
      </c>
      <c r="G3868" s="3">
        <v>0.04</v>
      </c>
      <c r="H3868">
        <v>6</v>
      </c>
      <c r="I3868" s="4">
        <v>8.4073633717065607E-3</v>
      </c>
      <c r="J3868" s="4">
        <v>9.4138682118862796E-2</v>
      </c>
    </row>
    <row r="3869" spans="1:10" x14ac:dyDescent="0.2">
      <c r="A3869">
        <v>3868</v>
      </c>
      <c r="B3869" t="s">
        <v>389</v>
      </c>
      <c r="C3869" t="s">
        <v>390</v>
      </c>
      <c r="D3869">
        <v>2004</v>
      </c>
      <c r="E3869" s="1">
        <v>38168</v>
      </c>
      <c r="F3869">
        <v>12105681</v>
      </c>
      <c r="G3869" s="3">
        <v>0.15</v>
      </c>
      <c r="H3869">
        <v>6</v>
      </c>
      <c r="I3869" s="4">
        <v>0.21004491184353799</v>
      </c>
      <c r="J3869" s="4">
        <v>1.5178744448662901E-3</v>
      </c>
    </row>
    <row r="3870" spans="1:10" x14ac:dyDescent="0.2">
      <c r="A3870">
        <v>3869</v>
      </c>
      <c r="B3870" t="s">
        <v>389</v>
      </c>
      <c r="C3870" t="s">
        <v>390</v>
      </c>
      <c r="D3870">
        <v>2005</v>
      </c>
      <c r="E3870" s="1">
        <v>38533</v>
      </c>
      <c r="F3870">
        <v>13295876</v>
      </c>
      <c r="G3870" s="3">
        <v>0.108</v>
      </c>
      <c r="H3870">
        <v>6</v>
      </c>
      <c r="I3870" s="4">
        <v>8.3450790005188194E-2</v>
      </c>
      <c r="J3870" s="4">
        <v>6.7182672167049901E-2</v>
      </c>
    </row>
    <row r="3871" spans="1:10" x14ac:dyDescent="0.2">
      <c r="A3871">
        <v>3870</v>
      </c>
      <c r="B3871" t="s">
        <v>389</v>
      </c>
      <c r="C3871" t="s">
        <v>390</v>
      </c>
      <c r="D3871">
        <v>2006</v>
      </c>
      <c r="E3871" s="1">
        <v>38898</v>
      </c>
      <c r="F3871">
        <v>14035627</v>
      </c>
      <c r="G3871" s="3">
        <v>0.107</v>
      </c>
      <c r="H3871">
        <v>6</v>
      </c>
      <c r="I3871" s="4">
        <v>9.5863563641276794E-2</v>
      </c>
      <c r="J3871" s="4">
        <v>-1.00681436787651E-2</v>
      </c>
    </row>
    <row r="3872" spans="1:10" x14ac:dyDescent="0.2">
      <c r="A3872">
        <v>3871</v>
      </c>
      <c r="B3872" t="s">
        <v>389</v>
      </c>
      <c r="C3872" t="s">
        <v>390</v>
      </c>
      <c r="D3872">
        <v>2007</v>
      </c>
      <c r="E3872" s="1">
        <v>39263</v>
      </c>
      <c r="F3872">
        <v>14677184</v>
      </c>
      <c r="G3872" s="3">
        <v>0.17699999999999999</v>
      </c>
      <c r="H3872">
        <v>6</v>
      </c>
      <c r="I3872" s="4">
        <v>0.20172518677159501</v>
      </c>
      <c r="J3872" s="4">
        <v>6.1049847632546297E-2</v>
      </c>
    </row>
    <row r="3873" spans="1:10" x14ac:dyDescent="0.2">
      <c r="A3873">
        <v>3872</v>
      </c>
      <c r="B3873" t="s">
        <v>389</v>
      </c>
      <c r="C3873" t="s">
        <v>390</v>
      </c>
      <c r="D3873">
        <v>2008</v>
      </c>
      <c r="E3873" s="1">
        <v>39629</v>
      </c>
      <c r="F3873">
        <v>15203741</v>
      </c>
      <c r="G3873" s="3">
        <v>-5.2999999999999999E-2</v>
      </c>
      <c r="H3873">
        <v>6</v>
      </c>
      <c r="I3873" s="4">
        <v>-0.12667265686562099</v>
      </c>
      <c r="J3873" s="4">
        <v>7.2736541862282705E-2</v>
      </c>
    </row>
    <row r="3874" spans="1:10" x14ac:dyDescent="0.2">
      <c r="A3874">
        <v>3873</v>
      </c>
      <c r="B3874" t="s">
        <v>389</v>
      </c>
      <c r="C3874" t="s">
        <v>390</v>
      </c>
      <c r="D3874">
        <v>2009</v>
      </c>
      <c r="E3874" s="1">
        <v>39994</v>
      </c>
      <c r="F3874">
        <v>15683242</v>
      </c>
      <c r="G3874" s="3">
        <v>-0.224</v>
      </c>
      <c r="H3874">
        <v>6</v>
      </c>
      <c r="I3874" s="4">
        <v>-0.25700810464609603</v>
      </c>
      <c r="J3874" s="4">
        <v>6.1544018499208202E-2</v>
      </c>
    </row>
    <row r="3875" spans="1:10" x14ac:dyDescent="0.2">
      <c r="A3875">
        <v>3874</v>
      </c>
      <c r="B3875" t="s">
        <v>389</v>
      </c>
      <c r="C3875" t="s">
        <v>390</v>
      </c>
      <c r="D3875">
        <v>2010</v>
      </c>
      <c r="E3875" s="1">
        <v>40359</v>
      </c>
      <c r="F3875">
        <v>16319744</v>
      </c>
      <c r="G3875" s="3">
        <v>0.13400000000000001</v>
      </c>
      <c r="H3875">
        <v>6</v>
      </c>
      <c r="I3875" s="4">
        <v>0.159958780629437</v>
      </c>
      <c r="J3875" s="4">
        <v>9.1652687525142398E-2</v>
      </c>
    </row>
    <row r="3876" spans="1:10" x14ac:dyDescent="0.2">
      <c r="A3876">
        <v>3875</v>
      </c>
      <c r="B3876" t="s">
        <v>389</v>
      </c>
      <c r="C3876" t="s">
        <v>390</v>
      </c>
      <c r="D3876">
        <v>2011</v>
      </c>
      <c r="E3876" s="1">
        <v>40724</v>
      </c>
      <c r="F3876">
        <v>16940626</v>
      </c>
      <c r="G3876" s="3">
        <v>0.248</v>
      </c>
      <c r="H3876">
        <v>6</v>
      </c>
      <c r="I3876" s="4">
        <v>0.32330509841180899</v>
      </c>
      <c r="J3876" s="4">
        <v>3.5635936547355501E-2</v>
      </c>
    </row>
    <row r="3877" spans="1:10" x14ac:dyDescent="0.2">
      <c r="A3877">
        <v>3876</v>
      </c>
      <c r="B3877" t="s">
        <v>389</v>
      </c>
      <c r="C3877" t="s">
        <v>390</v>
      </c>
      <c r="D3877">
        <v>2012</v>
      </c>
      <c r="E3877" s="1">
        <v>41090</v>
      </c>
      <c r="F3877">
        <v>17375660</v>
      </c>
      <c r="G3877" s="3">
        <v>6.0000000000000001E-3</v>
      </c>
      <c r="H3877">
        <v>6</v>
      </c>
      <c r="I3877" s="4">
        <v>1.4392632296640799E-2</v>
      </c>
      <c r="J3877" s="4">
        <v>7.4825819670876606E-2</v>
      </c>
    </row>
    <row r="3878" spans="1:10" x14ac:dyDescent="0.2">
      <c r="A3878">
        <v>3877</v>
      </c>
      <c r="B3878" t="s">
        <v>389</v>
      </c>
      <c r="C3878" t="s">
        <v>390</v>
      </c>
      <c r="D3878">
        <v>2013</v>
      </c>
      <c r="E3878" s="1">
        <v>41455</v>
      </c>
      <c r="F3878">
        <v>19044534</v>
      </c>
      <c r="G3878" s="3">
        <v>0.13300000000000001</v>
      </c>
      <c r="H3878">
        <v>6</v>
      </c>
      <c r="I3878" s="4">
        <v>0.24517848723001601</v>
      </c>
      <c r="J3878" s="4">
        <v>-9.43590428279939E-3</v>
      </c>
    </row>
    <row r="3879" spans="1:10" x14ac:dyDescent="0.2">
      <c r="A3879">
        <v>3878</v>
      </c>
      <c r="B3879" t="s">
        <v>389</v>
      </c>
      <c r="C3879" t="s">
        <v>390</v>
      </c>
      <c r="D3879">
        <v>2014</v>
      </c>
      <c r="E3879" s="1">
        <v>41820</v>
      </c>
      <c r="F3879">
        <v>19503894</v>
      </c>
      <c r="G3879" s="3">
        <v>0.184</v>
      </c>
      <c r="H3879">
        <v>6</v>
      </c>
      <c r="I3879" s="4">
        <v>0.24897794255540401</v>
      </c>
      <c r="J3879" s="4">
        <v>4.1748828496701397E-2</v>
      </c>
    </row>
    <row r="3880" spans="1:10" x14ac:dyDescent="0.2">
      <c r="A3880">
        <v>3879</v>
      </c>
      <c r="B3880" t="s">
        <v>389</v>
      </c>
      <c r="C3880" t="s">
        <v>390</v>
      </c>
      <c r="D3880">
        <v>2015</v>
      </c>
      <c r="E3880" s="1">
        <v>42185</v>
      </c>
      <c r="F3880">
        <v>19951290</v>
      </c>
      <c r="G3880" s="3">
        <v>3.5000000000000003E-2</v>
      </c>
      <c r="H3880">
        <v>6</v>
      </c>
      <c r="I3880" s="4">
        <v>7.0634068496525607E-2</v>
      </c>
      <c r="J3880" s="4">
        <v>1.6051658520505298E-2</v>
      </c>
    </row>
    <row r="3881" spans="1:10" x14ac:dyDescent="0.2">
      <c r="A3881">
        <v>3880</v>
      </c>
      <c r="B3881" t="s">
        <v>389</v>
      </c>
      <c r="C3881" t="s">
        <v>390</v>
      </c>
      <c r="D3881">
        <v>2016</v>
      </c>
      <c r="E3881" s="1">
        <v>42551</v>
      </c>
      <c r="F3881">
        <v>20246140</v>
      </c>
      <c r="G3881" s="3">
        <v>5.0000000000000001E-3</v>
      </c>
      <c r="H3881">
        <v>6</v>
      </c>
      <c r="I3881" s="4">
        <v>2.1120256762729599E-2</v>
      </c>
      <c r="J3881" s="4">
        <v>6.0238140199533802E-2</v>
      </c>
    </row>
    <row r="3882" spans="1:10" x14ac:dyDescent="0.2">
      <c r="A3882">
        <v>3881</v>
      </c>
      <c r="B3882" t="s">
        <v>389</v>
      </c>
      <c r="C3882" t="s">
        <v>390</v>
      </c>
      <c r="D3882">
        <v>2017</v>
      </c>
      <c r="E3882" s="1">
        <v>42916</v>
      </c>
      <c r="F3882">
        <v>21822010</v>
      </c>
      <c r="G3882" s="3">
        <v>0.13600000000000001</v>
      </c>
      <c r="H3882">
        <v>6</v>
      </c>
      <c r="I3882" s="4">
        <v>0.18476129216242199</v>
      </c>
      <c r="J3882" s="4">
        <v>-5.38867080717342E-3</v>
      </c>
    </row>
    <row r="3883" spans="1:10" x14ac:dyDescent="0.2">
      <c r="A3883">
        <v>3882</v>
      </c>
      <c r="B3883" t="s">
        <v>389</v>
      </c>
      <c r="C3883" t="s">
        <v>390</v>
      </c>
      <c r="D3883">
        <v>2018</v>
      </c>
      <c r="E3883" s="1">
        <v>43281</v>
      </c>
      <c r="F3883">
        <v>22922992</v>
      </c>
      <c r="G3883" s="3">
        <v>0.09</v>
      </c>
      <c r="H3883">
        <v>6</v>
      </c>
      <c r="I3883" s="4">
        <v>0.147441951647899</v>
      </c>
      <c r="J3883" s="4">
        <v>-6.0586377884168704E-3</v>
      </c>
    </row>
    <row r="3884" spans="1:10" x14ac:dyDescent="0.2">
      <c r="A3884">
        <v>3883</v>
      </c>
      <c r="B3884" t="s">
        <v>389</v>
      </c>
      <c r="C3884" t="s">
        <v>390</v>
      </c>
      <c r="D3884">
        <v>2019</v>
      </c>
      <c r="E3884" s="1">
        <v>43646</v>
      </c>
      <c r="F3884">
        <v>23252164</v>
      </c>
      <c r="G3884" s="3">
        <v>5.5E-2</v>
      </c>
      <c r="H3884">
        <v>6</v>
      </c>
      <c r="I3884" s="4">
        <v>8.8061582629648694E-2</v>
      </c>
      <c r="J3884" s="4">
        <v>7.7573320562100104E-2</v>
      </c>
    </row>
    <row r="3885" spans="1:10" x14ac:dyDescent="0.2">
      <c r="A3885">
        <v>3884</v>
      </c>
      <c r="B3885" t="s">
        <v>389</v>
      </c>
      <c r="C3885" t="s">
        <v>390</v>
      </c>
      <c r="D3885">
        <v>2020</v>
      </c>
      <c r="E3885" s="1">
        <v>44012</v>
      </c>
      <c r="F3885">
        <v>24073482</v>
      </c>
      <c r="G3885" s="3">
        <v>4.4999999999999998E-2</v>
      </c>
      <c r="H3885">
        <v>6</v>
      </c>
      <c r="I3885" s="4">
        <v>6.3716990304805807E-2</v>
      </c>
      <c r="J3885" s="4">
        <v>8.8738677855373801E-2</v>
      </c>
    </row>
    <row r="3886" spans="1:10" x14ac:dyDescent="0.2">
      <c r="A3886">
        <v>3885</v>
      </c>
      <c r="B3886" t="s">
        <v>391</v>
      </c>
      <c r="C3886" t="s">
        <v>392</v>
      </c>
      <c r="D3886">
        <v>2001</v>
      </c>
      <c r="E3886" s="1">
        <v>37256</v>
      </c>
      <c r="F3886">
        <v>2550556</v>
      </c>
      <c r="G3886" s="3">
        <v>1.6999999999999999E-3</v>
      </c>
      <c r="H3886">
        <v>12</v>
      </c>
      <c r="I3886" s="4">
        <v>-0.110854159673123</v>
      </c>
      <c r="J3886" s="4">
        <v>8.3874674692591605E-2</v>
      </c>
    </row>
    <row r="3887" spans="1:10" x14ac:dyDescent="0.2">
      <c r="A3887">
        <v>3886</v>
      </c>
      <c r="B3887" t="s">
        <v>391</v>
      </c>
      <c r="C3887" t="s">
        <v>392</v>
      </c>
      <c r="D3887">
        <v>2002</v>
      </c>
      <c r="E3887" s="1">
        <v>37621</v>
      </c>
      <c r="F3887">
        <v>2712293</v>
      </c>
      <c r="G3887" s="3">
        <v>-5.1499999999999997E-2</v>
      </c>
      <c r="H3887">
        <v>12</v>
      </c>
      <c r="I3887" s="4">
        <v>-0.204322854681705</v>
      </c>
      <c r="J3887" s="4">
        <v>8.43298403235411E-2</v>
      </c>
    </row>
    <row r="3888" spans="1:10" x14ac:dyDescent="0.2">
      <c r="A3888">
        <v>3887</v>
      </c>
      <c r="B3888" t="s">
        <v>391</v>
      </c>
      <c r="C3888" t="s">
        <v>392</v>
      </c>
      <c r="D3888">
        <v>2003</v>
      </c>
      <c r="E3888" s="1">
        <v>37986</v>
      </c>
      <c r="F3888">
        <v>2793788</v>
      </c>
      <c r="G3888" s="3">
        <v>0.23080000000000001</v>
      </c>
      <c r="H3888">
        <v>12</v>
      </c>
      <c r="I3888" s="4">
        <v>0.30977906632556501</v>
      </c>
      <c r="J3888" s="4">
        <v>3.9055003407306901E-2</v>
      </c>
    </row>
    <row r="3889" spans="1:10" x14ac:dyDescent="0.2">
      <c r="A3889">
        <v>3888</v>
      </c>
      <c r="B3889" t="s">
        <v>391</v>
      </c>
      <c r="C3889" t="s">
        <v>392</v>
      </c>
      <c r="D3889">
        <v>2004</v>
      </c>
      <c r="E3889" s="1">
        <v>38352</v>
      </c>
      <c r="F3889">
        <v>2960990</v>
      </c>
      <c r="G3889" s="3">
        <v>0.12709999999999999</v>
      </c>
      <c r="H3889">
        <v>12</v>
      </c>
      <c r="I3889" s="4">
        <v>0.12478955072966801</v>
      </c>
      <c r="J3889" s="4">
        <v>4.2728848659655302E-2</v>
      </c>
    </row>
    <row r="3890" spans="1:10" x14ac:dyDescent="0.2">
      <c r="A3890">
        <v>3889</v>
      </c>
      <c r="B3890" t="s">
        <v>391</v>
      </c>
      <c r="C3890" t="s">
        <v>392</v>
      </c>
      <c r="D3890">
        <v>2005</v>
      </c>
      <c r="E3890" s="1">
        <v>38717</v>
      </c>
      <c r="F3890">
        <v>3065855</v>
      </c>
      <c r="G3890" s="3">
        <v>0.10639999999999999</v>
      </c>
      <c r="H3890">
        <v>12</v>
      </c>
      <c r="I3890" s="4">
        <v>6.2162082747622402E-2</v>
      </c>
      <c r="J3890" s="4">
        <v>2.42862992406159E-2</v>
      </c>
    </row>
    <row r="3891" spans="1:10" x14ac:dyDescent="0.2">
      <c r="A3891">
        <v>3890</v>
      </c>
      <c r="B3891" t="s">
        <v>391</v>
      </c>
      <c r="C3891" t="s">
        <v>392</v>
      </c>
      <c r="D3891">
        <v>2006</v>
      </c>
      <c r="E3891" s="1">
        <v>39082</v>
      </c>
      <c r="F3891">
        <v>3233713</v>
      </c>
      <c r="G3891" s="3">
        <v>0.12609999999999999</v>
      </c>
      <c r="H3891">
        <v>12</v>
      </c>
      <c r="I3891" s="4">
        <v>0.15530034172934301</v>
      </c>
      <c r="J3891" s="4">
        <v>4.3079084808731898E-2</v>
      </c>
    </row>
    <row r="3892" spans="1:10" x14ac:dyDescent="0.2">
      <c r="A3892">
        <v>3891</v>
      </c>
      <c r="B3892" t="s">
        <v>391</v>
      </c>
      <c r="C3892" t="s">
        <v>392</v>
      </c>
      <c r="D3892">
        <v>2007</v>
      </c>
      <c r="E3892" s="1">
        <v>39447</v>
      </c>
      <c r="F3892">
        <v>3383258</v>
      </c>
      <c r="G3892" s="3">
        <v>0.1007</v>
      </c>
      <c r="H3892">
        <v>12</v>
      </c>
      <c r="I3892" s="4">
        <v>5.3662370622836297E-2</v>
      </c>
      <c r="J3892" s="4">
        <v>6.9561568381073496E-2</v>
      </c>
    </row>
    <row r="3893" spans="1:10" x14ac:dyDescent="0.2">
      <c r="A3893">
        <v>3892</v>
      </c>
      <c r="B3893" t="s">
        <v>391</v>
      </c>
      <c r="C3893" t="s">
        <v>392</v>
      </c>
      <c r="D3893">
        <v>2008</v>
      </c>
      <c r="E3893" s="1">
        <v>39813</v>
      </c>
      <c r="F3893">
        <v>3493011</v>
      </c>
      <c r="G3893" s="3">
        <v>-0.24310000000000001</v>
      </c>
      <c r="H3893">
        <v>12</v>
      </c>
      <c r="I3893" s="4">
        <v>-0.36561113361471897</v>
      </c>
      <c r="J3893" s="4">
        <v>5.0898216936429798E-2</v>
      </c>
    </row>
    <row r="3894" spans="1:10" x14ac:dyDescent="0.2">
      <c r="A3894">
        <v>3893</v>
      </c>
      <c r="B3894" t="s">
        <v>391</v>
      </c>
      <c r="C3894" t="s">
        <v>392</v>
      </c>
      <c r="D3894">
        <v>2009</v>
      </c>
      <c r="E3894" s="1">
        <v>40178</v>
      </c>
      <c r="F3894">
        <v>3304766</v>
      </c>
      <c r="G3894" s="3">
        <v>0.1993</v>
      </c>
      <c r="H3894">
        <v>12</v>
      </c>
      <c r="I3894" s="4">
        <v>0.28302678430053702</v>
      </c>
      <c r="J3894" s="4">
        <v>5.95041044259721E-2</v>
      </c>
    </row>
    <row r="3895" spans="1:10" x14ac:dyDescent="0.2">
      <c r="A3895">
        <v>3894</v>
      </c>
      <c r="B3895" t="s">
        <v>391</v>
      </c>
      <c r="C3895" t="s">
        <v>392</v>
      </c>
      <c r="D3895">
        <v>2010</v>
      </c>
      <c r="E3895" s="1">
        <v>40543</v>
      </c>
      <c r="F3895">
        <v>3332814</v>
      </c>
      <c r="G3895" s="3">
        <v>0.14000000000000001</v>
      </c>
      <c r="H3895">
        <v>12</v>
      </c>
      <c r="I3895" s="4">
        <v>0.17235552316719999</v>
      </c>
      <c r="J3895" s="4">
        <v>6.3138052413928697E-2</v>
      </c>
    </row>
    <row r="3896" spans="1:10" x14ac:dyDescent="0.2">
      <c r="A3896">
        <v>3895</v>
      </c>
      <c r="B3896" t="s">
        <v>391</v>
      </c>
      <c r="C3896" t="s">
        <v>392</v>
      </c>
      <c r="D3896">
        <v>2011</v>
      </c>
      <c r="E3896" s="1">
        <v>40908</v>
      </c>
      <c r="F3896">
        <v>3442527</v>
      </c>
      <c r="G3896" s="3">
        <v>1.9E-2</v>
      </c>
      <c r="H3896">
        <v>12</v>
      </c>
      <c r="I3896" s="4">
        <v>1.27794250327182E-2</v>
      </c>
      <c r="J3896" s="4">
        <v>7.5915934684472705E-2</v>
      </c>
    </row>
    <row r="3897" spans="1:10" x14ac:dyDescent="0.2">
      <c r="A3897">
        <v>3896</v>
      </c>
      <c r="B3897" t="s">
        <v>391</v>
      </c>
      <c r="C3897" t="s">
        <v>392</v>
      </c>
      <c r="D3897">
        <v>2012</v>
      </c>
      <c r="E3897" s="1">
        <v>41274</v>
      </c>
      <c r="F3897">
        <v>3495549</v>
      </c>
      <c r="G3897" s="3">
        <v>0.129</v>
      </c>
      <c r="H3897">
        <v>12</v>
      </c>
      <c r="I3897" s="4">
        <v>0.162879588313943</v>
      </c>
      <c r="J3897" s="4">
        <v>4.0682398624984697E-2</v>
      </c>
    </row>
    <row r="3898" spans="1:10" x14ac:dyDescent="0.2">
      <c r="A3898">
        <v>3897</v>
      </c>
      <c r="B3898" t="s">
        <v>391</v>
      </c>
      <c r="C3898" t="s">
        <v>392</v>
      </c>
      <c r="D3898">
        <v>2013</v>
      </c>
      <c r="E3898" s="1">
        <v>41639</v>
      </c>
      <c r="F3898">
        <v>3785872</v>
      </c>
      <c r="G3898" s="3">
        <v>0.156</v>
      </c>
      <c r="H3898">
        <v>12</v>
      </c>
      <c r="I3898" s="4">
        <v>0.33357471457264798</v>
      </c>
      <c r="J3898" s="4">
        <v>-2.24694328980868E-2</v>
      </c>
    </row>
    <row r="3899" spans="1:10" x14ac:dyDescent="0.2">
      <c r="A3899">
        <v>3898</v>
      </c>
      <c r="B3899" t="s">
        <v>391</v>
      </c>
      <c r="C3899" t="s">
        <v>392</v>
      </c>
      <c r="D3899">
        <v>2014</v>
      </c>
      <c r="E3899" s="1">
        <v>42004</v>
      </c>
      <c r="F3899">
        <v>3816092.8</v>
      </c>
      <c r="G3899" s="3">
        <v>5.7000000000000002E-2</v>
      </c>
      <c r="H3899">
        <v>12</v>
      </c>
      <c r="I3899" s="4">
        <v>0.123741839062513</v>
      </c>
      <c r="J3899" s="4">
        <v>5.7676735733602803E-2</v>
      </c>
    </row>
    <row r="3900" spans="1:10" x14ac:dyDescent="0.2">
      <c r="A3900">
        <v>3899</v>
      </c>
      <c r="B3900" t="s">
        <v>391</v>
      </c>
      <c r="C3900" t="s">
        <v>392</v>
      </c>
      <c r="D3900">
        <v>2015</v>
      </c>
      <c r="E3900" s="1">
        <v>42369</v>
      </c>
      <c r="F3900">
        <v>3905240</v>
      </c>
      <c r="G3900" s="3">
        <v>1.4999999999999999E-2</v>
      </c>
      <c r="H3900">
        <v>12</v>
      </c>
      <c r="I3900" s="4">
        <v>4.2972754131538303E-3</v>
      </c>
      <c r="J3900" s="4">
        <v>2.96553217941198E-3</v>
      </c>
    </row>
    <row r="3901" spans="1:10" x14ac:dyDescent="0.2">
      <c r="A3901">
        <v>3900</v>
      </c>
      <c r="B3901" t="s">
        <v>391</v>
      </c>
      <c r="C3901" t="s">
        <v>392</v>
      </c>
      <c r="D3901">
        <v>2016</v>
      </c>
      <c r="E3901" s="1">
        <v>42735</v>
      </c>
      <c r="F3901">
        <v>4246430</v>
      </c>
      <c r="G3901" s="3">
        <v>7.2999999999999995E-2</v>
      </c>
      <c r="H3901">
        <v>12</v>
      </c>
      <c r="I3901" s="4">
        <v>0.12589739755284901</v>
      </c>
      <c r="J3901" s="4">
        <v>2.50349423439165E-2</v>
      </c>
    </row>
    <row r="3902" spans="1:10" x14ac:dyDescent="0.2">
      <c r="A3902">
        <v>3901</v>
      </c>
      <c r="B3902" t="s">
        <v>391</v>
      </c>
      <c r="C3902" t="s">
        <v>392</v>
      </c>
      <c r="D3902">
        <v>2017</v>
      </c>
      <c r="E3902" s="1">
        <v>43100</v>
      </c>
      <c r="F3902">
        <v>4088526</v>
      </c>
      <c r="G3902" s="3">
        <v>0.18099999999999999</v>
      </c>
      <c r="H3902">
        <v>12</v>
      </c>
      <c r="I3902" s="4">
        <v>0.21077015753637199</v>
      </c>
      <c r="J3902" s="4">
        <v>3.4705277201442203E-2</v>
      </c>
    </row>
    <row r="3903" spans="1:10" x14ac:dyDescent="0.2">
      <c r="A3903">
        <v>3902</v>
      </c>
      <c r="B3903" t="s">
        <v>391</v>
      </c>
      <c r="C3903" t="s">
        <v>392</v>
      </c>
      <c r="D3903">
        <v>2018</v>
      </c>
      <c r="E3903" s="1">
        <v>43465</v>
      </c>
      <c r="F3903">
        <v>4248602</v>
      </c>
      <c r="G3903" s="3">
        <v>-3.5000000000000003E-2</v>
      </c>
      <c r="H3903">
        <v>12</v>
      </c>
      <c r="I3903" s="4">
        <v>-5.3485587417098197E-2</v>
      </c>
      <c r="J3903" s="4">
        <v>-1.2080627744232E-3</v>
      </c>
    </row>
    <row r="3904" spans="1:10" x14ac:dyDescent="0.2">
      <c r="A3904">
        <v>3903</v>
      </c>
      <c r="B3904" t="s">
        <v>391</v>
      </c>
      <c r="C3904" t="s">
        <v>392</v>
      </c>
      <c r="D3904">
        <v>2019</v>
      </c>
      <c r="E3904" s="1">
        <v>43830</v>
      </c>
      <c r="F3904">
        <v>4263384.5</v>
      </c>
      <c r="G3904" s="3">
        <v>0.20300000000000001</v>
      </c>
      <c r="H3904">
        <v>12</v>
      </c>
      <c r="I3904" s="4">
        <v>0.30895941516936998</v>
      </c>
      <c r="J3904" s="4">
        <v>8.6248832973659706E-2</v>
      </c>
    </row>
    <row r="3905" spans="1:10" x14ac:dyDescent="0.2">
      <c r="A3905">
        <v>3904</v>
      </c>
      <c r="B3905" t="s">
        <v>391</v>
      </c>
      <c r="C3905" t="s">
        <v>392</v>
      </c>
      <c r="D3905">
        <v>2020</v>
      </c>
      <c r="E3905" s="1">
        <v>44196</v>
      </c>
      <c r="F3905">
        <v>4532545.5</v>
      </c>
      <c r="G3905" s="3">
        <v>0.17399999999999999</v>
      </c>
      <c r="H3905">
        <v>12</v>
      </c>
      <c r="I3905" s="4">
        <v>0.201461842099767</v>
      </c>
      <c r="J3905" s="4">
        <v>7.3652834779720497E-2</v>
      </c>
    </row>
    <row r="3906" spans="1:10" x14ac:dyDescent="0.2">
      <c r="A3906">
        <v>3905</v>
      </c>
      <c r="B3906" t="s">
        <v>393</v>
      </c>
      <c r="C3906" t="s">
        <v>394</v>
      </c>
      <c r="D3906">
        <v>2001</v>
      </c>
      <c r="E3906" s="1">
        <v>37072</v>
      </c>
      <c r="F3906">
        <v>254255</v>
      </c>
      <c r="G3906" s="3">
        <v>-8.2000000000000003E-2</v>
      </c>
      <c r="H3906">
        <v>6</v>
      </c>
      <c r="I3906" s="4">
        <v>-0.14976751514473</v>
      </c>
      <c r="J3906" s="4">
        <v>0.11593702130420799</v>
      </c>
    </row>
    <row r="3907" spans="1:10" x14ac:dyDescent="0.2">
      <c r="A3907">
        <v>3906</v>
      </c>
      <c r="B3907" t="s">
        <v>393</v>
      </c>
      <c r="C3907" t="s">
        <v>394</v>
      </c>
      <c r="D3907">
        <v>2002</v>
      </c>
      <c r="E3907" s="1">
        <v>37437</v>
      </c>
      <c r="F3907">
        <v>279428</v>
      </c>
      <c r="G3907" s="3">
        <v>-8.3000000000000004E-2</v>
      </c>
      <c r="H3907">
        <v>6</v>
      </c>
      <c r="I3907" s="4">
        <v>-0.16137746257152799</v>
      </c>
      <c r="J3907" s="4">
        <v>7.2495878320161494E-2</v>
      </c>
    </row>
    <row r="3908" spans="1:10" x14ac:dyDescent="0.2">
      <c r="A3908">
        <v>3907</v>
      </c>
      <c r="B3908" t="s">
        <v>393</v>
      </c>
      <c r="C3908" t="s">
        <v>394</v>
      </c>
      <c r="D3908">
        <v>2003</v>
      </c>
      <c r="E3908" s="1">
        <v>37802</v>
      </c>
      <c r="F3908">
        <v>291109</v>
      </c>
      <c r="G3908" s="3">
        <v>3.6999999999999998E-2</v>
      </c>
      <c r="H3908">
        <v>6</v>
      </c>
      <c r="I3908" s="4">
        <v>8.4073633717065607E-3</v>
      </c>
      <c r="J3908" s="4">
        <v>9.4138682118862796E-2</v>
      </c>
    </row>
    <row r="3909" spans="1:10" x14ac:dyDescent="0.2">
      <c r="A3909">
        <v>3908</v>
      </c>
      <c r="B3909" t="s">
        <v>393</v>
      </c>
      <c r="C3909" t="s">
        <v>394</v>
      </c>
      <c r="D3909">
        <v>2004</v>
      </c>
      <c r="E3909" s="1">
        <v>38168</v>
      </c>
      <c r="F3909">
        <v>301704</v>
      </c>
      <c r="G3909" s="3">
        <v>0.17899999999999999</v>
      </c>
      <c r="H3909">
        <v>6</v>
      </c>
      <c r="I3909" s="4">
        <v>0.21004491184353799</v>
      </c>
      <c r="J3909" s="4">
        <v>1.5178744448662901E-3</v>
      </c>
    </row>
    <row r="3910" spans="1:10" x14ac:dyDescent="0.2">
      <c r="A3910">
        <v>3909</v>
      </c>
      <c r="B3910" t="s">
        <v>393</v>
      </c>
      <c r="C3910" t="s">
        <v>394</v>
      </c>
      <c r="D3910">
        <v>2005</v>
      </c>
      <c r="E3910" s="1">
        <v>38533</v>
      </c>
      <c r="F3910">
        <v>310924</v>
      </c>
      <c r="G3910" s="3">
        <v>8.6999999999999994E-2</v>
      </c>
      <c r="H3910">
        <v>6</v>
      </c>
      <c r="I3910" s="4">
        <v>8.3450790005188194E-2</v>
      </c>
      <c r="J3910" s="4">
        <v>6.7182672167049901E-2</v>
      </c>
    </row>
    <row r="3911" spans="1:10" x14ac:dyDescent="0.2">
      <c r="A3911">
        <v>3910</v>
      </c>
      <c r="B3911" t="s">
        <v>393</v>
      </c>
      <c r="C3911" t="s">
        <v>394</v>
      </c>
      <c r="D3911">
        <v>2006</v>
      </c>
      <c r="E3911" s="1">
        <v>38898</v>
      </c>
      <c r="F3911">
        <v>322229</v>
      </c>
      <c r="G3911" s="3">
        <v>0.11</v>
      </c>
      <c r="H3911">
        <v>6</v>
      </c>
      <c r="I3911" s="4">
        <v>9.5863563641276794E-2</v>
      </c>
      <c r="J3911" s="4">
        <v>-1.00681436787651E-2</v>
      </c>
    </row>
    <row r="3912" spans="1:10" x14ac:dyDescent="0.2">
      <c r="A3912">
        <v>3911</v>
      </c>
      <c r="B3912" t="s">
        <v>393</v>
      </c>
      <c r="C3912" t="s">
        <v>394</v>
      </c>
      <c r="D3912">
        <v>2007</v>
      </c>
      <c r="E3912" s="1">
        <v>39263</v>
      </c>
      <c r="F3912">
        <v>332216.96999999997</v>
      </c>
      <c r="G3912" s="3">
        <v>0.192</v>
      </c>
      <c r="H3912">
        <v>6</v>
      </c>
      <c r="I3912" s="4">
        <v>0.20172518677159501</v>
      </c>
      <c r="J3912" s="4">
        <v>6.1049847632546297E-2</v>
      </c>
    </row>
    <row r="3913" spans="1:10" x14ac:dyDescent="0.2">
      <c r="A3913">
        <v>3912</v>
      </c>
      <c r="B3913" t="s">
        <v>393</v>
      </c>
      <c r="C3913" t="s">
        <v>394</v>
      </c>
      <c r="D3913">
        <v>2008</v>
      </c>
      <c r="E3913" s="1">
        <v>39629</v>
      </c>
      <c r="F3913">
        <v>363044.28</v>
      </c>
      <c r="G3913" s="3">
        <v>-0.106</v>
      </c>
      <c r="H3913">
        <v>6</v>
      </c>
      <c r="I3913" s="4">
        <v>-0.12667265686562099</v>
      </c>
      <c r="J3913" s="4">
        <v>7.2736541862282705E-2</v>
      </c>
    </row>
    <row r="3914" spans="1:10" x14ac:dyDescent="0.2">
      <c r="A3914">
        <v>3913</v>
      </c>
      <c r="B3914" t="s">
        <v>393</v>
      </c>
      <c r="C3914" t="s">
        <v>394</v>
      </c>
      <c r="D3914">
        <v>2009</v>
      </c>
      <c r="E3914" s="1">
        <v>39994</v>
      </c>
      <c r="F3914">
        <v>364811.44</v>
      </c>
      <c r="G3914" s="3">
        <v>-0.26900000000000002</v>
      </c>
      <c r="H3914">
        <v>6</v>
      </c>
      <c r="I3914" s="4">
        <v>-0.25700810464609603</v>
      </c>
      <c r="J3914" s="4">
        <v>6.1544018499208202E-2</v>
      </c>
    </row>
    <row r="3915" spans="1:10" x14ac:dyDescent="0.2">
      <c r="A3915">
        <v>3914</v>
      </c>
      <c r="B3915" t="s">
        <v>393</v>
      </c>
      <c r="C3915" t="s">
        <v>394</v>
      </c>
      <c r="D3915">
        <v>2010</v>
      </c>
      <c r="E3915" s="1">
        <v>40359</v>
      </c>
      <c r="F3915">
        <v>312649.56</v>
      </c>
      <c r="G3915" s="3">
        <v>0.17</v>
      </c>
      <c r="H3915">
        <v>6</v>
      </c>
      <c r="I3915" s="4">
        <v>0.159958780629437</v>
      </c>
      <c r="J3915" s="4">
        <v>9.1652687525142398E-2</v>
      </c>
    </row>
    <row r="3916" spans="1:10" x14ac:dyDescent="0.2">
      <c r="A3916">
        <v>3915</v>
      </c>
      <c r="B3916" t="s">
        <v>393</v>
      </c>
      <c r="C3916" t="s">
        <v>394</v>
      </c>
      <c r="D3916">
        <v>2011</v>
      </c>
      <c r="E3916" s="1">
        <v>40724</v>
      </c>
      <c r="F3916">
        <v>321065</v>
      </c>
      <c r="G3916" s="3">
        <v>0.217</v>
      </c>
      <c r="H3916">
        <v>6</v>
      </c>
      <c r="I3916" s="4">
        <v>0.32330509841180899</v>
      </c>
      <c r="J3916" s="4">
        <v>3.5635936547355501E-2</v>
      </c>
    </row>
    <row r="3917" spans="1:10" x14ac:dyDescent="0.2">
      <c r="A3917">
        <v>3916</v>
      </c>
      <c r="B3917" t="s">
        <v>393</v>
      </c>
      <c r="C3917" t="s">
        <v>394</v>
      </c>
      <c r="D3917">
        <v>2012</v>
      </c>
      <c r="E3917" s="1">
        <v>41090</v>
      </c>
      <c r="F3917">
        <v>326243.88</v>
      </c>
      <c r="G3917" s="3">
        <v>-2E-3</v>
      </c>
      <c r="H3917">
        <v>6</v>
      </c>
      <c r="I3917" s="4">
        <v>1.4392632296640799E-2</v>
      </c>
      <c r="J3917" s="4">
        <v>7.4825819670876606E-2</v>
      </c>
    </row>
    <row r="3918" spans="1:10" x14ac:dyDescent="0.2">
      <c r="A3918">
        <v>3917</v>
      </c>
      <c r="B3918" t="s">
        <v>393</v>
      </c>
      <c r="C3918" t="s">
        <v>394</v>
      </c>
      <c r="D3918">
        <v>2013</v>
      </c>
      <c r="E3918" s="1">
        <v>41455</v>
      </c>
      <c r="F3918">
        <v>352143.41</v>
      </c>
      <c r="G3918" s="3">
        <v>0.16700000000000001</v>
      </c>
      <c r="H3918">
        <v>6</v>
      </c>
      <c r="I3918" s="4">
        <v>0.24517848723001601</v>
      </c>
      <c r="J3918" s="4">
        <v>-9.43590428279939E-3</v>
      </c>
    </row>
    <row r="3919" spans="1:10" x14ac:dyDescent="0.2">
      <c r="A3919">
        <v>3918</v>
      </c>
      <c r="B3919" t="s">
        <v>393</v>
      </c>
      <c r="C3919" t="s">
        <v>394</v>
      </c>
      <c r="D3919">
        <v>2014</v>
      </c>
      <c r="E3919" s="1">
        <v>41820</v>
      </c>
      <c r="F3919">
        <v>356482.59</v>
      </c>
      <c r="G3919" s="3">
        <v>0.183</v>
      </c>
      <c r="H3919">
        <v>6</v>
      </c>
      <c r="I3919" s="4">
        <v>0.24897794255540401</v>
      </c>
      <c r="J3919" s="4">
        <v>4.1748828496701397E-2</v>
      </c>
    </row>
    <row r="3920" spans="1:10" x14ac:dyDescent="0.2">
      <c r="A3920">
        <v>3919</v>
      </c>
      <c r="B3920" t="s">
        <v>393</v>
      </c>
      <c r="C3920" t="s">
        <v>394</v>
      </c>
      <c r="D3920">
        <v>2015</v>
      </c>
      <c r="E3920" t="s">
        <v>21</v>
      </c>
      <c r="F3920" t="s">
        <v>21</v>
      </c>
      <c r="G3920" s="3" t="s">
        <v>21</v>
      </c>
      <c r="H3920" t="s">
        <v>21</v>
      </c>
      <c r="I3920" s="4" t="s">
        <v>21</v>
      </c>
      <c r="J3920" s="4" t="s">
        <v>21</v>
      </c>
    </row>
    <row r="3921" spans="1:10" x14ac:dyDescent="0.2">
      <c r="A3921">
        <v>3920</v>
      </c>
      <c r="B3921" t="s">
        <v>393</v>
      </c>
      <c r="C3921" t="s">
        <v>394</v>
      </c>
      <c r="D3921">
        <v>2016</v>
      </c>
      <c r="E3921" t="s">
        <v>21</v>
      </c>
      <c r="F3921" t="s">
        <v>21</v>
      </c>
      <c r="G3921" s="3" t="s">
        <v>21</v>
      </c>
      <c r="H3921" t="s">
        <v>21</v>
      </c>
      <c r="I3921" s="4" t="s">
        <v>21</v>
      </c>
      <c r="J3921" s="4" t="s">
        <v>21</v>
      </c>
    </row>
    <row r="3922" spans="1:10" x14ac:dyDescent="0.2">
      <c r="A3922">
        <v>3921</v>
      </c>
      <c r="B3922" t="s">
        <v>393</v>
      </c>
      <c r="C3922" t="s">
        <v>394</v>
      </c>
      <c r="D3922">
        <v>2017</v>
      </c>
      <c r="E3922" t="s">
        <v>21</v>
      </c>
      <c r="F3922" t="s">
        <v>21</v>
      </c>
      <c r="G3922" s="3" t="s">
        <v>21</v>
      </c>
      <c r="H3922" t="s">
        <v>21</v>
      </c>
      <c r="I3922" s="4" t="s">
        <v>21</v>
      </c>
      <c r="J3922" s="4" t="s">
        <v>21</v>
      </c>
    </row>
    <row r="3923" spans="1:10" x14ac:dyDescent="0.2">
      <c r="A3923">
        <v>3922</v>
      </c>
      <c r="B3923" t="s">
        <v>393</v>
      </c>
      <c r="C3923" t="s">
        <v>394</v>
      </c>
      <c r="D3923">
        <v>2018</v>
      </c>
      <c r="E3923" t="s">
        <v>21</v>
      </c>
      <c r="F3923" t="s">
        <v>21</v>
      </c>
      <c r="G3923" s="3" t="s">
        <v>21</v>
      </c>
      <c r="H3923" t="s">
        <v>21</v>
      </c>
      <c r="I3923" s="4" t="s">
        <v>21</v>
      </c>
      <c r="J3923" s="4" t="s">
        <v>21</v>
      </c>
    </row>
    <row r="3924" spans="1:10" x14ac:dyDescent="0.2">
      <c r="A3924">
        <v>3923</v>
      </c>
      <c r="B3924" t="s">
        <v>393</v>
      </c>
      <c r="C3924" t="s">
        <v>394</v>
      </c>
      <c r="D3924">
        <v>2019</v>
      </c>
      <c r="E3924" t="s">
        <v>21</v>
      </c>
      <c r="F3924" t="s">
        <v>21</v>
      </c>
      <c r="G3924" s="3" t="s">
        <v>21</v>
      </c>
      <c r="H3924" t="s">
        <v>21</v>
      </c>
      <c r="I3924" s="4" t="s">
        <v>21</v>
      </c>
      <c r="J3924" s="4" t="s">
        <v>21</v>
      </c>
    </row>
    <row r="3925" spans="1:10" x14ac:dyDescent="0.2">
      <c r="A3925">
        <v>3924</v>
      </c>
      <c r="B3925" t="s">
        <v>393</v>
      </c>
      <c r="C3925" t="s">
        <v>394</v>
      </c>
      <c r="D3925">
        <v>2020</v>
      </c>
      <c r="E3925" t="s">
        <v>21</v>
      </c>
      <c r="F3925" t="s">
        <v>21</v>
      </c>
      <c r="G3925" s="3" t="s">
        <v>21</v>
      </c>
      <c r="H3925" t="s">
        <v>21</v>
      </c>
      <c r="I3925" s="4" t="s">
        <v>21</v>
      </c>
      <c r="J3925" s="4" t="s">
        <v>21</v>
      </c>
    </row>
    <row r="3926" spans="1:10" x14ac:dyDescent="0.2">
      <c r="A3926">
        <v>3925</v>
      </c>
      <c r="B3926" t="s">
        <v>395</v>
      </c>
      <c r="C3926" t="s">
        <v>396</v>
      </c>
      <c r="D3926">
        <v>2001</v>
      </c>
      <c r="E3926" s="1">
        <v>37072</v>
      </c>
      <c r="F3926">
        <v>1552558</v>
      </c>
      <c r="G3926" s="3">
        <v>-3.0000000000000001E-3</v>
      </c>
      <c r="H3926">
        <v>6</v>
      </c>
      <c r="I3926" s="4">
        <v>-0.14976751514473</v>
      </c>
      <c r="J3926" s="4">
        <v>0.11593702130420799</v>
      </c>
    </row>
    <row r="3927" spans="1:10" x14ac:dyDescent="0.2">
      <c r="A3927">
        <v>3926</v>
      </c>
      <c r="B3927" t="s">
        <v>395</v>
      </c>
      <c r="C3927" t="s">
        <v>396</v>
      </c>
      <c r="D3927">
        <v>2002</v>
      </c>
      <c r="E3927" s="1">
        <v>37437</v>
      </c>
      <c r="F3927">
        <v>1693956</v>
      </c>
      <c r="G3927" s="3">
        <v>-4.3999999999999997E-2</v>
      </c>
      <c r="H3927">
        <v>6</v>
      </c>
      <c r="I3927" s="4">
        <v>-0.16137746257152799</v>
      </c>
      <c r="J3927" s="4">
        <v>7.2495878320161494E-2</v>
      </c>
    </row>
    <row r="3928" spans="1:10" x14ac:dyDescent="0.2">
      <c r="A3928">
        <v>3927</v>
      </c>
      <c r="B3928" t="s">
        <v>395</v>
      </c>
      <c r="C3928" t="s">
        <v>396</v>
      </c>
      <c r="D3928">
        <v>2003</v>
      </c>
      <c r="E3928" s="1">
        <v>37802</v>
      </c>
      <c r="F3928">
        <v>1772418</v>
      </c>
      <c r="G3928" s="3">
        <v>3.1E-2</v>
      </c>
      <c r="H3928">
        <v>6</v>
      </c>
      <c r="I3928" s="4">
        <v>8.4073633717065607E-3</v>
      </c>
      <c r="J3928" s="4">
        <v>9.4138682118862796E-2</v>
      </c>
    </row>
    <row r="3929" spans="1:10" x14ac:dyDescent="0.2">
      <c r="A3929">
        <v>3928</v>
      </c>
      <c r="B3929" t="s">
        <v>395</v>
      </c>
      <c r="C3929" t="s">
        <v>396</v>
      </c>
      <c r="D3929">
        <v>2004</v>
      </c>
      <c r="E3929" s="1">
        <v>38168</v>
      </c>
      <c r="F3929">
        <v>1854000</v>
      </c>
      <c r="G3929" s="3">
        <v>0.18</v>
      </c>
      <c r="H3929">
        <v>6</v>
      </c>
      <c r="I3929" s="4">
        <v>0.21004491184353799</v>
      </c>
      <c r="J3929" s="4">
        <v>1.5178744448662901E-3</v>
      </c>
    </row>
    <row r="3930" spans="1:10" x14ac:dyDescent="0.2">
      <c r="A3930">
        <v>3929</v>
      </c>
      <c r="B3930" t="s">
        <v>395</v>
      </c>
      <c r="C3930" t="s">
        <v>396</v>
      </c>
      <c r="D3930">
        <v>2005</v>
      </c>
      <c r="E3930" s="1">
        <v>38533</v>
      </c>
      <c r="F3930">
        <v>1935582</v>
      </c>
      <c r="G3930" s="3">
        <v>0.11700000000000001</v>
      </c>
      <c r="H3930">
        <v>6</v>
      </c>
      <c r="I3930" s="4">
        <v>8.3450790005188194E-2</v>
      </c>
      <c r="J3930" s="4">
        <v>6.7182672167049901E-2</v>
      </c>
    </row>
    <row r="3931" spans="1:10" x14ac:dyDescent="0.2">
      <c r="A3931">
        <v>3930</v>
      </c>
      <c r="B3931" t="s">
        <v>395</v>
      </c>
      <c r="C3931" t="s">
        <v>396</v>
      </c>
      <c r="D3931">
        <v>2006</v>
      </c>
      <c r="E3931" s="1">
        <v>38898</v>
      </c>
      <c r="F3931">
        <v>2022962</v>
      </c>
      <c r="G3931" s="3">
        <v>0.109</v>
      </c>
      <c r="H3931">
        <v>6</v>
      </c>
      <c r="I3931" s="4">
        <v>9.5863563641276794E-2</v>
      </c>
      <c r="J3931" s="4">
        <v>-1.00681436787651E-2</v>
      </c>
    </row>
    <row r="3932" spans="1:10" x14ac:dyDescent="0.2">
      <c r="A3932">
        <v>3931</v>
      </c>
      <c r="B3932" t="s">
        <v>395</v>
      </c>
      <c r="C3932" t="s">
        <v>396</v>
      </c>
      <c r="D3932">
        <v>2007</v>
      </c>
      <c r="E3932" s="1">
        <v>39263</v>
      </c>
      <c r="F3932">
        <v>2105552</v>
      </c>
      <c r="G3932" s="3">
        <v>0.17699999999999999</v>
      </c>
      <c r="H3932">
        <v>6</v>
      </c>
      <c r="I3932" s="4">
        <v>0.20172518677159501</v>
      </c>
      <c r="J3932" s="4">
        <v>6.1049847632546297E-2</v>
      </c>
    </row>
    <row r="3933" spans="1:10" x14ac:dyDescent="0.2">
      <c r="A3933">
        <v>3932</v>
      </c>
      <c r="B3933" t="s">
        <v>395</v>
      </c>
      <c r="C3933" t="s">
        <v>396</v>
      </c>
      <c r="D3933">
        <v>2008</v>
      </c>
      <c r="E3933" s="1">
        <v>39629</v>
      </c>
      <c r="F3933">
        <v>2186801</v>
      </c>
      <c r="G3933" s="3">
        <v>-4.3999999999999997E-2</v>
      </c>
      <c r="H3933">
        <v>6</v>
      </c>
      <c r="I3933" s="4">
        <v>-0.12667265686562099</v>
      </c>
      <c r="J3933" s="4">
        <v>7.2736541862282705E-2</v>
      </c>
    </row>
    <row r="3934" spans="1:10" x14ac:dyDescent="0.2">
      <c r="A3934">
        <v>3933</v>
      </c>
      <c r="B3934" t="s">
        <v>395</v>
      </c>
      <c r="C3934" t="s">
        <v>396</v>
      </c>
      <c r="D3934">
        <v>2009</v>
      </c>
      <c r="E3934" s="1">
        <v>39994</v>
      </c>
      <c r="F3934">
        <v>2255298</v>
      </c>
      <c r="G3934" s="3">
        <v>-0.192</v>
      </c>
      <c r="H3934">
        <v>6</v>
      </c>
      <c r="I3934" s="4">
        <v>-0.25700810464609603</v>
      </c>
      <c r="J3934" s="4">
        <v>6.1544018499208202E-2</v>
      </c>
    </row>
    <row r="3935" spans="1:10" x14ac:dyDescent="0.2">
      <c r="A3935">
        <v>3934</v>
      </c>
      <c r="B3935" t="s">
        <v>395</v>
      </c>
      <c r="C3935" t="s">
        <v>396</v>
      </c>
      <c r="D3935">
        <v>2010</v>
      </c>
      <c r="E3935" s="1">
        <v>40359</v>
      </c>
      <c r="F3935">
        <v>2339869</v>
      </c>
      <c r="G3935" s="3">
        <v>0.17100000000000001</v>
      </c>
      <c r="H3935">
        <v>6</v>
      </c>
      <c r="I3935" s="4">
        <v>0.159958780629437</v>
      </c>
      <c r="J3935" s="4">
        <v>9.1652687525142398E-2</v>
      </c>
    </row>
    <row r="3936" spans="1:10" x14ac:dyDescent="0.2">
      <c r="A3936">
        <v>3935</v>
      </c>
      <c r="B3936" t="s">
        <v>395</v>
      </c>
      <c r="C3936" t="s">
        <v>396</v>
      </c>
      <c r="D3936">
        <v>2011</v>
      </c>
      <c r="E3936" s="1">
        <v>40724</v>
      </c>
      <c r="F3936">
        <v>2384061</v>
      </c>
      <c r="G3936" s="3">
        <v>0.221</v>
      </c>
      <c r="H3936">
        <v>6</v>
      </c>
      <c r="I3936" s="4">
        <v>0.32330509841180899</v>
      </c>
      <c r="J3936" s="4">
        <v>3.5635936547355501E-2</v>
      </c>
    </row>
    <row r="3937" spans="1:10" x14ac:dyDescent="0.2">
      <c r="A3937">
        <v>3936</v>
      </c>
      <c r="B3937" t="s">
        <v>395</v>
      </c>
      <c r="C3937" t="s">
        <v>396</v>
      </c>
      <c r="D3937">
        <v>2012</v>
      </c>
      <c r="E3937" s="1">
        <v>41090</v>
      </c>
      <c r="F3937">
        <v>2470964</v>
      </c>
      <c r="G3937" s="3">
        <v>4.0000000000000001E-3</v>
      </c>
      <c r="H3937">
        <v>6</v>
      </c>
      <c r="I3937" s="4">
        <v>1.4392632296640799E-2</v>
      </c>
      <c r="J3937" s="4">
        <v>7.4825819670876606E-2</v>
      </c>
    </row>
    <row r="3938" spans="1:10" x14ac:dyDescent="0.2">
      <c r="A3938">
        <v>3937</v>
      </c>
      <c r="B3938" t="s">
        <v>395</v>
      </c>
      <c r="C3938" t="s">
        <v>396</v>
      </c>
      <c r="D3938">
        <v>2013</v>
      </c>
      <c r="E3938" s="1">
        <v>41455</v>
      </c>
      <c r="F3938">
        <v>2566128</v>
      </c>
      <c r="G3938" s="3">
        <v>0.112</v>
      </c>
      <c r="H3938">
        <v>6</v>
      </c>
      <c r="I3938" s="4">
        <v>0.24517848723001601</v>
      </c>
      <c r="J3938" s="4">
        <v>-9.43590428279939E-3</v>
      </c>
    </row>
    <row r="3939" spans="1:10" x14ac:dyDescent="0.2">
      <c r="A3939">
        <v>3938</v>
      </c>
      <c r="B3939" t="s">
        <v>395</v>
      </c>
      <c r="C3939" t="s">
        <v>396</v>
      </c>
      <c r="D3939">
        <v>2014</v>
      </c>
      <c r="E3939" s="1">
        <v>41820</v>
      </c>
      <c r="F3939">
        <v>2645500</v>
      </c>
      <c r="G3939" s="3">
        <v>0.16200000000000001</v>
      </c>
      <c r="H3939">
        <v>6</v>
      </c>
      <c r="I3939" s="4">
        <v>0.24897794255540401</v>
      </c>
      <c r="J3939" s="4">
        <v>4.1748828496701397E-2</v>
      </c>
    </row>
    <row r="3940" spans="1:10" x14ac:dyDescent="0.2">
      <c r="A3940">
        <v>3939</v>
      </c>
      <c r="B3940" t="s">
        <v>395</v>
      </c>
      <c r="C3940" t="s">
        <v>396</v>
      </c>
      <c r="D3940">
        <v>2015</v>
      </c>
      <c r="E3940" s="1">
        <v>42185</v>
      </c>
      <c r="F3940">
        <v>2733845</v>
      </c>
      <c r="G3940" s="3">
        <v>0.02</v>
      </c>
      <c r="H3940">
        <v>6</v>
      </c>
      <c r="I3940" s="4">
        <v>7.0634068496525607E-2</v>
      </c>
      <c r="J3940" s="4">
        <v>1.6051658520505298E-2</v>
      </c>
    </row>
    <row r="3941" spans="1:10" x14ac:dyDescent="0.2">
      <c r="A3941">
        <v>3940</v>
      </c>
      <c r="B3941" t="s">
        <v>395</v>
      </c>
      <c r="C3941" t="s">
        <v>396</v>
      </c>
      <c r="D3941">
        <v>2016</v>
      </c>
      <c r="E3941" s="1">
        <v>42551</v>
      </c>
      <c r="F3941">
        <v>2880703</v>
      </c>
      <c r="G3941" s="3">
        <v>-3.0000000000000001E-3</v>
      </c>
      <c r="H3941">
        <v>6</v>
      </c>
      <c r="I3941" s="4">
        <v>2.1120256762729599E-2</v>
      </c>
      <c r="J3941" s="4">
        <v>6.0238140199533802E-2</v>
      </c>
    </row>
    <row r="3942" spans="1:10" x14ac:dyDescent="0.2">
      <c r="A3942">
        <v>3941</v>
      </c>
      <c r="B3942" t="s">
        <v>395</v>
      </c>
      <c r="C3942" t="s">
        <v>396</v>
      </c>
      <c r="D3942">
        <v>2017</v>
      </c>
      <c r="E3942" s="1">
        <v>42916</v>
      </c>
      <c r="F3942">
        <v>3032503</v>
      </c>
      <c r="G3942" s="3">
        <v>0.123</v>
      </c>
      <c r="H3942">
        <v>6</v>
      </c>
      <c r="I3942" s="4">
        <v>0.18476129216242199</v>
      </c>
      <c r="J3942" s="4">
        <v>-5.38867080717342E-3</v>
      </c>
    </row>
    <row r="3943" spans="1:10" x14ac:dyDescent="0.2">
      <c r="A3943">
        <v>3942</v>
      </c>
      <c r="B3943" t="s">
        <v>395</v>
      </c>
      <c r="C3943" t="s">
        <v>396</v>
      </c>
      <c r="D3943">
        <v>2018</v>
      </c>
      <c r="E3943" s="1">
        <v>43281</v>
      </c>
      <c r="F3943">
        <v>3167941</v>
      </c>
      <c r="G3943" s="3">
        <v>8.1000000000000003E-2</v>
      </c>
      <c r="H3943">
        <v>6</v>
      </c>
      <c r="I3943" s="4">
        <v>0.147441951647899</v>
      </c>
      <c r="J3943" s="4">
        <v>-6.0586377884168704E-3</v>
      </c>
    </row>
    <row r="3944" spans="1:10" x14ac:dyDescent="0.2">
      <c r="A3944">
        <v>3943</v>
      </c>
      <c r="B3944" t="s">
        <v>395</v>
      </c>
      <c r="C3944" t="s">
        <v>396</v>
      </c>
      <c r="D3944">
        <v>2019</v>
      </c>
      <c r="E3944" s="1">
        <v>43646</v>
      </c>
      <c r="F3944">
        <v>3334114</v>
      </c>
      <c r="G3944" s="3">
        <v>4.7E-2</v>
      </c>
      <c r="H3944">
        <v>6</v>
      </c>
      <c r="I3944" s="4">
        <v>8.8061582629648694E-2</v>
      </c>
      <c r="J3944" s="4">
        <v>7.7573320562100104E-2</v>
      </c>
    </row>
    <row r="3945" spans="1:10" x14ac:dyDescent="0.2">
      <c r="A3945">
        <v>3944</v>
      </c>
      <c r="B3945" t="s">
        <v>395</v>
      </c>
      <c r="C3945" t="s">
        <v>396</v>
      </c>
      <c r="D3945">
        <v>2020</v>
      </c>
      <c r="E3945" s="1">
        <v>44012</v>
      </c>
      <c r="F3945">
        <v>3468150</v>
      </c>
      <c r="G3945" s="3">
        <v>4.7E-2</v>
      </c>
      <c r="H3945">
        <v>6</v>
      </c>
      <c r="I3945" s="4">
        <v>6.3716990304805807E-2</v>
      </c>
      <c r="J3945" s="4">
        <v>8.8738677855373801E-2</v>
      </c>
    </row>
    <row r="3946" spans="1:10" x14ac:dyDescent="0.2">
      <c r="A3946">
        <v>3945</v>
      </c>
      <c r="B3946" t="s">
        <v>397</v>
      </c>
      <c r="C3946" t="s">
        <v>398</v>
      </c>
      <c r="D3946">
        <v>2001</v>
      </c>
      <c r="E3946" s="1">
        <v>37256</v>
      </c>
      <c r="F3946">
        <v>1069789.8999999999</v>
      </c>
      <c r="G3946" s="3">
        <v>-0.02</v>
      </c>
      <c r="H3946">
        <v>12</v>
      </c>
      <c r="I3946" s="4">
        <v>-0.110854159673123</v>
      </c>
      <c r="J3946" s="4">
        <v>8.3874674692591605E-2</v>
      </c>
    </row>
    <row r="3947" spans="1:10" x14ac:dyDescent="0.2">
      <c r="A3947">
        <v>3946</v>
      </c>
      <c r="B3947" t="s">
        <v>397</v>
      </c>
      <c r="C3947" t="s">
        <v>398</v>
      </c>
      <c r="D3947">
        <v>2002</v>
      </c>
      <c r="E3947" s="1">
        <v>37621</v>
      </c>
      <c r="F3947">
        <v>1063209.3</v>
      </c>
      <c r="G3947" s="3">
        <v>-5.8999999999999997E-2</v>
      </c>
      <c r="H3947">
        <v>12</v>
      </c>
      <c r="I3947" s="4">
        <v>-0.204322854681705</v>
      </c>
      <c r="J3947" s="4">
        <v>8.43298403235411E-2</v>
      </c>
    </row>
    <row r="3948" spans="1:10" x14ac:dyDescent="0.2">
      <c r="A3948">
        <v>3947</v>
      </c>
      <c r="B3948" t="s">
        <v>397</v>
      </c>
      <c r="C3948" t="s">
        <v>398</v>
      </c>
      <c r="D3948">
        <v>2003</v>
      </c>
      <c r="E3948" s="1">
        <v>37986</v>
      </c>
      <c r="F3948">
        <v>1074259.6000000001</v>
      </c>
      <c r="G3948" s="3">
        <v>0.22800000000000001</v>
      </c>
      <c r="H3948">
        <v>12</v>
      </c>
      <c r="I3948" s="4">
        <v>0.30977906632556501</v>
      </c>
      <c r="J3948" s="4">
        <v>3.9055003407306901E-2</v>
      </c>
    </row>
    <row r="3949" spans="1:10" x14ac:dyDescent="0.2">
      <c r="A3949">
        <v>3948</v>
      </c>
      <c r="B3949" t="s">
        <v>397</v>
      </c>
      <c r="C3949" t="s">
        <v>398</v>
      </c>
      <c r="D3949">
        <v>2004</v>
      </c>
      <c r="E3949" s="1">
        <v>38352</v>
      </c>
      <c r="F3949">
        <v>1084409.3</v>
      </c>
      <c r="G3949" s="3">
        <v>0.12</v>
      </c>
      <c r="H3949">
        <v>12</v>
      </c>
      <c r="I3949" s="4">
        <v>0.12478955072966801</v>
      </c>
      <c r="J3949" s="4">
        <v>4.2728848659655302E-2</v>
      </c>
    </row>
    <row r="3950" spans="1:10" x14ac:dyDescent="0.2">
      <c r="A3950">
        <v>3949</v>
      </c>
      <c r="B3950" t="s">
        <v>397</v>
      </c>
      <c r="C3950" t="s">
        <v>398</v>
      </c>
      <c r="D3950">
        <v>2005</v>
      </c>
      <c r="E3950" s="1">
        <v>38717</v>
      </c>
      <c r="F3950">
        <v>1122583.8</v>
      </c>
      <c r="G3950" s="3">
        <v>6.3E-2</v>
      </c>
      <c r="H3950">
        <v>12</v>
      </c>
      <c r="I3950" s="4">
        <v>6.2162082747622402E-2</v>
      </c>
      <c r="J3950" s="4">
        <v>2.42862992406159E-2</v>
      </c>
    </row>
    <row r="3951" spans="1:10" x14ac:dyDescent="0.2">
      <c r="A3951">
        <v>3950</v>
      </c>
      <c r="B3951" t="s">
        <v>397</v>
      </c>
      <c r="C3951" t="s">
        <v>398</v>
      </c>
      <c r="D3951">
        <v>2006</v>
      </c>
      <c r="E3951" s="1">
        <v>39082</v>
      </c>
      <c r="F3951">
        <v>1150263.3999999999</v>
      </c>
      <c r="G3951" s="3">
        <v>0.13600000000000001</v>
      </c>
      <c r="H3951">
        <v>12</v>
      </c>
      <c r="I3951" s="4">
        <v>0.15530034172934301</v>
      </c>
      <c r="J3951" s="4">
        <v>4.3079084808731898E-2</v>
      </c>
    </row>
    <row r="3952" spans="1:10" x14ac:dyDescent="0.2">
      <c r="A3952">
        <v>3951</v>
      </c>
      <c r="B3952" t="s">
        <v>397</v>
      </c>
      <c r="C3952" t="s">
        <v>398</v>
      </c>
      <c r="D3952">
        <v>2007</v>
      </c>
      <c r="E3952" s="1">
        <v>39447</v>
      </c>
      <c r="F3952">
        <v>1158921.1000000001</v>
      </c>
      <c r="G3952" s="3">
        <v>9.8000000000000004E-2</v>
      </c>
      <c r="H3952">
        <v>12</v>
      </c>
      <c r="I3952" s="4">
        <v>5.3662370622836297E-2</v>
      </c>
      <c r="J3952" s="4">
        <v>6.9561568381073496E-2</v>
      </c>
    </row>
    <row r="3953" spans="1:10" x14ac:dyDescent="0.2">
      <c r="A3953">
        <v>3952</v>
      </c>
      <c r="B3953" t="s">
        <v>397</v>
      </c>
      <c r="C3953" t="s">
        <v>398</v>
      </c>
      <c r="D3953">
        <v>2008</v>
      </c>
      <c r="E3953" s="1">
        <v>39813</v>
      </c>
      <c r="F3953">
        <v>1099891.8</v>
      </c>
      <c r="G3953" s="3">
        <v>-0.247</v>
      </c>
      <c r="H3953">
        <v>12</v>
      </c>
      <c r="I3953" s="4">
        <v>-0.36561113361471897</v>
      </c>
      <c r="J3953" s="4">
        <v>5.0898216936429798E-2</v>
      </c>
    </row>
    <row r="3954" spans="1:10" x14ac:dyDescent="0.2">
      <c r="A3954">
        <v>3953</v>
      </c>
      <c r="B3954" t="s">
        <v>397</v>
      </c>
      <c r="C3954" t="s">
        <v>398</v>
      </c>
      <c r="D3954">
        <v>2009</v>
      </c>
      <c r="E3954" s="1">
        <v>40178</v>
      </c>
      <c r="F3954">
        <v>1076002.1000000001</v>
      </c>
      <c r="G3954" s="3">
        <v>0.20899999999999999</v>
      </c>
      <c r="H3954">
        <v>12</v>
      </c>
      <c r="I3954" s="4">
        <v>0.28302678430053702</v>
      </c>
      <c r="J3954" s="4">
        <v>5.95041044259721E-2</v>
      </c>
    </row>
    <row r="3955" spans="1:10" x14ac:dyDescent="0.2">
      <c r="A3955">
        <v>3954</v>
      </c>
      <c r="B3955" t="s">
        <v>397</v>
      </c>
      <c r="C3955" t="s">
        <v>398</v>
      </c>
      <c r="D3955">
        <v>2010</v>
      </c>
      <c r="E3955" s="1">
        <v>40543</v>
      </c>
      <c r="F3955">
        <v>1066270.8999999999</v>
      </c>
      <c r="G3955" s="3">
        <v>0.14899999999999999</v>
      </c>
      <c r="H3955">
        <v>12</v>
      </c>
      <c r="I3955" s="4">
        <v>0.17235552316719999</v>
      </c>
      <c r="J3955" s="4">
        <v>6.3138052413928697E-2</v>
      </c>
    </row>
    <row r="3956" spans="1:10" x14ac:dyDescent="0.2">
      <c r="A3956">
        <v>3955</v>
      </c>
      <c r="B3956" t="s">
        <v>397</v>
      </c>
      <c r="C3956" t="s">
        <v>398</v>
      </c>
      <c r="D3956">
        <v>2011</v>
      </c>
      <c r="E3956" s="1">
        <v>40908</v>
      </c>
      <c r="F3956">
        <v>1090318.8</v>
      </c>
      <c r="G3956" s="3">
        <v>-1E-3</v>
      </c>
      <c r="H3956">
        <v>12</v>
      </c>
      <c r="I3956" s="4">
        <v>1.27794250327182E-2</v>
      </c>
      <c r="J3956" s="4">
        <v>7.5915934684472705E-2</v>
      </c>
    </row>
    <row r="3957" spans="1:10" x14ac:dyDescent="0.2">
      <c r="A3957">
        <v>3956</v>
      </c>
      <c r="B3957" t="s">
        <v>397</v>
      </c>
      <c r="C3957" t="s">
        <v>398</v>
      </c>
      <c r="D3957">
        <v>2012</v>
      </c>
      <c r="E3957" s="1">
        <v>41274</v>
      </c>
      <c r="F3957">
        <v>1085124.6000000001</v>
      </c>
      <c r="G3957" s="3">
        <v>0.124</v>
      </c>
      <c r="H3957">
        <v>12</v>
      </c>
      <c r="I3957" s="4">
        <v>0.162879588313943</v>
      </c>
      <c r="J3957" s="4">
        <v>4.0682398624984697E-2</v>
      </c>
    </row>
    <row r="3958" spans="1:10" x14ac:dyDescent="0.2">
      <c r="A3958">
        <v>3957</v>
      </c>
      <c r="B3958" t="s">
        <v>397</v>
      </c>
      <c r="C3958" t="s">
        <v>398</v>
      </c>
      <c r="D3958">
        <v>2013</v>
      </c>
      <c r="E3958" s="1">
        <v>41639</v>
      </c>
      <c r="F3958">
        <v>1093394.8</v>
      </c>
      <c r="G3958" s="3">
        <v>0.158</v>
      </c>
      <c r="H3958">
        <v>12</v>
      </c>
      <c r="I3958" s="4">
        <v>0.33357471457264798</v>
      </c>
      <c r="J3958" s="4">
        <v>-2.24694328980868E-2</v>
      </c>
    </row>
    <row r="3959" spans="1:10" x14ac:dyDescent="0.2">
      <c r="A3959">
        <v>3958</v>
      </c>
      <c r="B3959" t="s">
        <v>397</v>
      </c>
      <c r="C3959" t="s">
        <v>398</v>
      </c>
      <c r="D3959">
        <v>2014</v>
      </c>
      <c r="E3959" s="1">
        <v>42004</v>
      </c>
      <c r="F3959">
        <v>1093593.3</v>
      </c>
      <c r="G3959" s="3">
        <v>4.4999999999999998E-2</v>
      </c>
      <c r="H3959">
        <v>12</v>
      </c>
      <c r="I3959" s="4">
        <v>0.123741839062513</v>
      </c>
      <c r="J3959" s="4">
        <v>5.7676735733602803E-2</v>
      </c>
    </row>
    <row r="3960" spans="1:10" x14ac:dyDescent="0.2">
      <c r="A3960">
        <v>3959</v>
      </c>
      <c r="B3960" t="s">
        <v>397</v>
      </c>
      <c r="C3960" t="s">
        <v>398</v>
      </c>
      <c r="D3960">
        <v>2015</v>
      </c>
      <c r="E3960" s="1">
        <v>42369</v>
      </c>
      <c r="F3960">
        <v>1077693.1000000001</v>
      </c>
      <c r="G3960" s="3">
        <v>-5.0000000000000001E-3</v>
      </c>
      <c r="H3960">
        <v>12</v>
      </c>
      <c r="I3960" s="4">
        <v>4.2972754131538303E-3</v>
      </c>
      <c r="J3960" s="4">
        <v>2.96553217941198E-3</v>
      </c>
    </row>
    <row r="3961" spans="1:10" x14ac:dyDescent="0.2">
      <c r="A3961">
        <v>3960</v>
      </c>
      <c r="B3961" t="s">
        <v>397</v>
      </c>
      <c r="C3961" t="s">
        <v>398</v>
      </c>
      <c r="D3961">
        <v>2016</v>
      </c>
      <c r="E3961" s="1">
        <v>42735</v>
      </c>
      <c r="F3961">
        <v>1223329.6000000001</v>
      </c>
      <c r="G3961" s="3">
        <v>6.3E-2</v>
      </c>
      <c r="H3961">
        <v>12</v>
      </c>
      <c r="I3961" s="4">
        <v>0.12589739755284901</v>
      </c>
      <c r="J3961" s="4">
        <v>2.50349423439165E-2</v>
      </c>
    </row>
    <row r="3962" spans="1:10" x14ac:dyDescent="0.2">
      <c r="A3962">
        <v>3961</v>
      </c>
      <c r="B3962" t="s">
        <v>397</v>
      </c>
      <c r="C3962" t="s">
        <v>398</v>
      </c>
      <c r="D3962">
        <v>2017</v>
      </c>
      <c r="E3962" s="1">
        <v>43100</v>
      </c>
      <c r="F3962">
        <v>1235909</v>
      </c>
      <c r="G3962" s="3">
        <v>0.16200000000000001</v>
      </c>
      <c r="H3962">
        <v>12</v>
      </c>
      <c r="I3962" s="4">
        <v>0.21077015753637199</v>
      </c>
      <c r="J3962" s="4">
        <v>3.4705277201442203E-2</v>
      </c>
    </row>
    <row r="3963" spans="1:10" x14ac:dyDescent="0.2">
      <c r="A3963">
        <v>3962</v>
      </c>
      <c r="B3963" t="s">
        <v>397</v>
      </c>
      <c r="C3963" t="s">
        <v>398</v>
      </c>
      <c r="D3963">
        <v>2018</v>
      </c>
      <c r="E3963" s="1">
        <v>43465</v>
      </c>
      <c r="F3963">
        <v>1238153.3999999999</v>
      </c>
      <c r="G3963" s="3">
        <v>-0.05</v>
      </c>
      <c r="H3963">
        <v>12</v>
      </c>
      <c r="I3963" s="4">
        <v>-5.3485587417098197E-2</v>
      </c>
      <c r="J3963" s="4">
        <v>-1.2080627744232E-3</v>
      </c>
    </row>
    <row r="3964" spans="1:10" x14ac:dyDescent="0.2">
      <c r="A3964">
        <v>3963</v>
      </c>
      <c r="B3964" t="s">
        <v>397</v>
      </c>
      <c r="C3964" t="s">
        <v>398</v>
      </c>
      <c r="D3964">
        <v>2019</v>
      </c>
      <c r="E3964" s="1">
        <v>43830</v>
      </c>
      <c r="F3964">
        <v>1241617.3</v>
      </c>
      <c r="G3964" s="3">
        <v>0.16800000000000001</v>
      </c>
      <c r="H3964">
        <v>12</v>
      </c>
      <c r="I3964" s="4">
        <v>0.30895941516936998</v>
      </c>
      <c r="J3964" s="4">
        <v>8.6248832973659706E-2</v>
      </c>
    </row>
    <row r="3965" spans="1:10" x14ac:dyDescent="0.2">
      <c r="A3965">
        <v>3964</v>
      </c>
      <c r="B3965" t="s">
        <v>397</v>
      </c>
      <c r="C3965" t="s">
        <v>398</v>
      </c>
      <c r="D3965">
        <v>2020</v>
      </c>
      <c r="E3965" s="1">
        <v>44196</v>
      </c>
      <c r="F3965">
        <v>1241617.3</v>
      </c>
      <c r="G3965" s="3">
        <v>0.104</v>
      </c>
      <c r="H3965">
        <v>12</v>
      </c>
      <c r="I3965" s="4">
        <v>0.201461842099767</v>
      </c>
      <c r="J3965" s="4">
        <v>7.3652834779720497E-2</v>
      </c>
    </row>
    <row r="3966" spans="1:10" x14ac:dyDescent="0.2">
      <c r="A3966">
        <v>3965</v>
      </c>
      <c r="B3966" t="s">
        <v>399</v>
      </c>
      <c r="C3966" t="s">
        <v>400</v>
      </c>
      <c r="D3966">
        <v>2001</v>
      </c>
      <c r="E3966" s="1">
        <v>37072</v>
      </c>
      <c r="F3966">
        <v>1060931</v>
      </c>
      <c r="G3966" s="3">
        <v>-2.35E-2</v>
      </c>
      <c r="H3966">
        <v>6</v>
      </c>
      <c r="I3966" s="4">
        <v>-0.14976751514473</v>
      </c>
      <c r="J3966" s="4">
        <v>0.11593702130420799</v>
      </c>
    </row>
    <row r="3967" spans="1:10" x14ac:dyDescent="0.2">
      <c r="A3967">
        <v>3966</v>
      </c>
      <c r="B3967" t="s">
        <v>399</v>
      </c>
      <c r="C3967" t="s">
        <v>400</v>
      </c>
      <c r="D3967">
        <v>2002</v>
      </c>
      <c r="E3967" s="1">
        <v>37437</v>
      </c>
      <c r="F3967">
        <v>1141300</v>
      </c>
      <c r="G3967" s="3">
        <v>-3.6499999999999998E-2</v>
      </c>
      <c r="H3967">
        <v>6</v>
      </c>
      <c r="I3967" s="4">
        <v>-0.16137746257152799</v>
      </c>
      <c r="J3967" s="4">
        <v>7.2495878320161494E-2</v>
      </c>
    </row>
    <row r="3968" spans="1:10" x14ac:dyDescent="0.2">
      <c r="A3968">
        <v>3967</v>
      </c>
      <c r="B3968" t="s">
        <v>399</v>
      </c>
      <c r="C3968" t="s">
        <v>400</v>
      </c>
      <c r="D3968">
        <v>2003</v>
      </c>
      <c r="E3968" s="1">
        <v>37802</v>
      </c>
      <c r="F3968">
        <v>1189361</v>
      </c>
      <c r="G3968" s="3">
        <v>2.9000000000000001E-2</v>
      </c>
      <c r="H3968">
        <v>6</v>
      </c>
      <c r="I3968" s="4">
        <v>8.4073633717065607E-3</v>
      </c>
      <c r="J3968" s="4">
        <v>9.4138682118862796E-2</v>
      </c>
    </row>
    <row r="3969" spans="1:10" x14ac:dyDescent="0.2">
      <c r="A3969">
        <v>3968</v>
      </c>
      <c r="B3969" t="s">
        <v>399</v>
      </c>
      <c r="C3969" t="s">
        <v>400</v>
      </c>
      <c r="D3969">
        <v>2004</v>
      </c>
      <c r="E3969" s="1">
        <v>38168</v>
      </c>
      <c r="F3969">
        <v>1251460</v>
      </c>
      <c r="G3969" s="3">
        <v>0.2009</v>
      </c>
      <c r="H3969">
        <v>6</v>
      </c>
      <c r="I3969" s="4">
        <v>0.21004491184353799</v>
      </c>
      <c r="J3969" s="4">
        <v>1.5178744448662901E-3</v>
      </c>
    </row>
    <row r="3970" spans="1:10" x14ac:dyDescent="0.2">
      <c r="A3970">
        <v>3969</v>
      </c>
      <c r="B3970" t="s">
        <v>399</v>
      </c>
      <c r="C3970" t="s">
        <v>400</v>
      </c>
      <c r="D3970">
        <v>2005</v>
      </c>
      <c r="E3970" s="1">
        <v>38533</v>
      </c>
      <c r="F3970">
        <v>1299832</v>
      </c>
      <c r="G3970" s="3">
        <v>0.12089999999999999</v>
      </c>
      <c r="H3970">
        <v>6</v>
      </c>
      <c r="I3970" s="4">
        <v>8.3450790005188194E-2</v>
      </c>
      <c r="J3970" s="4">
        <v>6.7182672167049901E-2</v>
      </c>
    </row>
    <row r="3971" spans="1:10" x14ac:dyDescent="0.2">
      <c r="A3971">
        <v>3970</v>
      </c>
      <c r="B3971" t="s">
        <v>399</v>
      </c>
      <c r="C3971" t="s">
        <v>400</v>
      </c>
      <c r="D3971">
        <v>2006</v>
      </c>
      <c r="E3971" s="1">
        <v>38898</v>
      </c>
      <c r="F3971">
        <v>1358620</v>
      </c>
      <c r="G3971" s="3">
        <v>0.126</v>
      </c>
      <c r="H3971">
        <v>6</v>
      </c>
      <c r="I3971" s="4">
        <v>9.5863563641276794E-2</v>
      </c>
      <c r="J3971" s="4">
        <v>-1.00681436787651E-2</v>
      </c>
    </row>
    <row r="3972" spans="1:10" x14ac:dyDescent="0.2">
      <c r="A3972">
        <v>3971</v>
      </c>
      <c r="B3972" t="s">
        <v>399</v>
      </c>
      <c r="C3972" t="s">
        <v>400</v>
      </c>
      <c r="D3972">
        <v>2007</v>
      </c>
      <c r="E3972" s="1">
        <v>39263</v>
      </c>
      <c r="F3972">
        <v>1391298</v>
      </c>
      <c r="G3972" s="3">
        <v>0.19800000000000001</v>
      </c>
      <c r="H3972">
        <v>6</v>
      </c>
      <c r="I3972" s="4">
        <v>0.20172518677159501</v>
      </c>
      <c r="J3972" s="4">
        <v>6.1049847632546297E-2</v>
      </c>
    </row>
    <row r="3973" spans="1:10" x14ac:dyDescent="0.2">
      <c r="A3973">
        <v>3972</v>
      </c>
      <c r="B3973" t="s">
        <v>399</v>
      </c>
      <c r="C3973" t="s">
        <v>400</v>
      </c>
      <c r="D3973">
        <v>2008</v>
      </c>
      <c r="E3973" s="1">
        <v>39629</v>
      </c>
      <c r="F3973">
        <v>1432040</v>
      </c>
      <c r="G3973" s="3">
        <v>-6.6000000000000003E-2</v>
      </c>
      <c r="H3973">
        <v>6</v>
      </c>
      <c r="I3973" s="4">
        <v>-0.12667265686562099</v>
      </c>
      <c r="J3973" s="4">
        <v>7.2736541862282705E-2</v>
      </c>
    </row>
    <row r="3974" spans="1:10" x14ac:dyDescent="0.2">
      <c r="A3974">
        <v>3973</v>
      </c>
      <c r="B3974" t="s">
        <v>399</v>
      </c>
      <c r="C3974" t="s">
        <v>400</v>
      </c>
      <c r="D3974">
        <v>2009</v>
      </c>
      <c r="E3974" s="1">
        <v>39994</v>
      </c>
      <c r="F3974">
        <v>1454314</v>
      </c>
      <c r="G3974" s="3">
        <v>-0.188</v>
      </c>
      <c r="H3974">
        <v>6</v>
      </c>
      <c r="I3974" s="4">
        <v>-0.25700810464609603</v>
      </c>
      <c r="J3974" s="4">
        <v>6.1544018499208202E-2</v>
      </c>
    </row>
    <row r="3975" spans="1:10" x14ac:dyDescent="0.2">
      <c r="A3975">
        <v>3974</v>
      </c>
      <c r="B3975" t="s">
        <v>399</v>
      </c>
      <c r="C3975" t="s">
        <v>400</v>
      </c>
      <c r="D3975">
        <v>2010</v>
      </c>
      <c r="E3975" s="1">
        <v>40359</v>
      </c>
      <c r="F3975">
        <v>1471630</v>
      </c>
      <c r="G3975" s="3">
        <v>0.13400000000000001</v>
      </c>
      <c r="H3975">
        <v>6</v>
      </c>
      <c r="I3975" s="4">
        <v>0.159958780629437</v>
      </c>
      <c r="J3975" s="4">
        <v>9.1652687525142398E-2</v>
      </c>
    </row>
    <row r="3976" spans="1:10" x14ac:dyDescent="0.2">
      <c r="A3976">
        <v>3975</v>
      </c>
      <c r="B3976" t="s">
        <v>399</v>
      </c>
      <c r="C3976" t="s">
        <v>400</v>
      </c>
      <c r="D3976">
        <v>2011</v>
      </c>
      <c r="E3976" s="1">
        <v>40724</v>
      </c>
      <c r="F3976">
        <v>1389875</v>
      </c>
      <c r="G3976" s="3">
        <v>0.25009999999999999</v>
      </c>
      <c r="H3976">
        <v>6</v>
      </c>
      <c r="I3976" s="4">
        <v>0.32330509841180899</v>
      </c>
      <c r="J3976" s="4">
        <v>3.5635936547355501E-2</v>
      </c>
    </row>
    <row r="3977" spans="1:10" x14ac:dyDescent="0.2">
      <c r="A3977">
        <v>3976</v>
      </c>
      <c r="B3977" t="s">
        <v>399</v>
      </c>
      <c r="C3977" t="s">
        <v>400</v>
      </c>
      <c r="D3977">
        <v>2012</v>
      </c>
      <c r="E3977" s="1">
        <v>41090</v>
      </c>
      <c r="F3977">
        <v>1471216</v>
      </c>
      <c r="G3977" s="3">
        <v>1.5E-3</v>
      </c>
      <c r="H3977">
        <v>6</v>
      </c>
      <c r="I3977" s="4">
        <v>1.4392632296640799E-2</v>
      </c>
      <c r="J3977" s="4">
        <v>7.4825819670876606E-2</v>
      </c>
    </row>
    <row r="3978" spans="1:10" x14ac:dyDescent="0.2">
      <c r="A3978">
        <v>3977</v>
      </c>
      <c r="B3978" t="s">
        <v>399</v>
      </c>
      <c r="C3978" t="s">
        <v>400</v>
      </c>
      <c r="D3978">
        <v>2013</v>
      </c>
      <c r="E3978" s="1">
        <v>41455</v>
      </c>
      <c r="F3978">
        <v>1467350</v>
      </c>
      <c r="G3978" s="3">
        <v>0.13500000000000001</v>
      </c>
      <c r="H3978">
        <v>6</v>
      </c>
      <c r="I3978" s="4">
        <v>0.24517848723001601</v>
      </c>
      <c r="J3978" s="4">
        <v>-9.43590428279939E-3</v>
      </c>
    </row>
    <row r="3979" spans="1:10" x14ac:dyDescent="0.2">
      <c r="A3979">
        <v>3978</v>
      </c>
      <c r="B3979" t="s">
        <v>399</v>
      </c>
      <c r="C3979" t="s">
        <v>400</v>
      </c>
      <c r="D3979">
        <v>2014</v>
      </c>
      <c r="E3979" s="1">
        <v>41820</v>
      </c>
      <c r="F3979">
        <v>1533603</v>
      </c>
      <c r="G3979" s="3">
        <v>0.185</v>
      </c>
      <c r="H3979">
        <v>6</v>
      </c>
      <c r="I3979" s="4">
        <v>0.24897794255540401</v>
      </c>
      <c r="J3979" s="4">
        <v>4.1748828496701397E-2</v>
      </c>
    </row>
    <row r="3980" spans="1:10" x14ac:dyDescent="0.2">
      <c r="A3980">
        <v>3979</v>
      </c>
      <c r="B3980" t="s">
        <v>399</v>
      </c>
      <c r="C3980" t="s">
        <v>400</v>
      </c>
      <c r="D3980">
        <v>2015</v>
      </c>
      <c r="E3980" s="1">
        <v>42185</v>
      </c>
      <c r="F3980">
        <v>1596770</v>
      </c>
      <c r="G3980" s="3">
        <v>2.6499999999999999E-2</v>
      </c>
      <c r="H3980">
        <v>6</v>
      </c>
      <c r="I3980" s="4">
        <v>7.0634068496525607E-2</v>
      </c>
      <c r="J3980" s="4">
        <v>1.6051658520505298E-2</v>
      </c>
    </row>
    <row r="3981" spans="1:10" x14ac:dyDescent="0.2">
      <c r="A3981">
        <v>3980</v>
      </c>
      <c r="B3981" t="s">
        <v>399</v>
      </c>
      <c r="C3981" t="s">
        <v>400</v>
      </c>
      <c r="D3981">
        <v>2016</v>
      </c>
      <c r="E3981" s="1">
        <v>42551</v>
      </c>
      <c r="F3981">
        <v>1592570</v>
      </c>
      <c r="G3981" s="3">
        <v>3.3999999999999998E-3</v>
      </c>
      <c r="H3981">
        <v>6</v>
      </c>
      <c r="I3981" s="4">
        <v>2.1120256762729599E-2</v>
      </c>
      <c r="J3981" s="4">
        <v>6.0238140199533802E-2</v>
      </c>
    </row>
    <row r="3982" spans="1:10" x14ac:dyDescent="0.2">
      <c r="A3982">
        <v>3981</v>
      </c>
      <c r="B3982" t="s">
        <v>399</v>
      </c>
      <c r="C3982" t="s">
        <v>400</v>
      </c>
      <c r="D3982">
        <v>2017</v>
      </c>
      <c r="E3982" s="1">
        <v>42916</v>
      </c>
      <c r="F3982">
        <v>1611208</v>
      </c>
      <c r="G3982" s="3">
        <v>0.13930000000000001</v>
      </c>
      <c r="H3982">
        <v>6</v>
      </c>
      <c r="I3982" s="4">
        <v>0.18476129216242199</v>
      </c>
      <c r="J3982" s="4">
        <v>-5.38867080717342E-3</v>
      </c>
    </row>
    <row r="3983" spans="1:10" x14ac:dyDescent="0.2">
      <c r="A3983">
        <v>3982</v>
      </c>
      <c r="B3983" t="s">
        <v>399</v>
      </c>
      <c r="C3983" t="s">
        <v>400</v>
      </c>
      <c r="D3983">
        <v>2018</v>
      </c>
      <c r="E3983" s="1">
        <v>43281</v>
      </c>
      <c r="F3983">
        <v>1676193</v>
      </c>
      <c r="G3983" s="3">
        <v>9.7500000000000003E-2</v>
      </c>
      <c r="H3983">
        <v>6</v>
      </c>
      <c r="I3983" s="4">
        <v>0.147441951647899</v>
      </c>
      <c r="J3983" s="4">
        <v>-6.0586377884168704E-3</v>
      </c>
    </row>
    <row r="3984" spans="1:10" x14ac:dyDescent="0.2">
      <c r="A3984">
        <v>3983</v>
      </c>
      <c r="B3984" t="s">
        <v>399</v>
      </c>
      <c r="C3984" t="s">
        <v>400</v>
      </c>
      <c r="D3984">
        <v>2019</v>
      </c>
      <c r="E3984" s="1">
        <v>43646</v>
      </c>
      <c r="F3984">
        <v>1691721</v>
      </c>
      <c r="G3984" s="3">
        <v>5.7299999999999997E-2</v>
      </c>
      <c r="H3984">
        <v>6</v>
      </c>
      <c r="I3984" s="4">
        <v>8.8061582629648694E-2</v>
      </c>
      <c r="J3984" s="4">
        <v>7.7573320562100104E-2</v>
      </c>
    </row>
    <row r="3985" spans="1:10" x14ac:dyDescent="0.2">
      <c r="A3985">
        <v>3984</v>
      </c>
      <c r="B3985" t="s">
        <v>399</v>
      </c>
      <c r="C3985" t="s">
        <v>400</v>
      </c>
      <c r="D3985">
        <v>2020</v>
      </c>
      <c r="E3985" s="1">
        <v>44012</v>
      </c>
      <c r="F3985">
        <v>1691236</v>
      </c>
      <c r="G3985" s="3">
        <v>1E-3</v>
      </c>
      <c r="H3985">
        <v>6</v>
      </c>
      <c r="I3985" s="4">
        <v>6.3716990304805807E-2</v>
      </c>
      <c r="J3985" s="4">
        <v>8.8738677855373801E-2</v>
      </c>
    </row>
    <row r="3986" spans="1:10" x14ac:dyDescent="0.2">
      <c r="A3986">
        <v>3985</v>
      </c>
      <c r="B3986" t="s">
        <v>401</v>
      </c>
      <c r="C3986" t="s">
        <v>402</v>
      </c>
      <c r="D3986">
        <v>2001</v>
      </c>
      <c r="E3986" s="1">
        <v>37256</v>
      </c>
      <c r="F3986">
        <v>370291</v>
      </c>
      <c r="G3986" s="3">
        <v>1.191E-2</v>
      </c>
      <c r="H3986">
        <v>12</v>
      </c>
      <c r="I3986" s="4">
        <v>-0.110854159673123</v>
      </c>
      <c r="J3986" s="4">
        <v>8.3874674692591605E-2</v>
      </c>
    </row>
    <row r="3987" spans="1:10" x14ac:dyDescent="0.2">
      <c r="A3987">
        <v>3986</v>
      </c>
      <c r="B3987" t="s">
        <v>401</v>
      </c>
      <c r="C3987" t="s">
        <v>402</v>
      </c>
      <c r="D3987">
        <v>2002</v>
      </c>
      <c r="E3987" s="1">
        <v>37621</v>
      </c>
      <c r="F3987">
        <v>393691.5</v>
      </c>
      <c r="G3987" s="3">
        <v>-5.8959999999999999E-2</v>
      </c>
      <c r="H3987">
        <v>12</v>
      </c>
      <c r="I3987" s="4">
        <v>-0.204322854681705</v>
      </c>
      <c r="J3987" s="4">
        <v>8.43298403235411E-2</v>
      </c>
    </row>
    <row r="3988" spans="1:10" x14ac:dyDescent="0.2">
      <c r="A3988">
        <v>3987</v>
      </c>
      <c r="B3988" t="s">
        <v>401</v>
      </c>
      <c r="C3988" t="s">
        <v>402</v>
      </c>
      <c r="D3988">
        <v>2003</v>
      </c>
      <c r="E3988" s="1">
        <v>37986</v>
      </c>
      <c r="F3988">
        <v>417092</v>
      </c>
      <c r="G3988" s="3">
        <v>0.15470999999999999</v>
      </c>
      <c r="H3988">
        <v>12</v>
      </c>
      <c r="I3988" s="4">
        <v>0.30977906632556501</v>
      </c>
      <c r="J3988" s="4">
        <v>3.9055003407306901E-2</v>
      </c>
    </row>
    <row r="3989" spans="1:10" x14ac:dyDescent="0.2">
      <c r="A3989">
        <v>3988</v>
      </c>
      <c r="B3989" t="s">
        <v>401</v>
      </c>
      <c r="C3989" t="s">
        <v>402</v>
      </c>
      <c r="D3989">
        <v>2004</v>
      </c>
      <c r="E3989" s="1">
        <v>38352</v>
      </c>
      <c r="F3989">
        <v>494952</v>
      </c>
      <c r="G3989" s="3">
        <v>9.1219999999999996E-2</v>
      </c>
      <c r="H3989">
        <v>12</v>
      </c>
      <c r="I3989" s="4">
        <v>0.12478955072966801</v>
      </c>
      <c r="J3989" s="4">
        <v>4.2728848659655302E-2</v>
      </c>
    </row>
    <row r="3990" spans="1:10" x14ac:dyDescent="0.2">
      <c r="A3990">
        <v>3989</v>
      </c>
      <c r="B3990" t="s">
        <v>401</v>
      </c>
      <c r="C3990" t="s">
        <v>402</v>
      </c>
      <c r="D3990">
        <v>2005</v>
      </c>
      <c r="E3990" s="1">
        <v>38717</v>
      </c>
      <c r="F3990">
        <v>572812</v>
      </c>
      <c r="G3990" s="3">
        <v>4.8439999999999997E-2</v>
      </c>
      <c r="H3990">
        <v>12</v>
      </c>
      <c r="I3990" s="4">
        <v>6.2162082747622402E-2</v>
      </c>
      <c r="J3990" s="4">
        <v>2.42862992406159E-2</v>
      </c>
    </row>
    <row r="3991" spans="1:10" x14ac:dyDescent="0.2">
      <c r="A3991">
        <v>3990</v>
      </c>
      <c r="B3991" t="s">
        <v>401</v>
      </c>
      <c r="C3991" t="s">
        <v>402</v>
      </c>
      <c r="D3991">
        <v>2006</v>
      </c>
      <c r="E3991" s="1">
        <v>38898</v>
      </c>
      <c r="F3991">
        <v>612814</v>
      </c>
      <c r="G3991" s="3">
        <v>2.6759999999999999E-2</v>
      </c>
      <c r="H3991">
        <v>6</v>
      </c>
      <c r="I3991" s="4">
        <v>9.5863563641276794E-2</v>
      </c>
      <c r="J3991" s="4">
        <v>-1.00681436787651E-2</v>
      </c>
    </row>
    <row r="3992" spans="1:10" x14ac:dyDescent="0.2">
      <c r="A3992">
        <v>3991</v>
      </c>
      <c r="B3992" t="s">
        <v>401</v>
      </c>
      <c r="C3992" t="s">
        <v>402</v>
      </c>
      <c r="D3992">
        <v>2007</v>
      </c>
      <c r="E3992" s="1">
        <v>39263</v>
      </c>
      <c r="F3992">
        <v>652816</v>
      </c>
      <c r="G3992" s="3">
        <v>0.14498</v>
      </c>
      <c r="H3992">
        <v>6</v>
      </c>
      <c r="I3992" s="4">
        <v>0.20172518677159501</v>
      </c>
      <c r="J3992" s="4">
        <v>6.1049847632546297E-2</v>
      </c>
    </row>
    <row r="3993" spans="1:10" x14ac:dyDescent="0.2">
      <c r="A3993">
        <v>3992</v>
      </c>
      <c r="B3993" t="s">
        <v>401</v>
      </c>
      <c r="C3993" t="s">
        <v>402</v>
      </c>
      <c r="D3993">
        <v>2008</v>
      </c>
      <c r="E3993" s="1">
        <v>39629</v>
      </c>
      <c r="F3993">
        <v>708347</v>
      </c>
      <c r="G3993" s="3">
        <v>-4.3549999999999998E-2</v>
      </c>
      <c r="H3993">
        <v>6</v>
      </c>
      <c r="I3993" s="4">
        <v>-0.12667265686562099</v>
      </c>
      <c r="J3993" s="4">
        <v>7.2736541862282705E-2</v>
      </c>
    </row>
    <row r="3994" spans="1:10" x14ac:dyDescent="0.2">
      <c r="A3994">
        <v>3993</v>
      </c>
      <c r="B3994" t="s">
        <v>401</v>
      </c>
      <c r="C3994" t="s">
        <v>402</v>
      </c>
      <c r="D3994">
        <v>2009</v>
      </c>
      <c r="E3994" s="1">
        <v>39994</v>
      </c>
      <c r="F3994">
        <v>699174</v>
      </c>
      <c r="G3994" s="3">
        <v>-0.1386</v>
      </c>
      <c r="H3994">
        <v>6</v>
      </c>
      <c r="I3994" s="4">
        <v>-0.25700810464609603</v>
      </c>
      <c r="J3994" s="4">
        <v>6.1544018499208202E-2</v>
      </c>
    </row>
    <row r="3995" spans="1:10" x14ac:dyDescent="0.2">
      <c r="A3995">
        <v>3994</v>
      </c>
      <c r="B3995" t="s">
        <v>401</v>
      </c>
      <c r="C3995" t="s">
        <v>402</v>
      </c>
      <c r="D3995">
        <v>2010</v>
      </c>
      <c r="E3995" s="1">
        <v>40359</v>
      </c>
      <c r="F3995">
        <v>732357</v>
      </c>
      <c r="G3995" s="3">
        <v>0.14399999999999999</v>
      </c>
      <c r="H3995">
        <v>6</v>
      </c>
      <c r="I3995" s="4">
        <v>0.159958780629437</v>
      </c>
      <c r="J3995" s="4">
        <v>9.1652687525142398E-2</v>
      </c>
    </row>
    <row r="3996" spans="1:10" x14ac:dyDescent="0.2">
      <c r="A3996">
        <v>3995</v>
      </c>
      <c r="B3996" t="s">
        <v>401</v>
      </c>
      <c r="C3996" t="s">
        <v>402</v>
      </c>
      <c r="D3996">
        <v>2011</v>
      </c>
      <c r="E3996" s="1">
        <v>40724</v>
      </c>
      <c r="F3996">
        <v>730535</v>
      </c>
      <c r="G3996" s="3">
        <v>0.25580000000000003</v>
      </c>
      <c r="H3996">
        <v>6</v>
      </c>
      <c r="I3996" s="4">
        <v>0.32330509841180899</v>
      </c>
      <c r="J3996" s="4">
        <v>3.5635936547355501E-2</v>
      </c>
    </row>
    <row r="3997" spans="1:10" x14ac:dyDescent="0.2">
      <c r="A3997">
        <v>3996</v>
      </c>
      <c r="B3997" t="s">
        <v>401</v>
      </c>
      <c r="C3997" t="s">
        <v>402</v>
      </c>
      <c r="D3997">
        <v>2012</v>
      </c>
      <c r="E3997" s="1">
        <v>41090</v>
      </c>
      <c r="F3997">
        <v>727803</v>
      </c>
      <c r="G3997" s="3">
        <v>1.6799999999999999E-2</v>
      </c>
      <c r="H3997">
        <v>6</v>
      </c>
      <c r="I3997" s="4">
        <v>1.4392632296640799E-2</v>
      </c>
      <c r="J3997" s="4">
        <v>7.4825819670876606E-2</v>
      </c>
    </row>
    <row r="3998" spans="1:10" x14ac:dyDescent="0.2">
      <c r="A3998">
        <v>3997</v>
      </c>
      <c r="B3998" t="s">
        <v>401</v>
      </c>
      <c r="C3998" t="s">
        <v>402</v>
      </c>
      <c r="D3998">
        <v>2013</v>
      </c>
      <c r="E3998" s="1">
        <v>41455</v>
      </c>
      <c r="F3998">
        <v>785195</v>
      </c>
      <c r="G3998" s="3">
        <v>0.15340000000000001</v>
      </c>
      <c r="H3998">
        <v>6</v>
      </c>
      <c r="I3998" s="4">
        <v>0.24517848723001601</v>
      </c>
      <c r="J3998" s="4">
        <v>-9.43590428279939E-3</v>
      </c>
    </row>
    <row r="3999" spans="1:10" x14ac:dyDescent="0.2">
      <c r="A3999">
        <v>3998</v>
      </c>
      <c r="B3999" t="s">
        <v>401</v>
      </c>
      <c r="C3999" t="s">
        <v>402</v>
      </c>
      <c r="D3999">
        <v>2014</v>
      </c>
      <c r="E3999" s="1">
        <v>41820</v>
      </c>
      <c r="F3999">
        <v>814849</v>
      </c>
      <c r="G3999" s="3">
        <v>0.21010000000000001</v>
      </c>
      <c r="H3999">
        <v>6</v>
      </c>
      <c r="I3999" s="4">
        <v>0.24897794255540401</v>
      </c>
      <c r="J3999" s="4">
        <v>4.1748828496701397E-2</v>
      </c>
    </row>
    <row r="4000" spans="1:10" x14ac:dyDescent="0.2">
      <c r="A4000">
        <v>3999</v>
      </c>
      <c r="B4000" t="s">
        <v>401</v>
      </c>
      <c r="C4000" t="s">
        <v>402</v>
      </c>
      <c r="D4000">
        <v>2015</v>
      </c>
      <c r="E4000" s="1">
        <v>42185</v>
      </c>
      <c r="F4000">
        <v>822923</v>
      </c>
      <c r="G4000" s="3">
        <v>7.9000000000000008E-3</v>
      </c>
      <c r="H4000">
        <v>6</v>
      </c>
      <c r="I4000" s="4">
        <v>7.0634068496525607E-2</v>
      </c>
      <c r="J4000" s="4">
        <v>1.6051658520505298E-2</v>
      </c>
    </row>
    <row r="4001" spans="1:10" x14ac:dyDescent="0.2">
      <c r="A4001">
        <v>4000</v>
      </c>
      <c r="B4001" t="s">
        <v>401</v>
      </c>
      <c r="C4001" t="s">
        <v>402</v>
      </c>
      <c r="D4001">
        <v>2016</v>
      </c>
      <c r="E4001" s="1">
        <v>42551</v>
      </c>
      <c r="F4001">
        <v>852337</v>
      </c>
      <c r="G4001" s="3">
        <v>-1.1299999999999999E-2</v>
      </c>
      <c r="H4001">
        <v>6</v>
      </c>
      <c r="I4001" s="4">
        <v>2.1120256762729599E-2</v>
      </c>
      <c r="J4001" s="4">
        <v>6.0238140199533802E-2</v>
      </c>
    </row>
    <row r="4002" spans="1:10" x14ac:dyDescent="0.2">
      <c r="A4002">
        <v>4001</v>
      </c>
      <c r="B4002" t="s">
        <v>401</v>
      </c>
      <c r="C4002" t="s">
        <v>402</v>
      </c>
      <c r="D4002">
        <v>2017</v>
      </c>
      <c r="E4002" s="1">
        <v>42916</v>
      </c>
      <c r="F4002">
        <v>895748.75</v>
      </c>
      <c r="G4002" s="3">
        <v>0.13150000000000001</v>
      </c>
      <c r="H4002">
        <v>6</v>
      </c>
      <c r="I4002" s="4">
        <v>0.18476129216242199</v>
      </c>
      <c r="J4002" s="4">
        <v>-5.38867080717342E-3</v>
      </c>
    </row>
    <row r="4003" spans="1:10" x14ac:dyDescent="0.2">
      <c r="A4003">
        <v>4002</v>
      </c>
      <c r="B4003" t="s">
        <v>401</v>
      </c>
      <c r="C4003" t="s">
        <v>402</v>
      </c>
      <c r="D4003">
        <v>2018</v>
      </c>
      <c r="E4003" s="1">
        <v>43281</v>
      </c>
      <c r="F4003">
        <v>852872.81</v>
      </c>
      <c r="G4003" s="3">
        <v>9.8500000000000004E-2</v>
      </c>
      <c r="H4003">
        <v>6</v>
      </c>
      <c r="I4003" s="4">
        <v>0.147441951647899</v>
      </c>
      <c r="J4003" s="4">
        <v>-6.0586377884168704E-3</v>
      </c>
    </row>
    <row r="4004" spans="1:10" x14ac:dyDescent="0.2">
      <c r="A4004">
        <v>4003</v>
      </c>
      <c r="B4004" t="s">
        <v>401</v>
      </c>
      <c r="C4004" t="s">
        <v>402</v>
      </c>
      <c r="D4004">
        <v>2019</v>
      </c>
      <c r="E4004" s="1">
        <v>43646</v>
      </c>
      <c r="F4004">
        <v>979792.69</v>
      </c>
      <c r="G4004" s="3">
        <v>5.74E-2</v>
      </c>
      <c r="H4004">
        <v>6</v>
      </c>
      <c r="I4004" s="4">
        <v>8.8061582629648694E-2</v>
      </c>
      <c r="J4004" s="4">
        <v>7.7573320562100104E-2</v>
      </c>
    </row>
    <row r="4005" spans="1:10" x14ac:dyDescent="0.2">
      <c r="A4005">
        <v>4004</v>
      </c>
      <c r="B4005" t="s">
        <v>401</v>
      </c>
      <c r="C4005" t="s">
        <v>402</v>
      </c>
      <c r="D4005">
        <v>2020</v>
      </c>
      <c r="E4005" s="1">
        <v>44012</v>
      </c>
      <c r="F4005">
        <v>979792.69</v>
      </c>
      <c r="G4005" s="3">
        <v>2.47E-2</v>
      </c>
      <c r="H4005">
        <v>6</v>
      </c>
      <c r="I4005" s="4">
        <v>6.3716990304805807E-2</v>
      </c>
      <c r="J4005" s="4">
        <v>8.8738677855373801E-2</v>
      </c>
    </row>
    <row r="4006" spans="1:10" x14ac:dyDescent="0.2">
      <c r="A4006">
        <v>4005</v>
      </c>
      <c r="B4006" t="s">
        <v>403</v>
      </c>
      <c r="C4006" t="s">
        <v>404</v>
      </c>
      <c r="D4006">
        <v>2001</v>
      </c>
      <c r="E4006" s="1">
        <v>37256</v>
      </c>
      <c r="F4006">
        <v>2068717.9</v>
      </c>
      <c r="G4006" s="3">
        <v>-6.1089999999999998E-2</v>
      </c>
      <c r="H4006">
        <v>12</v>
      </c>
      <c r="I4006" s="4">
        <v>-0.110854159673123</v>
      </c>
      <c r="J4006" s="4">
        <v>8.3874674692591605E-2</v>
      </c>
    </row>
    <row r="4007" spans="1:10" x14ac:dyDescent="0.2">
      <c r="A4007">
        <v>4006</v>
      </c>
      <c r="B4007" t="s">
        <v>403</v>
      </c>
      <c r="C4007" t="s">
        <v>404</v>
      </c>
      <c r="D4007">
        <v>2002</v>
      </c>
      <c r="E4007" s="1">
        <v>37621</v>
      </c>
      <c r="F4007">
        <v>2088706.3</v>
      </c>
      <c r="G4007" s="3">
        <v>-0.13600000000000001</v>
      </c>
      <c r="H4007">
        <v>12</v>
      </c>
      <c r="I4007" s="4">
        <v>-0.204322854681705</v>
      </c>
      <c r="J4007" s="4">
        <v>8.43298403235411E-2</v>
      </c>
    </row>
    <row r="4008" spans="1:10" x14ac:dyDescent="0.2">
      <c r="A4008">
        <v>4007</v>
      </c>
      <c r="B4008" t="s">
        <v>403</v>
      </c>
      <c r="C4008" t="s">
        <v>404</v>
      </c>
      <c r="D4008">
        <v>2003</v>
      </c>
      <c r="E4008" s="1">
        <v>37986</v>
      </c>
      <c r="F4008">
        <v>2517268</v>
      </c>
      <c r="G4008" s="3">
        <v>0.315</v>
      </c>
      <c r="H4008">
        <v>12</v>
      </c>
      <c r="I4008" s="4">
        <v>0.30977906632556501</v>
      </c>
      <c r="J4008" s="4">
        <v>3.9055003407306901E-2</v>
      </c>
    </row>
    <row r="4009" spans="1:10" x14ac:dyDescent="0.2">
      <c r="A4009">
        <v>4008</v>
      </c>
      <c r="B4009" t="s">
        <v>403</v>
      </c>
      <c r="C4009" t="s">
        <v>404</v>
      </c>
      <c r="D4009">
        <v>2004</v>
      </c>
      <c r="E4009" s="1">
        <v>38352</v>
      </c>
      <c r="F4009">
        <v>2793524.3</v>
      </c>
      <c r="G4009" s="3">
        <v>0.14799999999999999</v>
      </c>
      <c r="H4009">
        <v>12</v>
      </c>
      <c r="I4009" s="4">
        <v>0.12478955072966801</v>
      </c>
      <c r="J4009" s="4">
        <v>4.2728848659655302E-2</v>
      </c>
    </row>
    <row r="4010" spans="1:10" x14ac:dyDescent="0.2">
      <c r="A4010">
        <v>4009</v>
      </c>
      <c r="B4010" t="s">
        <v>403</v>
      </c>
      <c r="C4010" t="s">
        <v>404</v>
      </c>
      <c r="D4010">
        <v>2005</v>
      </c>
      <c r="E4010" s="1">
        <v>38717</v>
      </c>
      <c r="F4010">
        <v>2882935.8</v>
      </c>
      <c r="G4010" s="3">
        <v>0.107</v>
      </c>
      <c r="H4010">
        <v>12</v>
      </c>
      <c r="I4010" s="4">
        <v>6.2162082747622402E-2</v>
      </c>
      <c r="J4010" s="4">
        <v>2.42862992406159E-2</v>
      </c>
    </row>
    <row r="4011" spans="1:10" x14ac:dyDescent="0.2">
      <c r="A4011">
        <v>4010</v>
      </c>
      <c r="B4011" t="s">
        <v>403</v>
      </c>
      <c r="C4011" t="s">
        <v>404</v>
      </c>
      <c r="D4011">
        <v>2006</v>
      </c>
      <c r="E4011" s="1">
        <v>39082</v>
      </c>
      <c r="F4011">
        <v>3088124</v>
      </c>
      <c r="G4011" s="3">
        <v>0.155</v>
      </c>
      <c r="H4011">
        <v>12</v>
      </c>
      <c r="I4011" s="4">
        <v>0.15530034172934301</v>
      </c>
      <c r="J4011" s="4">
        <v>4.3079084808731898E-2</v>
      </c>
    </row>
    <row r="4012" spans="1:10" x14ac:dyDescent="0.2">
      <c r="A4012">
        <v>4011</v>
      </c>
      <c r="B4012" t="s">
        <v>403</v>
      </c>
      <c r="C4012" t="s">
        <v>404</v>
      </c>
      <c r="D4012">
        <v>2007</v>
      </c>
      <c r="E4012" s="1">
        <v>39447</v>
      </c>
      <c r="F4012">
        <v>3215874.3</v>
      </c>
      <c r="G4012" s="3">
        <v>0.122</v>
      </c>
      <c r="H4012">
        <v>12</v>
      </c>
      <c r="I4012" s="4">
        <v>5.3662370622836297E-2</v>
      </c>
      <c r="J4012" s="4">
        <v>6.9561568381073496E-2</v>
      </c>
    </row>
    <row r="4013" spans="1:10" x14ac:dyDescent="0.2">
      <c r="A4013">
        <v>4012</v>
      </c>
      <c r="B4013" t="s">
        <v>403</v>
      </c>
      <c r="C4013" t="s">
        <v>404</v>
      </c>
      <c r="D4013">
        <v>2008</v>
      </c>
      <c r="E4013" s="1">
        <v>39813</v>
      </c>
      <c r="F4013">
        <v>3311269</v>
      </c>
      <c r="G4013" s="3">
        <v>-0.36099999999999999</v>
      </c>
      <c r="H4013">
        <v>12</v>
      </c>
      <c r="I4013" s="4">
        <v>-0.36561113361471897</v>
      </c>
      <c r="J4013" s="4">
        <v>5.0898216936429798E-2</v>
      </c>
    </row>
    <row r="4014" spans="1:10" x14ac:dyDescent="0.2">
      <c r="A4014">
        <v>4013</v>
      </c>
      <c r="B4014" t="s">
        <v>403</v>
      </c>
      <c r="C4014" t="s">
        <v>404</v>
      </c>
      <c r="D4014">
        <v>2009</v>
      </c>
      <c r="E4014" s="1">
        <v>40178</v>
      </c>
      <c r="F4014">
        <v>3428838.3</v>
      </c>
      <c r="G4014" s="3">
        <v>0.27800000000000002</v>
      </c>
      <c r="H4014">
        <v>12</v>
      </c>
      <c r="I4014" s="4">
        <v>0.28302678430053702</v>
      </c>
      <c r="J4014" s="4">
        <v>5.95041044259721E-2</v>
      </c>
    </row>
    <row r="4015" spans="1:10" x14ac:dyDescent="0.2">
      <c r="A4015">
        <v>4014</v>
      </c>
      <c r="B4015" t="s">
        <v>403</v>
      </c>
      <c r="C4015" t="s">
        <v>404</v>
      </c>
      <c r="D4015">
        <v>2010</v>
      </c>
      <c r="E4015" s="1">
        <v>40543</v>
      </c>
      <c r="F4015">
        <v>3655026</v>
      </c>
      <c r="G4015" s="3">
        <v>0.17699999999999999</v>
      </c>
      <c r="H4015">
        <v>12</v>
      </c>
      <c r="I4015" s="4">
        <v>0.17235552316719999</v>
      </c>
      <c r="J4015" s="4">
        <v>6.3138052413928697E-2</v>
      </c>
    </row>
    <row r="4016" spans="1:10" x14ac:dyDescent="0.2">
      <c r="A4016">
        <v>4015</v>
      </c>
      <c r="B4016" t="s">
        <v>403</v>
      </c>
      <c r="C4016" t="s">
        <v>404</v>
      </c>
      <c r="D4016">
        <v>2011</v>
      </c>
      <c r="E4016" s="1">
        <v>40908</v>
      </c>
      <c r="F4016">
        <v>3851919</v>
      </c>
      <c r="G4016" s="3">
        <v>-0.02</v>
      </c>
      <c r="H4016">
        <v>12</v>
      </c>
      <c r="I4016" s="4">
        <v>1.27794250327182E-2</v>
      </c>
      <c r="J4016" s="4">
        <v>7.5915934684472705E-2</v>
      </c>
    </row>
    <row r="4017" spans="1:10" x14ac:dyDescent="0.2">
      <c r="A4017">
        <v>4016</v>
      </c>
      <c r="B4017" t="s">
        <v>403</v>
      </c>
      <c r="C4017" t="s">
        <v>404</v>
      </c>
      <c r="D4017">
        <v>2012</v>
      </c>
      <c r="E4017" s="1">
        <v>41274</v>
      </c>
      <c r="F4017">
        <v>4020138</v>
      </c>
      <c r="G4017" s="3">
        <v>0.16200000000000001</v>
      </c>
      <c r="H4017">
        <v>12</v>
      </c>
      <c r="I4017" s="4">
        <v>0.162879588313943</v>
      </c>
      <c r="J4017" s="4">
        <v>4.0682398624984697E-2</v>
      </c>
    </row>
    <row r="4018" spans="1:10" x14ac:dyDescent="0.2">
      <c r="A4018">
        <v>4017</v>
      </c>
      <c r="B4018" t="s">
        <v>403</v>
      </c>
      <c r="C4018" t="s">
        <v>404</v>
      </c>
      <c r="D4018">
        <v>2013</v>
      </c>
      <c r="E4018" s="1">
        <v>41639</v>
      </c>
      <c r="F4018">
        <v>4128734.5</v>
      </c>
      <c r="G4018" s="3">
        <v>0.22</v>
      </c>
      <c r="H4018">
        <v>12</v>
      </c>
      <c r="I4018" s="4">
        <v>0.33357471457264798</v>
      </c>
      <c r="J4018" s="4">
        <v>-2.24694328980868E-2</v>
      </c>
    </row>
    <row r="4019" spans="1:10" x14ac:dyDescent="0.2">
      <c r="A4019">
        <v>4018</v>
      </c>
      <c r="B4019" t="s">
        <v>403</v>
      </c>
      <c r="C4019" t="s">
        <v>404</v>
      </c>
      <c r="D4019">
        <v>2014</v>
      </c>
      <c r="E4019" s="1">
        <v>42004</v>
      </c>
      <c r="F4019">
        <v>4338592.5</v>
      </c>
      <c r="G4019" s="3">
        <v>3.9E-2</v>
      </c>
      <c r="H4019">
        <v>12</v>
      </c>
      <c r="I4019" s="4">
        <v>0.123741839062513</v>
      </c>
      <c r="J4019" s="4">
        <v>5.7676735733602803E-2</v>
      </c>
    </row>
    <row r="4020" spans="1:10" x14ac:dyDescent="0.2">
      <c r="A4020">
        <v>4019</v>
      </c>
      <c r="B4020" t="s">
        <v>403</v>
      </c>
      <c r="C4020" t="s">
        <v>404</v>
      </c>
      <c r="D4020">
        <v>2015</v>
      </c>
      <c r="E4020" s="1">
        <v>42369</v>
      </c>
      <c r="F4020">
        <v>4664403</v>
      </c>
      <c r="G4020" s="3">
        <v>4.0000000000000001E-3</v>
      </c>
      <c r="H4020">
        <v>12</v>
      </c>
      <c r="I4020" s="4">
        <v>4.2972754131538303E-3</v>
      </c>
      <c r="J4020" s="4">
        <v>2.96553217941198E-3</v>
      </c>
    </row>
    <row r="4021" spans="1:10" x14ac:dyDescent="0.2">
      <c r="A4021">
        <v>4020</v>
      </c>
      <c r="B4021" t="s">
        <v>403</v>
      </c>
      <c r="C4021" t="s">
        <v>404</v>
      </c>
      <c r="D4021">
        <v>2016</v>
      </c>
      <c r="E4021" s="1">
        <v>42735</v>
      </c>
      <c r="F4021">
        <v>5045890.5</v>
      </c>
      <c r="G4021" s="3">
        <v>0.08</v>
      </c>
      <c r="H4021">
        <v>12</v>
      </c>
      <c r="I4021" s="4">
        <v>0.12589739755284901</v>
      </c>
      <c r="J4021" s="4">
        <v>2.50349423439165E-2</v>
      </c>
    </row>
    <row r="4022" spans="1:10" x14ac:dyDescent="0.2">
      <c r="A4022">
        <v>4021</v>
      </c>
      <c r="B4022" t="s">
        <v>403</v>
      </c>
      <c r="C4022" t="s">
        <v>404</v>
      </c>
      <c r="D4022">
        <v>2017</v>
      </c>
      <c r="E4022" s="1">
        <v>43100</v>
      </c>
      <c r="F4022">
        <v>5582426.5</v>
      </c>
      <c r="G4022" s="3">
        <v>0.183</v>
      </c>
      <c r="H4022">
        <v>12</v>
      </c>
      <c r="I4022" s="4">
        <v>0.21077015753637199</v>
      </c>
      <c r="J4022" s="4">
        <v>3.4705277201442203E-2</v>
      </c>
    </row>
    <row r="4023" spans="1:10" x14ac:dyDescent="0.2">
      <c r="A4023">
        <v>4022</v>
      </c>
      <c r="B4023" t="s">
        <v>403</v>
      </c>
      <c r="C4023" t="s">
        <v>404</v>
      </c>
      <c r="D4023">
        <v>2018</v>
      </c>
      <c r="E4023" s="1">
        <v>43465</v>
      </c>
      <c r="F4023">
        <v>6155919</v>
      </c>
      <c r="G4023" s="3">
        <v>-6.2E-2</v>
      </c>
      <c r="H4023">
        <v>12</v>
      </c>
      <c r="I4023" s="4">
        <v>-5.3485587417098197E-2</v>
      </c>
      <c r="J4023" s="4">
        <v>-1.2080627744232E-3</v>
      </c>
    </row>
    <row r="4024" spans="1:10" x14ac:dyDescent="0.2">
      <c r="A4024">
        <v>4023</v>
      </c>
      <c r="B4024" t="s">
        <v>403</v>
      </c>
      <c r="C4024" t="s">
        <v>404</v>
      </c>
      <c r="D4024">
        <v>2019</v>
      </c>
      <c r="E4024" s="1">
        <v>43830</v>
      </c>
      <c r="F4024">
        <v>6256060</v>
      </c>
      <c r="G4024" s="3">
        <v>0.21</v>
      </c>
      <c r="H4024">
        <v>12</v>
      </c>
      <c r="I4024" s="4">
        <v>0.30895941516936998</v>
      </c>
      <c r="J4024" s="4">
        <v>8.6248832973659706E-2</v>
      </c>
    </row>
    <row r="4025" spans="1:10" x14ac:dyDescent="0.2">
      <c r="A4025">
        <v>4024</v>
      </c>
      <c r="B4025" t="s">
        <v>403</v>
      </c>
      <c r="C4025" t="s">
        <v>404</v>
      </c>
      <c r="D4025">
        <v>2020</v>
      </c>
      <c r="E4025" s="1">
        <v>44196</v>
      </c>
      <c r="F4025">
        <v>6570504</v>
      </c>
      <c r="G4025" s="3">
        <v>0.124</v>
      </c>
      <c r="H4025">
        <v>12</v>
      </c>
      <c r="I4025" s="4">
        <v>0.201461842099767</v>
      </c>
      <c r="J4025" s="4">
        <v>7.3652834779720497E-2</v>
      </c>
    </row>
    <row r="4026" spans="1:10" x14ac:dyDescent="0.2">
      <c r="A4026">
        <v>4025</v>
      </c>
      <c r="B4026" t="s">
        <v>405</v>
      </c>
      <c r="C4026" t="s">
        <v>406</v>
      </c>
      <c r="D4026">
        <v>2001</v>
      </c>
      <c r="E4026" s="1">
        <v>37256</v>
      </c>
      <c r="F4026">
        <v>701725.94</v>
      </c>
      <c r="G4026" s="3">
        <v>-1.0999999999999999E-2</v>
      </c>
      <c r="H4026">
        <v>12</v>
      </c>
      <c r="I4026" s="4">
        <v>-0.110854159673123</v>
      </c>
      <c r="J4026" s="4">
        <v>8.3874674692591605E-2</v>
      </c>
    </row>
    <row r="4027" spans="1:10" x14ac:dyDescent="0.2">
      <c r="A4027">
        <v>4026</v>
      </c>
      <c r="B4027" t="s">
        <v>405</v>
      </c>
      <c r="C4027" t="s">
        <v>406</v>
      </c>
      <c r="D4027">
        <v>2002</v>
      </c>
      <c r="E4027" s="1">
        <v>37621</v>
      </c>
      <c r="F4027">
        <v>701114.38</v>
      </c>
      <c r="G4027" s="3">
        <v>-9.4E-2</v>
      </c>
      <c r="H4027">
        <v>12</v>
      </c>
      <c r="I4027" s="4">
        <v>-0.204322854681705</v>
      </c>
      <c r="J4027" s="4">
        <v>8.43298403235411E-2</v>
      </c>
    </row>
    <row r="4028" spans="1:10" x14ac:dyDescent="0.2">
      <c r="A4028">
        <v>4027</v>
      </c>
      <c r="B4028" t="s">
        <v>405</v>
      </c>
      <c r="C4028" t="s">
        <v>406</v>
      </c>
      <c r="D4028">
        <v>2003</v>
      </c>
      <c r="E4028" s="1">
        <v>37986</v>
      </c>
      <c r="F4028">
        <v>716126.69</v>
      </c>
      <c r="G4028" s="3">
        <v>0.23599999999999999</v>
      </c>
      <c r="H4028">
        <v>12</v>
      </c>
      <c r="I4028" s="4">
        <v>0.30977906632556501</v>
      </c>
      <c r="J4028" s="4">
        <v>3.9055003407306901E-2</v>
      </c>
    </row>
    <row r="4029" spans="1:10" x14ac:dyDescent="0.2">
      <c r="A4029">
        <v>4028</v>
      </c>
      <c r="B4029" t="s">
        <v>405</v>
      </c>
      <c r="C4029" t="s">
        <v>406</v>
      </c>
      <c r="D4029">
        <v>2004</v>
      </c>
      <c r="E4029" s="1">
        <v>38352</v>
      </c>
      <c r="F4029">
        <v>747711.19</v>
      </c>
      <c r="G4029" s="3">
        <v>0.109</v>
      </c>
      <c r="H4029">
        <v>12</v>
      </c>
      <c r="I4029" s="4">
        <v>0.12478955072966801</v>
      </c>
      <c r="J4029" s="4">
        <v>4.2728848659655302E-2</v>
      </c>
    </row>
    <row r="4030" spans="1:10" x14ac:dyDescent="0.2">
      <c r="A4030">
        <v>4029</v>
      </c>
      <c r="B4030" t="s">
        <v>405</v>
      </c>
      <c r="C4030" t="s">
        <v>406</v>
      </c>
      <c r="D4030">
        <v>2005</v>
      </c>
      <c r="E4030" s="1">
        <v>38717</v>
      </c>
      <c r="F4030">
        <v>780663.38</v>
      </c>
      <c r="G4030" s="3">
        <v>7.9000000000000001E-2</v>
      </c>
      <c r="H4030">
        <v>12</v>
      </c>
      <c r="I4030" s="4">
        <v>6.2162082747622402E-2</v>
      </c>
      <c r="J4030" s="4">
        <v>2.42862992406159E-2</v>
      </c>
    </row>
    <row r="4031" spans="1:10" x14ac:dyDescent="0.2">
      <c r="A4031">
        <v>4030</v>
      </c>
      <c r="B4031" t="s">
        <v>405</v>
      </c>
      <c r="C4031" t="s">
        <v>406</v>
      </c>
      <c r="D4031">
        <v>2006</v>
      </c>
      <c r="E4031" s="1">
        <v>39082</v>
      </c>
      <c r="F4031">
        <v>818027.31</v>
      </c>
      <c r="G4031" s="3">
        <v>0.13500000000000001</v>
      </c>
      <c r="H4031">
        <v>12</v>
      </c>
      <c r="I4031" s="4">
        <v>0.15530034172934301</v>
      </c>
      <c r="J4031" s="4">
        <v>4.3079084808731898E-2</v>
      </c>
    </row>
    <row r="4032" spans="1:10" x14ac:dyDescent="0.2">
      <c r="A4032">
        <v>4031</v>
      </c>
      <c r="B4032" t="s">
        <v>405</v>
      </c>
      <c r="C4032" t="s">
        <v>406</v>
      </c>
      <c r="D4032">
        <v>2007</v>
      </c>
      <c r="E4032" s="1">
        <v>39447</v>
      </c>
      <c r="F4032">
        <v>781284</v>
      </c>
      <c r="G4032" s="3">
        <v>6.6000000000000003E-2</v>
      </c>
      <c r="H4032">
        <v>12</v>
      </c>
      <c r="I4032" s="4">
        <v>5.3662370622836297E-2</v>
      </c>
      <c r="J4032" s="4">
        <v>6.9561568381073496E-2</v>
      </c>
    </row>
    <row r="4033" spans="1:10" x14ac:dyDescent="0.2">
      <c r="A4033">
        <v>4032</v>
      </c>
      <c r="B4033" t="s">
        <v>405</v>
      </c>
      <c r="C4033" t="s">
        <v>406</v>
      </c>
      <c r="D4033">
        <v>2008</v>
      </c>
      <c r="E4033" s="1">
        <v>39813</v>
      </c>
      <c r="F4033">
        <v>804623.06</v>
      </c>
      <c r="G4033" s="3">
        <v>-0.23599999999999999</v>
      </c>
      <c r="H4033">
        <v>12</v>
      </c>
      <c r="I4033" s="4">
        <v>-0.36561113361471897</v>
      </c>
      <c r="J4033" s="4">
        <v>5.0898216936429798E-2</v>
      </c>
    </row>
    <row r="4034" spans="1:10" x14ac:dyDescent="0.2">
      <c r="A4034">
        <v>4033</v>
      </c>
      <c r="B4034" t="s">
        <v>405</v>
      </c>
      <c r="C4034" t="s">
        <v>406</v>
      </c>
      <c r="D4034">
        <v>2009</v>
      </c>
      <c r="E4034" s="1">
        <v>40178</v>
      </c>
      <c r="F4034">
        <v>819534.38</v>
      </c>
      <c r="G4034" s="3">
        <v>0.16</v>
      </c>
      <c r="H4034">
        <v>12</v>
      </c>
      <c r="I4034" s="4">
        <v>0.28302678430053702</v>
      </c>
      <c r="J4034" s="4">
        <v>5.95041044259721E-2</v>
      </c>
    </row>
    <row r="4035" spans="1:10" x14ac:dyDescent="0.2">
      <c r="A4035">
        <v>4034</v>
      </c>
      <c r="B4035" t="s">
        <v>405</v>
      </c>
      <c r="C4035" t="s">
        <v>406</v>
      </c>
      <c r="D4035">
        <v>2010</v>
      </c>
      <c r="E4035" s="1">
        <v>40543</v>
      </c>
      <c r="F4035">
        <v>819534.38</v>
      </c>
      <c r="G4035" s="3">
        <v>0.13400000000000001</v>
      </c>
      <c r="H4035">
        <v>12</v>
      </c>
      <c r="I4035" s="4">
        <v>0.17235552316719999</v>
      </c>
      <c r="J4035" s="4">
        <v>6.3138052413928697E-2</v>
      </c>
    </row>
    <row r="4036" spans="1:10" x14ac:dyDescent="0.2">
      <c r="A4036">
        <v>4035</v>
      </c>
      <c r="B4036" t="s">
        <v>405</v>
      </c>
      <c r="C4036" t="s">
        <v>406</v>
      </c>
      <c r="D4036">
        <v>2011</v>
      </c>
      <c r="E4036" s="1">
        <v>40908</v>
      </c>
      <c r="F4036">
        <v>874286.5</v>
      </c>
      <c r="G4036" s="3">
        <v>8.0000000000000002E-3</v>
      </c>
      <c r="H4036">
        <v>12</v>
      </c>
      <c r="I4036" s="4">
        <v>1.27794250327182E-2</v>
      </c>
      <c r="J4036" s="4">
        <v>7.5915934684472705E-2</v>
      </c>
    </row>
    <row r="4037" spans="1:10" x14ac:dyDescent="0.2">
      <c r="A4037">
        <v>4036</v>
      </c>
      <c r="B4037" t="s">
        <v>405</v>
      </c>
      <c r="C4037" t="s">
        <v>406</v>
      </c>
      <c r="D4037">
        <v>2012</v>
      </c>
      <c r="E4037" s="1">
        <v>41274</v>
      </c>
      <c r="F4037">
        <v>868663.38</v>
      </c>
      <c r="G4037" s="3">
        <v>0.1303</v>
      </c>
      <c r="H4037">
        <v>12</v>
      </c>
      <c r="I4037" s="4">
        <v>0.162879588313943</v>
      </c>
      <c r="J4037" s="4">
        <v>4.0682398624984697E-2</v>
      </c>
    </row>
    <row r="4038" spans="1:10" x14ac:dyDescent="0.2">
      <c r="A4038">
        <v>4037</v>
      </c>
      <c r="B4038" t="s">
        <v>405</v>
      </c>
      <c r="C4038" t="s">
        <v>406</v>
      </c>
      <c r="D4038">
        <v>2013</v>
      </c>
      <c r="E4038" s="1">
        <v>41639</v>
      </c>
      <c r="F4038">
        <v>875451.13</v>
      </c>
      <c r="G4038" s="3">
        <v>0.1216</v>
      </c>
      <c r="H4038">
        <v>12</v>
      </c>
      <c r="I4038" s="4">
        <v>0.33357471457264798</v>
      </c>
      <c r="J4038" s="4">
        <v>-2.24694328980868E-2</v>
      </c>
    </row>
    <row r="4039" spans="1:10" x14ac:dyDescent="0.2">
      <c r="A4039">
        <v>4038</v>
      </c>
      <c r="B4039" t="s">
        <v>405</v>
      </c>
      <c r="C4039" t="s">
        <v>406</v>
      </c>
      <c r="D4039">
        <v>2014</v>
      </c>
      <c r="E4039" s="1">
        <v>42004</v>
      </c>
      <c r="F4039">
        <v>891543.06</v>
      </c>
      <c r="G4039" s="3">
        <v>3.5999999999999997E-2</v>
      </c>
      <c r="H4039">
        <v>12</v>
      </c>
      <c r="I4039" s="4">
        <v>0.123741839062513</v>
      </c>
      <c r="J4039" s="4">
        <v>5.7676735733602803E-2</v>
      </c>
    </row>
    <row r="4040" spans="1:10" x14ac:dyDescent="0.2">
      <c r="A4040">
        <v>4039</v>
      </c>
      <c r="B4040" t="s">
        <v>405</v>
      </c>
      <c r="C4040" t="s">
        <v>406</v>
      </c>
      <c r="D4040">
        <v>2015</v>
      </c>
      <c r="E4040" s="1">
        <v>42369</v>
      </c>
      <c r="F4040">
        <v>895230.31</v>
      </c>
      <c r="G4040" s="3">
        <v>-1.04E-2</v>
      </c>
      <c r="H4040">
        <v>12</v>
      </c>
      <c r="I4040" s="4">
        <v>4.2972754131538303E-3</v>
      </c>
      <c r="J4040" s="4">
        <v>2.96553217941198E-3</v>
      </c>
    </row>
    <row r="4041" spans="1:10" x14ac:dyDescent="0.2">
      <c r="A4041">
        <v>4040</v>
      </c>
      <c r="B4041" t="s">
        <v>405</v>
      </c>
      <c r="C4041" t="s">
        <v>406</v>
      </c>
      <c r="D4041">
        <v>2016</v>
      </c>
      <c r="E4041" s="1">
        <v>42735</v>
      </c>
      <c r="F4041">
        <v>981514.81</v>
      </c>
      <c r="G4041" s="3">
        <v>7.9200000000000007E-2</v>
      </c>
      <c r="H4041">
        <v>12</v>
      </c>
      <c r="I4041" s="4">
        <v>0.12589739755284901</v>
      </c>
      <c r="J4041" s="4">
        <v>2.50349423439165E-2</v>
      </c>
    </row>
    <row r="4042" spans="1:10" x14ac:dyDescent="0.2">
      <c r="A4042">
        <v>4041</v>
      </c>
      <c r="B4042" t="s">
        <v>405</v>
      </c>
      <c r="C4042" t="s">
        <v>406</v>
      </c>
      <c r="D4042">
        <v>2017</v>
      </c>
      <c r="E4042" s="1">
        <v>43100</v>
      </c>
      <c r="F4042">
        <v>980436.63</v>
      </c>
      <c r="G4042" s="3">
        <v>0.16900000000000001</v>
      </c>
      <c r="H4042">
        <v>12</v>
      </c>
      <c r="I4042" s="4">
        <v>0.21077015753637199</v>
      </c>
      <c r="J4042" s="4">
        <v>3.4705277201442203E-2</v>
      </c>
    </row>
    <row r="4043" spans="1:10" x14ac:dyDescent="0.2">
      <c r="A4043">
        <v>4042</v>
      </c>
      <c r="B4043" t="s">
        <v>405</v>
      </c>
      <c r="C4043" t="s">
        <v>406</v>
      </c>
      <c r="D4043">
        <v>2018</v>
      </c>
      <c r="E4043" s="1">
        <v>43465</v>
      </c>
      <c r="F4043">
        <v>988234.75</v>
      </c>
      <c r="G4043" s="3">
        <v>-5.3999999999999999E-2</v>
      </c>
      <c r="H4043">
        <v>12</v>
      </c>
      <c r="I4043" s="4">
        <v>-5.3485587417098197E-2</v>
      </c>
      <c r="J4043" s="4">
        <v>-1.2080627744232E-3</v>
      </c>
    </row>
    <row r="4044" spans="1:10" x14ac:dyDescent="0.2">
      <c r="A4044">
        <v>4043</v>
      </c>
      <c r="B4044" t="s">
        <v>405</v>
      </c>
      <c r="C4044" t="s">
        <v>406</v>
      </c>
      <c r="D4044">
        <v>2019</v>
      </c>
      <c r="E4044" s="1">
        <v>43830</v>
      </c>
      <c r="F4044">
        <v>1020121.8</v>
      </c>
      <c r="G4044" s="3">
        <v>0.1822</v>
      </c>
      <c r="H4044">
        <v>12</v>
      </c>
      <c r="I4044" s="4">
        <v>0.30895941516936998</v>
      </c>
      <c r="J4044" s="4">
        <v>8.6248832973659706E-2</v>
      </c>
    </row>
    <row r="4045" spans="1:10" x14ac:dyDescent="0.2">
      <c r="A4045">
        <v>4044</v>
      </c>
      <c r="B4045" t="s">
        <v>405</v>
      </c>
      <c r="C4045" t="s">
        <v>406</v>
      </c>
      <c r="D4045">
        <v>2020</v>
      </c>
      <c r="E4045" s="1">
        <v>44196</v>
      </c>
      <c r="F4045">
        <v>997587.38</v>
      </c>
      <c r="G4045" s="3">
        <v>0.125</v>
      </c>
      <c r="H4045">
        <v>12</v>
      </c>
      <c r="I4045" s="4">
        <v>0.201461842099767</v>
      </c>
      <c r="J4045" s="4">
        <v>7.3652834779720497E-2</v>
      </c>
    </row>
    <row r="4046" spans="1:10" x14ac:dyDescent="0.2">
      <c r="A4046">
        <v>4045</v>
      </c>
      <c r="B4046" t="s">
        <v>407</v>
      </c>
      <c r="C4046" t="s">
        <v>408</v>
      </c>
      <c r="D4046">
        <v>2001</v>
      </c>
      <c r="E4046" s="1">
        <v>37072</v>
      </c>
      <c r="F4046">
        <v>2306427</v>
      </c>
      <c r="G4046" s="3">
        <v>-0.04</v>
      </c>
      <c r="H4046">
        <v>6</v>
      </c>
      <c r="I4046" s="4">
        <v>-0.14976751514473</v>
      </c>
      <c r="J4046" s="4">
        <v>0.11593702130420799</v>
      </c>
    </row>
    <row r="4047" spans="1:10" x14ac:dyDescent="0.2">
      <c r="A4047">
        <v>4046</v>
      </c>
      <c r="B4047" t="s">
        <v>407</v>
      </c>
      <c r="C4047" t="s">
        <v>408</v>
      </c>
      <c r="D4047">
        <v>2002</v>
      </c>
      <c r="E4047" s="1">
        <v>37437</v>
      </c>
      <c r="F4047">
        <v>2593730</v>
      </c>
      <c r="G4047" s="3">
        <v>-8.7999999999999995E-2</v>
      </c>
      <c r="H4047">
        <v>6</v>
      </c>
      <c r="I4047" s="4">
        <v>-0.16137746257152799</v>
      </c>
      <c r="J4047" s="4">
        <v>7.2495878320161494E-2</v>
      </c>
    </row>
    <row r="4048" spans="1:10" x14ac:dyDescent="0.2">
      <c r="A4048">
        <v>4047</v>
      </c>
      <c r="B4048" t="s">
        <v>407</v>
      </c>
      <c r="C4048" t="s">
        <v>408</v>
      </c>
      <c r="D4048">
        <v>2003</v>
      </c>
      <c r="E4048" s="1">
        <v>37802</v>
      </c>
      <c r="F4048">
        <v>2874738</v>
      </c>
      <c r="G4048" s="3">
        <v>4.2000000000000003E-2</v>
      </c>
      <c r="H4048">
        <v>6</v>
      </c>
      <c r="I4048" s="4">
        <v>8.4073633717065607E-3</v>
      </c>
      <c r="J4048" s="4">
        <v>9.4138682118862796E-2</v>
      </c>
    </row>
    <row r="4049" spans="1:10" x14ac:dyDescent="0.2">
      <c r="A4049">
        <v>4048</v>
      </c>
      <c r="B4049" t="s">
        <v>407</v>
      </c>
      <c r="C4049" t="s">
        <v>408</v>
      </c>
      <c r="D4049">
        <v>2004</v>
      </c>
      <c r="E4049" s="1">
        <v>38168</v>
      </c>
      <c r="F4049">
        <v>3339224</v>
      </c>
      <c r="G4049" s="3">
        <v>0.216</v>
      </c>
      <c r="H4049">
        <v>6</v>
      </c>
      <c r="I4049" s="4">
        <v>0.21004491184353799</v>
      </c>
      <c r="J4049" s="4">
        <v>1.5178744448662901E-3</v>
      </c>
    </row>
    <row r="4050" spans="1:10" x14ac:dyDescent="0.2">
      <c r="A4050">
        <v>4049</v>
      </c>
      <c r="B4050" t="s">
        <v>407</v>
      </c>
      <c r="C4050" t="s">
        <v>408</v>
      </c>
      <c r="D4050">
        <v>2005</v>
      </c>
      <c r="E4050" s="1">
        <v>38533</v>
      </c>
      <c r="F4050">
        <v>3392974</v>
      </c>
      <c r="G4050" s="3">
        <v>0.13500000000000001</v>
      </c>
      <c r="H4050">
        <v>6</v>
      </c>
      <c r="I4050" s="4">
        <v>8.3450790005188194E-2</v>
      </c>
      <c r="J4050" s="4">
        <v>6.7182672167049901E-2</v>
      </c>
    </row>
    <row r="4051" spans="1:10" x14ac:dyDescent="0.2">
      <c r="A4051">
        <v>4050</v>
      </c>
      <c r="B4051" t="s">
        <v>407</v>
      </c>
      <c r="C4051" t="s">
        <v>408</v>
      </c>
      <c r="D4051">
        <v>2006</v>
      </c>
      <c r="E4051" s="1">
        <v>38898</v>
      </c>
      <c r="F4051">
        <v>3633145</v>
      </c>
      <c r="G4051" s="3">
        <v>0.112</v>
      </c>
      <c r="H4051">
        <v>6</v>
      </c>
      <c r="I4051" s="4">
        <v>9.5863563641276794E-2</v>
      </c>
      <c r="J4051" s="4">
        <v>-1.00681436787651E-2</v>
      </c>
    </row>
    <row r="4052" spans="1:10" x14ac:dyDescent="0.2">
      <c r="A4052">
        <v>4051</v>
      </c>
      <c r="B4052" t="s">
        <v>407</v>
      </c>
      <c r="C4052" t="s">
        <v>408</v>
      </c>
      <c r="D4052">
        <v>2007</v>
      </c>
      <c r="E4052" s="1">
        <v>39263</v>
      </c>
      <c r="F4052">
        <v>3857680</v>
      </c>
      <c r="G4052" s="3">
        <v>0.17899999999999999</v>
      </c>
      <c r="H4052">
        <v>6</v>
      </c>
      <c r="I4052" s="4">
        <v>0.20172518677159501</v>
      </c>
      <c r="J4052" s="4">
        <v>6.1049847632546297E-2</v>
      </c>
    </row>
    <row r="4053" spans="1:10" x14ac:dyDescent="0.2">
      <c r="A4053">
        <v>4052</v>
      </c>
      <c r="B4053" t="s">
        <v>407</v>
      </c>
      <c r="C4053" t="s">
        <v>408</v>
      </c>
      <c r="D4053">
        <v>2008</v>
      </c>
      <c r="E4053" s="1">
        <v>39629</v>
      </c>
      <c r="F4053">
        <v>4078963</v>
      </c>
      <c r="G4053" s="3">
        <v>3.0000000000000001E-3</v>
      </c>
      <c r="H4053">
        <v>6</v>
      </c>
      <c r="I4053" s="4">
        <v>-0.12667265686562099</v>
      </c>
      <c r="J4053" s="4">
        <v>7.2736541862282705E-2</v>
      </c>
    </row>
    <row r="4054" spans="1:10" x14ac:dyDescent="0.2">
      <c r="A4054">
        <v>4053</v>
      </c>
      <c r="B4054" t="s">
        <v>407</v>
      </c>
      <c r="C4054" t="s">
        <v>408</v>
      </c>
      <c r="D4054">
        <v>2009</v>
      </c>
      <c r="E4054" s="1">
        <v>39994</v>
      </c>
      <c r="F4054">
        <v>4368501</v>
      </c>
      <c r="G4054" s="3">
        <v>-0.182</v>
      </c>
      <c r="H4054">
        <v>6</v>
      </c>
      <c r="I4054" s="4">
        <v>-0.25700810464609603</v>
      </c>
      <c r="J4054" s="4">
        <v>6.1544018499208202E-2</v>
      </c>
    </row>
    <row r="4055" spans="1:10" x14ac:dyDescent="0.2">
      <c r="A4055">
        <v>4054</v>
      </c>
      <c r="B4055" t="s">
        <v>407</v>
      </c>
      <c r="C4055" t="s">
        <v>408</v>
      </c>
      <c r="D4055">
        <v>2010</v>
      </c>
      <c r="E4055" s="1">
        <v>40359</v>
      </c>
      <c r="F4055">
        <v>4232732</v>
      </c>
      <c r="G4055" s="3">
        <v>0.13700000000000001</v>
      </c>
      <c r="H4055">
        <v>6</v>
      </c>
      <c r="I4055" s="4">
        <v>0.159958780629437</v>
      </c>
      <c r="J4055" s="4">
        <v>9.1652687525142398E-2</v>
      </c>
    </row>
    <row r="4056" spans="1:10" x14ac:dyDescent="0.2">
      <c r="A4056">
        <v>4055</v>
      </c>
      <c r="B4056" t="s">
        <v>407</v>
      </c>
      <c r="C4056" t="s">
        <v>408</v>
      </c>
      <c r="D4056">
        <v>2011</v>
      </c>
      <c r="E4056" s="1">
        <v>40724</v>
      </c>
      <c r="F4056">
        <v>4488142</v>
      </c>
      <c r="G4056" s="3">
        <v>0.21099999999999999</v>
      </c>
      <c r="H4056">
        <v>6</v>
      </c>
      <c r="I4056" s="4">
        <v>0.32330509841180899</v>
      </c>
      <c r="J4056" s="4">
        <v>3.5635936547355501E-2</v>
      </c>
    </row>
    <row r="4057" spans="1:10" x14ac:dyDescent="0.2">
      <c r="A4057">
        <v>4056</v>
      </c>
      <c r="B4057" t="s">
        <v>407</v>
      </c>
      <c r="C4057" t="s">
        <v>408</v>
      </c>
      <c r="D4057">
        <v>2012</v>
      </c>
      <c r="E4057" s="1">
        <v>41090</v>
      </c>
      <c r="F4057">
        <v>4747200</v>
      </c>
      <c r="G4057" s="3">
        <v>0.03</v>
      </c>
      <c r="H4057">
        <v>6</v>
      </c>
      <c r="I4057" s="4">
        <v>1.4392632296640799E-2</v>
      </c>
      <c r="J4057" s="4">
        <v>7.4825819670876606E-2</v>
      </c>
    </row>
    <row r="4058" spans="1:10" x14ac:dyDescent="0.2">
      <c r="A4058">
        <v>4057</v>
      </c>
      <c r="B4058" t="s">
        <v>407</v>
      </c>
      <c r="C4058" t="s">
        <v>408</v>
      </c>
      <c r="D4058">
        <v>2013</v>
      </c>
      <c r="E4058" s="1">
        <v>41455</v>
      </c>
      <c r="F4058">
        <v>5010000</v>
      </c>
      <c r="G4058" s="3">
        <v>7.9000000000000001E-2</v>
      </c>
      <c r="H4058">
        <v>6</v>
      </c>
      <c r="I4058" s="4">
        <v>0.24517848723001601</v>
      </c>
      <c r="J4058" s="4">
        <v>-9.43590428279939E-3</v>
      </c>
    </row>
    <row r="4059" spans="1:10" x14ac:dyDescent="0.2">
      <c r="A4059">
        <v>4058</v>
      </c>
      <c r="B4059" t="s">
        <v>407</v>
      </c>
      <c r="C4059" t="s">
        <v>408</v>
      </c>
      <c r="D4059">
        <v>2014</v>
      </c>
      <c r="E4059" s="1">
        <v>41820</v>
      </c>
      <c r="F4059">
        <v>5363992</v>
      </c>
      <c r="G4059" s="3">
        <v>0.17399999999999999</v>
      </c>
      <c r="H4059">
        <v>6</v>
      </c>
      <c r="I4059" s="4">
        <v>0.24897794255540401</v>
      </c>
      <c r="J4059" s="4">
        <v>4.1748828496701397E-2</v>
      </c>
    </row>
    <row r="4060" spans="1:10" x14ac:dyDescent="0.2">
      <c r="A4060">
        <v>4059</v>
      </c>
      <c r="B4060" t="s">
        <v>407</v>
      </c>
      <c r="C4060" t="s">
        <v>408</v>
      </c>
      <c r="D4060">
        <v>2015</v>
      </c>
      <c r="E4060" s="1">
        <v>42185</v>
      </c>
      <c r="F4060">
        <v>5706130</v>
      </c>
      <c r="G4060" s="3">
        <v>8.0000000000000002E-3</v>
      </c>
      <c r="H4060">
        <v>6</v>
      </c>
      <c r="I4060" s="4">
        <v>7.0634068496525607E-2</v>
      </c>
      <c r="J4060" s="4">
        <v>1.6051658520505298E-2</v>
      </c>
    </row>
    <row r="4061" spans="1:10" x14ac:dyDescent="0.2">
      <c r="A4061">
        <v>4060</v>
      </c>
      <c r="B4061" t="s">
        <v>407</v>
      </c>
      <c r="C4061" t="s">
        <v>408</v>
      </c>
      <c r="D4061">
        <v>2016</v>
      </c>
      <c r="E4061" s="1">
        <v>42551</v>
      </c>
      <c r="F4061">
        <v>6013049</v>
      </c>
      <c r="G4061" s="3">
        <v>-3.2000000000000001E-2</v>
      </c>
      <c r="H4061">
        <v>6</v>
      </c>
      <c r="I4061" s="4">
        <v>2.1120256762729599E-2</v>
      </c>
      <c r="J4061" s="4">
        <v>6.0238140199533802E-2</v>
      </c>
    </row>
    <row r="4062" spans="1:10" x14ac:dyDescent="0.2">
      <c r="A4062">
        <v>4061</v>
      </c>
      <c r="B4062" t="s">
        <v>407</v>
      </c>
      <c r="C4062" t="s">
        <v>408</v>
      </c>
      <c r="D4062">
        <v>2017</v>
      </c>
      <c r="E4062" s="1">
        <v>42916</v>
      </c>
      <c r="F4062">
        <v>6218293</v>
      </c>
      <c r="G4062" s="3">
        <v>0.16800000000000001</v>
      </c>
      <c r="H4062">
        <v>6</v>
      </c>
      <c r="I4062" s="4">
        <v>0.18476129216242199</v>
      </c>
      <c r="J4062" s="4">
        <v>-5.38867080717342E-3</v>
      </c>
    </row>
    <row r="4063" spans="1:10" x14ac:dyDescent="0.2">
      <c r="A4063">
        <v>4062</v>
      </c>
      <c r="B4063" t="s">
        <v>407</v>
      </c>
      <c r="C4063" t="s">
        <v>408</v>
      </c>
      <c r="D4063">
        <v>2018</v>
      </c>
      <c r="E4063" s="1">
        <v>43281</v>
      </c>
      <c r="F4063">
        <v>6463872</v>
      </c>
      <c r="G4063" s="3">
        <v>9.8000000000000004E-2</v>
      </c>
      <c r="H4063">
        <v>6</v>
      </c>
      <c r="I4063" s="4">
        <v>0.147441951647899</v>
      </c>
      <c r="J4063" s="4">
        <v>-6.0586377884168704E-3</v>
      </c>
    </row>
    <row r="4064" spans="1:10" x14ac:dyDescent="0.2">
      <c r="A4064">
        <v>4063</v>
      </c>
      <c r="B4064" t="s">
        <v>407</v>
      </c>
      <c r="C4064" t="s">
        <v>408</v>
      </c>
      <c r="D4064">
        <v>2019</v>
      </c>
      <c r="E4064" s="1">
        <v>43646</v>
      </c>
      <c r="F4064">
        <v>6655143</v>
      </c>
      <c r="G4064" s="3">
        <v>6.3E-2</v>
      </c>
      <c r="H4064">
        <v>6</v>
      </c>
      <c r="I4064" s="4">
        <v>8.8061582629648694E-2</v>
      </c>
      <c r="J4064" s="4">
        <v>7.7573320562100104E-2</v>
      </c>
    </row>
    <row r="4065" spans="1:10" x14ac:dyDescent="0.2">
      <c r="A4065">
        <v>4064</v>
      </c>
      <c r="B4065" t="s">
        <v>407</v>
      </c>
      <c r="C4065" t="s">
        <v>408</v>
      </c>
      <c r="D4065">
        <v>2020</v>
      </c>
      <c r="E4065" s="1">
        <v>44012</v>
      </c>
      <c r="F4065">
        <v>6835682</v>
      </c>
      <c r="G4065" s="3">
        <v>1.0999999999999999E-2</v>
      </c>
      <c r="H4065">
        <v>6</v>
      </c>
      <c r="I4065" s="4">
        <v>6.3716990304805807E-2</v>
      </c>
      <c r="J4065" s="4">
        <v>8.8738677855373801E-2</v>
      </c>
    </row>
    <row r="4066" spans="1:10" x14ac:dyDescent="0.2">
      <c r="A4066">
        <v>4065</v>
      </c>
      <c r="B4066" t="s">
        <v>409</v>
      </c>
      <c r="C4066" t="s">
        <v>410</v>
      </c>
      <c r="D4066">
        <v>2001</v>
      </c>
      <c r="E4066" s="1">
        <v>37256</v>
      </c>
      <c r="F4066">
        <v>325335</v>
      </c>
      <c r="G4066" s="3">
        <v>-4.4200000000000003E-2</v>
      </c>
      <c r="H4066">
        <v>12</v>
      </c>
      <c r="I4066" s="4">
        <v>-0.110854159673123</v>
      </c>
      <c r="J4066" s="4">
        <v>8.3874674692591605E-2</v>
      </c>
    </row>
    <row r="4067" spans="1:10" x14ac:dyDescent="0.2">
      <c r="A4067">
        <v>4066</v>
      </c>
      <c r="B4067" t="s">
        <v>409</v>
      </c>
      <c r="C4067" t="s">
        <v>410</v>
      </c>
      <c r="D4067">
        <v>2002</v>
      </c>
      <c r="E4067" s="1">
        <v>37621</v>
      </c>
      <c r="F4067">
        <v>340524</v>
      </c>
      <c r="G4067" s="3">
        <v>-0.11600000000000001</v>
      </c>
      <c r="H4067">
        <v>12</v>
      </c>
      <c r="I4067" s="4">
        <v>-0.204322854681705</v>
      </c>
      <c r="J4067" s="4">
        <v>8.43298403235411E-2</v>
      </c>
    </row>
    <row r="4068" spans="1:10" x14ac:dyDescent="0.2">
      <c r="A4068">
        <v>4067</v>
      </c>
      <c r="B4068" t="s">
        <v>409</v>
      </c>
      <c r="C4068" t="s">
        <v>410</v>
      </c>
      <c r="D4068">
        <v>2003</v>
      </c>
      <c r="E4068" s="1">
        <v>37986</v>
      </c>
      <c r="F4068">
        <v>350444</v>
      </c>
      <c r="G4068" s="3">
        <v>0.22800000000000001</v>
      </c>
      <c r="H4068">
        <v>12</v>
      </c>
      <c r="I4068" s="4">
        <v>0.30977906632556501</v>
      </c>
      <c r="J4068" s="4">
        <v>3.9055003407306901E-2</v>
      </c>
    </row>
    <row r="4069" spans="1:10" x14ac:dyDescent="0.2">
      <c r="A4069">
        <v>4068</v>
      </c>
      <c r="B4069" t="s">
        <v>409</v>
      </c>
      <c r="C4069" t="s">
        <v>410</v>
      </c>
      <c r="D4069">
        <v>2004</v>
      </c>
      <c r="E4069" s="1">
        <v>38352</v>
      </c>
      <c r="F4069">
        <v>393387</v>
      </c>
      <c r="G4069" s="3">
        <v>0.1</v>
      </c>
      <c r="H4069">
        <v>12</v>
      </c>
      <c r="I4069" s="4">
        <v>0.12478955072966801</v>
      </c>
      <c r="J4069" s="4">
        <v>4.2728848659655302E-2</v>
      </c>
    </row>
    <row r="4070" spans="1:10" x14ac:dyDescent="0.2">
      <c r="A4070">
        <v>4069</v>
      </c>
      <c r="B4070" t="s">
        <v>409</v>
      </c>
      <c r="C4070" t="s">
        <v>410</v>
      </c>
      <c r="D4070">
        <v>2005</v>
      </c>
      <c r="E4070" s="1">
        <v>38717</v>
      </c>
      <c r="F4070">
        <v>414027</v>
      </c>
      <c r="G4070" s="3">
        <v>8.9599999999999999E-2</v>
      </c>
      <c r="H4070">
        <v>12</v>
      </c>
      <c r="I4070" s="4">
        <v>6.2162082747622402E-2</v>
      </c>
      <c r="J4070" s="4">
        <v>2.42862992406159E-2</v>
      </c>
    </row>
    <row r="4071" spans="1:10" x14ac:dyDescent="0.2">
      <c r="A4071">
        <v>4070</v>
      </c>
      <c r="B4071" t="s">
        <v>409</v>
      </c>
      <c r="C4071" t="s">
        <v>410</v>
      </c>
      <c r="D4071">
        <v>2006</v>
      </c>
      <c r="E4071" s="1">
        <v>39082</v>
      </c>
      <c r="F4071">
        <v>439179</v>
      </c>
      <c r="G4071" s="3">
        <v>0.15329999999999999</v>
      </c>
      <c r="H4071">
        <v>12</v>
      </c>
      <c r="I4071" s="4">
        <v>0.15530034172934301</v>
      </c>
      <c r="J4071" s="4">
        <v>4.3079084808731898E-2</v>
      </c>
    </row>
    <row r="4072" spans="1:10" x14ac:dyDescent="0.2">
      <c r="A4072">
        <v>4071</v>
      </c>
      <c r="B4072" t="s">
        <v>409</v>
      </c>
      <c r="C4072" t="s">
        <v>410</v>
      </c>
      <c r="D4072">
        <v>2007</v>
      </c>
      <c r="E4072" s="1">
        <v>39447</v>
      </c>
      <c r="F4072">
        <v>468115</v>
      </c>
      <c r="G4072" s="3">
        <v>0.1106</v>
      </c>
      <c r="H4072">
        <v>12</v>
      </c>
      <c r="I4072" s="4">
        <v>5.3662370622836297E-2</v>
      </c>
      <c r="J4072" s="4">
        <v>6.9561568381073496E-2</v>
      </c>
    </row>
    <row r="4073" spans="1:10" x14ac:dyDescent="0.2">
      <c r="A4073">
        <v>4072</v>
      </c>
      <c r="B4073" t="s">
        <v>409</v>
      </c>
      <c r="C4073" t="s">
        <v>410</v>
      </c>
      <c r="D4073">
        <v>2008</v>
      </c>
      <c r="E4073" s="1">
        <v>39813</v>
      </c>
      <c r="F4073">
        <v>496561</v>
      </c>
      <c r="G4073" s="3">
        <v>-0.28050000000000003</v>
      </c>
      <c r="H4073">
        <v>12</v>
      </c>
      <c r="I4073" s="4">
        <v>-0.36561113361471897</v>
      </c>
      <c r="J4073" s="4">
        <v>5.0898216936429798E-2</v>
      </c>
    </row>
    <row r="4074" spans="1:10" x14ac:dyDescent="0.2">
      <c r="A4074">
        <v>4073</v>
      </c>
      <c r="B4074" t="s">
        <v>409</v>
      </c>
      <c r="C4074" t="s">
        <v>410</v>
      </c>
      <c r="D4074">
        <v>2009</v>
      </c>
      <c r="E4074" s="1">
        <v>40178</v>
      </c>
      <c r="F4074">
        <v>519934</v>
      </c>
      <c r="G4074" s="3">
        <v>0.21959999999999999</v>
      </c>
      <c r="H4074">
        <v>12</v>
      </c>
      <c r="I4074" s="4">
        <v>0.28302678430053702</v>
      </c>
      <c r="J4074" s="4">
        <v>5.95041044259721E-2</v>
      </c>
    </row>
    <row r="4075" spans="1:10" x14ac:dyDescent="0.2">
      <c r="A4075">
        <v>4074</v>
      </c>
      <c r="B4075" t="s">
        <v>409</v>
      </c>
      <c r="C4075" t="s">
        <v>410</v>
      </c>
      <c r="D4075">
        <v>2010</v>
      </c>
      <c r="E4075" s="1">
        <v>40543</v>
      </c>
      <c r="F4075">
        <v>536908</v>
      </c>
      <c r="G4075" s="3">
        <v>0.13639999999999999</v>
      </c>
      <c r="H4075">
        <v>12</v>
      </c>
      <c r="I4075" s="4">
        <v>0.17235552316719999</v>
      </c>
      <c r="J4075" s="4">
        <v>6.3138052413928697E-2</v>
      </c>
    </row>
    <row r="4076" spans="1:10" x14ac:dyDescent="0.2">
      <c r="A4076">
        <v>4075</v>
      </c>
      <c r="B4076" t="s">
        <v>409</v>
      </c>
      <c r="C4076" t="s">
        <v>410</v>
      </c>
      <c r="D4076">
        <v>2011</v>
      </c>
      <c r="E4076" s="1">
        <v>40908</v>
      </c>
      <c r="F4076">
        <v>562488</v>
      </c>
      <c r="G4076" s="3">
        <v>7.9000000000000008E-3</v>
      </c>
      <c r="H4076">
        <v>12</v>
      </c>
      <c r="I4076" s="4">
        <v>1.27794250327182E-2</v>
      </c>
      <c r="J4076" s="4">
        <v>7.5915934684472705E-2</v>
      </c>
    </row>
    <row r="4077" spans="1:10" x14ac:dyDescent="0.2">
      <c r="A4077">
        <v>4076</v>
      </c>
      <c r="B4077" t="s">
        <v>409</v>
      </c>
      <c r="C4077" t="s">
        <v>410</v>
      </c>
      <c r="D4077">
        <v>2012</v>
      </c>
      <c r="E4077" s="1">
        <v>41274</v>
      </c>
      <c r="F4077">
        <v>589074</v>
      </c>
      <c r="G4077" s="3">
        <v>0.13780000000000001</v>
      </c>
      <c r="H4077">
        <v>12</v>
      </c>
      <c r="I4077" s="4">
        <v>0.162879588313943</v>
      </c>
      <c r="J4077" s="4">
        <v>4.0682398624984697E-2</v>
      </c>
    </row>
    <row r="4078" spans="1:10" x14ac:dyDescent="0.2">
      <c r="A4078">
        <v>4077</v>
      </c>
      <c r="B4078" t="s">
        <v>409</v>
      </c>
      <c r="C4078" t="s">
        <v>410</v>
      </c>
      <c r="D4078">
        <v>2013</v>
      </c>
      <c r="E4078" s="1">
        <v>41639</v>
      </c>
      <c r="F4078">
        <v>617748</v>
      </c>
      <c r="G4078" s="3">
        <v>0.20219999999999999</v>
      </c>
      <c r="H4078">
        <v>12</v>
      </c>
      <c r="I4078" s="4">
        <v>0.33357471457264798</v>
      </c>
      <c r="J4078" s="4">
        <v>-2.24694328980868E-2</v>
      </c>
    </row>
    <row r="4079" spans="1:10" x14ac:dyDescent="0.2">
      <c r="A4079">
        <v>4078</v>
      </c>
      <c r="B4079" t="s">
        <v>409</v>
      </c>
      <c r="C4079" t="s">
        <v>410</v>
      </c>
      <c r="D4079">
        <v>2014</v>
      </c>
      <c r="E4079" s="1">
        <v>42004</v>
      </c>
      <c r="F4079">
        <v>631904</v>
      </c>
      <c r="G4079" s="3">
        <v>5.5899999999999998E-2</v>
      </c>
      <c r="H4079">
        <v>12</v>
      </c>
      <c r="I4079" s="4">
        <v>0.123741839062513</v>
      </c>
      <c r="J4079" s="4">
        <v>5.7676735733602803E-2</v>
      </c>
    </row>
    <row r="4080" spans="1:10" x14ac:dyDescent="0.2">
      <c r="A4080">
        <v>4079</v>
      </c>
      <c r="B4080" t="s">
        <v>409</v>
      </c>
      <c r="C4080" t="s">
        <v>410</v>
      </c>
      <c r="D4080">
        <v>2015</v>
      </c>
      <c r="E4080" s="1">
        <v>42369</v>
      </c>
      <c r="F4080">
        <v>655136</v>
      </c>
      <c r="G4080" s="3">
        <v>2.0999999999999999E-3</v>
      </c>
      <c r="H4080">
        <v>12</v>
      </c>
      <c r="I4080" s="4">
        <v>4.2972754131538303E-3</v>
      </c>
      <c r="J4080" s="4">
        <v>2.96553217941198E-3</v>
      </c>
    </row>
    <row r="4081" spans="1:10" x14ac:dyDescent="0.2">
      <c r="A4081">
        <v>4080</v>
      </c>
      <c r="B4081" t="s">
        <v>409</v>
      </c>
      <c r="C4081" t="s">
        <v>410</v>
      </c>
      <c r="D4081">
        <v>2016</v>
      </c>
      <c r="E4081" s="1">
        <v>42735</v>
      </c>
      <c r="F4081">
        <v>681644</v>
      </c>
      <c r="G4081" s="3">
        <v>7.2999999999999995E-2</v>
      </c>
      <c r="H4081">
        <v>12</v>
      </c>
      <c r="I4081" s="4">
        <v>0.12589739755284901</v>
      </c>
      <c r="J4081" s="4">
        <v>2.50349423439165E-2</v>
      </c>
    </row>
    <row r="4082" spans="1:10" x14ac:dyDescent="0.2">
      <c r="A4082">
        <v>4081</v>
      </c>
      <c r="B4082" t="s">
        <v>409</v>
      </c>
      <c r="C4082" t="s">
        <v>410</v>
      </c>
      <c r="D4082">
        <v>2017</v>
      </c>
      <c r="E4082" s="1">
        <v>43100</v>
      </c>
      <c r="F4082">
        <v>710017</v>
      </c>
      <c r="G4082" s="3">
        <v>0.17760000000000001</v>
      </c>
      <c r="H4082">
        <v>12</v>
      </c>
      <c r="I4082" s="4">
        <v>0.21077015753637199</v>
      </c>
      <c r="J4082" s="4">
        <v>3.4705277201442203E-2</v>
      </c>
    </row>
    <row r="4083" spans="1:10" x14ac:dyDescent="0.2">
      <c r="A4083">
        <v>4082</v>
      </c>
      <c r="B4083" t="s">
        <v>409</v>
      </c>
      <c r="C4083" t="s">
        <v>410</v>
      </c>
      <c r="D4083">
        <v>2018</v>
      </c>
      <c r="E4083" s="1">
        <v>43465</v>
      </c>
      <c r="F4083">
        <v>762085</v>
      </c>
      <c r="G4083" s="3">
        <v>-6.0400000000000002E-2</v>
      </c>
      <c r="H4083">
        <v>12</v>
      </c>
      <c r="I4083" s="4">
        <v>-5.3485587417098197E-2</v>
      </c>
      <c r="J4083" s="4">
        <v>-1.2080627744232E-3</v>
      </c>
    </row>
    <row r="4084" spans="1:10" x14ac:dyDescent="0.2">
      <c r="A4084">
        <v>4083</v>
      </c>
      <c r="B4084" t="s">
        <v>409</v>
      </c>
      <c r="C4084" t="s">
        <v>410</v>
      </c>
      <c r="D4084">
        <v>2019</v>
      </c>
      <c r="E4084" s="1">
        <v>43830</v>
      </c>
      <c r="F4084">
        <v>788446.63</v>
      </c>
      <c r="G4084" s="3">
        <v>0.19769999999999999</v>
      </c>
      <c r="H4084">
        <v>12</v>
      </c>
      <c r="I4084" s="4">
        <v>0.30895941516936998</v>
      </c>
      <c r="J4084" s="4">
        <v>8.6248832973659706E-2</v>
      </c>
    </row>
    <row r="4085" spans="1:10" x14ac:dyDescent="0.2">
      <c r="A4085">
        <v>4084</v>
      </c>
      <c r="B4085" t="s">
        <v>409</v>
      </c>
      <c r="C4085" t="s">
        <v>410</v>
      </c>
      <c r="D4085">
        <v>2020</v>
      </c>
      <c r="E4085" s="1">
        <v>44196</v>
      </c>
      <c r="F4085">
        <v>813745.88</v>
      </c>
      <c r="G4085" s="3">
        <v>0.13602</v>
      </c>
      <c r="H4085">
        <v>12</v>
      </c>
      <c r="I4085" s="4">
        <v>0.201461842099767</v>
      </c>
      <c r="J4085" s="4">
        <v>7.3652834779720497E-2</v>
      </c>
    </row>
    <row r="4086" spans="1:10" x14ac:dyDescent="0.2">
      <c r="A4086">
        <v>4085</v>
      </c>
      <c r="B4086" t="s">
        <v>411</v>
      </c>
      <c r="C4086" t="s">
        <v>412</v>
      </c>
      <c r="D4086">
        <v>2001</v>
      </c>
      <c r="E4086" s="1">
        <v>37072</v>
      </c>
      <c r="F4086">
        <v>1734900.6</v>
      </c>
      <c r="G4086" s="3">
        <v>-7.8839999999999993E-2</v>
      </c>
      <c r="H4086">
        <v>6</v>
      </c>
      <c r="I4086" s="4">
        <v>-0.14976751514473</v>
      </c>
      <c r="J4086" s="4">
        <v>0.11593702130420799</v>
      </c>
    </row>
    <row r="4087" spans="1:10" x14ac:dyDescent="0.2">
      <c r="A4087">
        <v>4086</v>
      </c>
      <c r="B4087" t="s">
        <v>411</v>
      </c>
      <c r="C4087" t="s">
        <v>412</v>
      </c>
      <c r="D4087">
        <v>2002</v>
      </c>
      <c r="E4087" s="1">
        <v>37437</v>
      </c>
      <c r="F4087">
        <v>1858079.6</v>
      </c>
      <c r="G4087" s="3">
        <v>-7.2069999999999995E-2</v>
      </c>
      <c r="H4087">
        <v>6</v>
      </c>
      <c r="I4087" s="4">
        <v>-0.16137746257152799</v>
      </c>
      <c r="J4087" s="4">
        <v>7.2495878320161494E-2</v>
      </c>
    </row>
    <row r="4088" spans="1:10" x14ac:dyDescent="0.2">
      <c r="A4088">
        <v>4087</v>
      </c>
      <c r="B4088" t="s">
        <v>411</v>
      </c>
      <c r="C4088" t="s">
        <v>412</v>
      </c>
      <c r="D4088">
        <v>2003</v>
      </c>
      <c r="E4088" s="1">
        <v>37802</v>
      </c>
      <c r="F4088">
        <v>1946753.1</v>
      </c>
      <c r="G4088" s="3">
        <v>3.7269999999999998E-2</v>
      </c>
      <c r="H4088">
        <v>6</v>
      </c>
      <c r="I4088" s="4">
        <v>8.4073633717065607E-3</v>
      </c>
      <c r="J4088" s="4">
        <v>9.4138682118862796E-2</v>
      </c>
    </row>
    <row r="4089" spans="1:10" x14ac:dyDescent="0.2">
      <c r="A4089">
        <v>4088</v>
      </c>
      <c r="B4089" t="s">
        <v>411</v>
      </c>
      <c r="C4089" t="s">
        <v>412</v>
      </c>
      <c r="D4089">
        <v>2004</v>
      </c>
      <c r="E4089" s="1">
        <v>38168</v>
      </c>
      <c r="F4089">
        <v>2233520</v>
      </c>
      <c r="G4089" s="3">
        <v>0.13324</v>
      </c>
      <c r="H4089">
        <v>6</v>
      </c>
      <c r="I4089" s="4">
        <v>0.21004491184353799</v>
      </c>
      <c r="J4089" s="4">
        <v>1.5178744448662901E-3</v>
      </c>
    </row>
    <row r="4090" spans="1:10" x14ac:dyDescent="0.2">
      <c r="A4090">
        <v>4089</v>
      </c>
      <c r="B4090" t="s">
        <v>411</v>
      </c>
      <c r="C4090" t="s">
        <v>412</v>
      </c>
      <c r="D4090">
        <v>2005</v>
      </c>
      <c r="E4090" s="1">
        <v>38533</v>
      </c>
      <c r="F4090">
        <v>2332601.2999999998</v>
      </c>
      <c r="G4090" s="3">
        <v>9.2929999999999999E-2</v>
      </c>
      <c r="H4090">
        <v>6</v>
      </c>
      <c r="I4090" s="4">
        <v>8.3450790005188194E-2</v>
      </c>
      <c r="J4090" s="4">
        <v>6.7182672167049901E-2</v>
      </c>
    </row>
    <row r="4091" spans="1:10" x14ac:dyDescent="0.2">
      <c r="A4091">
        <v>4090</v>
      </c>
      <c r="B4091" t="s">
        <v>411</v>
      </c>
      <c r="C4091" t="s">
        <v>412</v>
      </c>
      <c r="D4091">
        <v>2006</v>
      </c>
      <c r="E4091" s="1">
        <v>38898</v>
      </c>
      <c r="F4091">
        <v>2666306</v>
      </c>
      <c r="G4091" s="3">
        <v>0.10231</v>
      </c>
      <c r="H4091">
        <v>6</v>
      </c>
      <c r="I4091" s="4">
        <v>9.5863563641276794E-2</v>
      </c>
      <c r="J4091" s="4">
        <v>-1.00681436787651E-2</v>
      </c>
    </row>
    <row r="4092" spans="1:10" x14ac:dyDescent="0.2">
      <c r="A4092">
        <v>4091</v>
      </c>
      <c r="B4092" t="s">
        <v>411</v>
      </c>
      <c r="C4092" t="s">
        <v>412</v>
      </c>
      <c r="D4092">
        <v>2007</v>
      </c>
      <c r="E4092" s="1">
        <v>39263</v>
      </c>
      <c r="F4092">
        <v>2785218.5</v>
      </c>
      <c r="G4092" s="3">
        <v>0.15928</v>
      </c>
      <c r="H4092">
        <v>6</v>
      </c>
      <c r="I4092" s="4">
        <v>0.20172518677159501</v>
      </c>
      <c r="J4092" s="4">
        <v>6.1049847632546297E-2</v>
      </c>
    </row>
    <row r="4093" spans="1:10" x14ac:dyDescent="0.2">
      <c r="A4093">
        <v>4092</v>
      </c>
      <c r="B4093" t="s">
        <v>411</v>
      </c>
      <c r="C4093" t="s">
        <v>412</v>
      </c>
      <c r="D4093">
        <v>2008</v>
      </c>
      <c r="E4093" s="1">
        <v>39629</v>
      </c>
      <c r="F4093">
        <v>2941207.3</v>
      </c>
      <c r="G4093" s="3">
        <v>-3.7819999999999999E-2</v>
      </c>
      <c r="H4093">
        <v>6</v>
      </c>
      <c r="I4093" s="4">
        <v>-0.12667265686562099</v>
      </c>
      <c r="J4093" s="4">
        <v>7.2736541862282705E-2</v>
      </c>
    </row>
    <row r="4094" spans="1:10" x14ac:dyDescent="0.2">
      <c r="A4094">
        <v>4093</v>
      </c>
      <c r="B4094" t="s">
        <v>411</v>
      </c>
      <c r="C4094" t="s">
        <v>412</v>
      </c>
      <c r="D4094">
        <v>2009</v>
      </c>
      <c r="E4094" s="1">
        <v>39994</v>
      </c>
      <c r="F4094">
        <v>3075088</v>
      </c>
      <c r="G4094" s="3">
        <v>-0.18071000000000001</v>
      </c>
      <c r="H4094">
        <v>6</v>
      </c>
      <c r="I4094" s="4">
        <v>-0.25700810464609603</v>
      </c>
      <c r="J4094" s="4">
        <v>6.1544018499208202E-2</v>
      </c>
    </row>
    <row r="4095" spans="1:10" x14ac:dyDescent="0.2">
      <c r="A4095">
        <v>4094</v>
      </c>
      <c r="B4095" t="s">
        <v>411</v>
      </c>
      <c r="C4095" t="s">
        <v>412</v>
      </c>
      <c r="D4095">
        <v>2010</v>
      </c>
      <c r="E4095" s="1">
        <v>40359</v>
      </c>
      <c r="F4095">
        <v>3149412</v>
      </c>
      <c r="G4095" s="3">
        <v>9.5759999999999998E-2</v>
      </c>
      <c r="H4095">
        <v>6</v>
      </c>
      <c r="I4095" s="4">
        <v>0.159958780629437</v>
      </c>
      <c r="J4095" s="4">
        <v>9.1652687525142398E-2</v>
      </c>
    </row>
    <row r="4096" spans="1:10" x14ac:dyDescent="0.2">
      <c r="A4096">
        <v>4095</v>
      </c>
      <c r="B4096" t="s">
        <v>411</v>
      </c>
      <c r="C4096" t="s">
        <v>412</v>
      </c>
      <c r="D4096">
        <v>2011</v>
      </c>
      <c r="E4096" s="1">
        <v>40724</v>
      </c>
      <c r="F4096">
        <v>2760356</v>
      </c>
      <c r="G4096" s="3">
        <v>0.21096999999999999</v>
      </c>
      <c r="H4096">
        <v>6</v>
      </c>
      <c r="I4096" s="4">
        <v>0.32330509841180899</v>
      </c>
      <c r="J4096" s="4">
        <v>3.5635936547355501E-2</v>
      </c>
    </row>
    <row r="4097" spans="1:10" x14ac:dyDescent="0.2">
      <c r="A4097">
        <v>4096</v>
      </c>
      <c r="B4097" t="s">
        <v>411</v>
      </c>
      <c r="C4097" t="s">
        <v>412</v>
      </c>
      <c r="D4097">
        <v>2012</v>
      </c>
      <c r="E4097" s="1">
        <v>41090</v>
      </c>
      <c r="F4097">
        <v>2886447.8</v>
      </c>
      <c r="G4097" s="3">
        <v>3.3300000000000001E-3</v>
      </c>
      <c r="H4097">
        <v>6</v>
      </c>
      <c r="I4097" s="4">
        <v>1.4392632296640799E-2</v>
      </c>
      <c r="J4097" s="4">
        <v>7.4825819670876606E-2</v>
      </c>
    </row>
    <row r="4098" spans="1:10" x14ac:dyDescent="0.2">
      <c r="A4098">
        <v>4097</v>
      </c>
      <c r="B4098" t="s">
        <v>411</v>
      </c>
      <c r="C4098" t="s">
        <v>412</v>
      </c>
      <c r="D4098">
        <v>2013</v>
      </c>
      <c r="E4098" s="1">
        <v>41455</v>
      </c>
      <c r="F4098">
        <v>3081898.3</v>
      </c>
      <c r="G4098" s="3">
        <v>0.1115</v>
      </c>
      <c r="H4098">
        <v>6</v>
      </c>
      <c r="I4098" s="4">
        <v>0.24517848723001601</v>
      </c>
      <c r="J4098" s="4">
        <v>-9.43590428279939E-3</v>
      </c>
    </row>
    <row r="4099" spans="1:10" x14ac:dyDescent="0.2">
      <c r="A4099">
        <v>4098</v>
      </c>
      <c r="B4099" t="s">
        <v>411</v>
      </c>
      <c r="C4099" t="s">
        <v>412</v>
      </c>
      <c r="D4099">
        <v>2014</v>
      </c>
      <c r="E4099" s="1">
        <v>41820</v>
      </c>
      <c r="F4099">
        <v>3225452.5</v>
      </c>
      <c r="G4099" s="3">
        <v>0.18129999999999999</v>
      </c>
      <c r="H4099">
        <v>6</v>
      </c>
      <c r="I4099" s="4">
        <v>0.24897794255540401</v>
      </c>
      <c r="J4099" s="4">
        <v>4.1748828496701397E-2</v>
      </c>
    </row>
    <row r="4100" spans="1:10" x14ac:dyDescent="0.2">
      <c r="A4100">
        <v>4099</v>
      </c>
      <c r="B4100" t="s">
        <v>411</v>
      </c>
      <c r="C4100" t="s">
        <v>412</v>
      </c>
      <c r="D4100">
        <v>2015</v>
      </c>
      <c r="E4100" s="1">
        <v>42185</v>
      </c>
      <c r="F4100">
        <v>3344974.8</v>
      </c>
      <c r="G4100" s="3">
        <v>0.11799999999999999</v>
      </c>
      <c r="H4100">
        <v>6</v>
      </c>
      <c r="I4100" s="4">
        <v>7.0634068496525607E-2</v>
      </c>
      <c r="J4100" s="4">
        <v>1.6051658520505298E-2</v>
      </c>
    </row>
    <row r="4101" spans="1:10" x14ac:dyDescent="0.2">
      <c r="A4101">
        <v>4100</v>
      </c>
      <c r="B4101" t="s">
        <v>411</v>
      </c>
      <c r="C4101" t="s">
        <v>412</v>
      </c>
      <c r="D4101">
        <v>2016</v>
      </c>
      <c r="E4101" s="1">
        <v>42551</v>
      </c>
      <c r="F4101">
        <v>3477473</v>
      </c>
      <c r="G4101" s="3">
        <v>1.0500000000000001E-2</v>
      </c>
      <c r="H4101">
        <v>6</v>
      </c>
      <c r="I4101" s="4">
        <v>2.1120256762729599E-2</v>
      </c>
      <c r="J4101" s="4">
        <v>6.0238140199533802E-2</v>
      </c>
    </row>
    <row r="4102" spans="1:10" x14ac:dyDescent="0.2">
      <c r="A4102">
        <v>4101</v>
      </c>
      <c r="B4102" t="s">
        <v>411</v>
      </c>
      <c r="C4102" t="s">
        <v>412</v>
      </c>
      <c r="D4102">
        <v>2017</v>
      </c>
      <c r="E4102" s="1">
        <v>42916</v>
      </c>
      <c r="F4102">
        <v>3767195</v>
      </c>
      <c r="G4102" s="3">
        <v>0.14360000000000001</v>
      </c>
      <c r="H4102">
        <v>6</v>
      </c>
      <c r="I4102" s="4">
        <v>0.18476129216242199</v>
      </c>
      <c r="J4102" s="4">
        <v>-5.38867080717342E-3</v>
      </c>
    </row>
    <row r="4103" spans="1:10" x14ac:dyDescent="0.2">
      <c r="A4103">
        <v>4102</v>
      </c>
      <c r="B4103" t="s">
        <v>411</v>
      </c>
      <c r="C4103" t="s">
        <v>412</v>
      </c>
      <c r="D4103">
        <v>2018</v>
      </c>
      <c r="E4103" s="1">
        <v>43281</v>
      </c>
      <c r="F4103">
        <v>3845542.3</v>
      </c>
      <c r="G4103" s="3">
        <v>0.11799999999999999</v>
      </c>
      <c r="H4103">
        <v>6</v>
      </c>
      <c r="I4103" s="4">
        <v>0.147441951647899</v>
      </c>
      <c r="J4103" s="4">
        <v>-6.0586377884168704E-3</v>
      </c>
    </row>
    <row r="4104" spans="1:10" x14ac:dyDescent="0.2">
      <c r="A4104">
        <v>4103</v>
      </c>
      <c r="B4104" t="s">
        <v>411</v>
      </c>
      <c r="C4104" t="s">
        <v>412</v>
      </c>
      <c r="D4104">
        <v>2019</v>
      </c>
      <c r="E4104" s="1">
        <v>43646</v>
      </c>
      <c r="F4104">
        <v>3892046.5</v>
      </c>
      <c r="G4104" s="3">
        <v>7.6700000000000004E-2</v>
      </c>
      <c r="H4104">
        <v>6</v>
      </c>
      <c r="I4104" s="4">
        <v>8.8061582629648694E-2</v>
      </c>
      <c r="J4104" s="4">
        <v>7.7573320562100104E-2</v>
      </c>
    </row>
    <row r="4105" spans="1:10" x14ac:dyDescent="0.2">
      <c r="A4105">
        <v>4104</v>
      </c>
      <c r="B4105" t="s">
        <v>411</v>
      </c>
      <c r="C4105" t="s">
        <v>412</v>
      </c>
      <c r="D4105">
        <v>2020</v>
      </c>
      <c r="E4105" s="1">
        <v>44012</v>
      </c>
      <c r="F4105">
        <v>4103055.3</v>
      </c>
      <c r="G4105" s="3">
        <v>4.0300000000000002E-2</v>
      </c>
      <c r="H4105">
        <v>6</v>
      </c>
      <c r="I4105" s="4">
        <v>6.3716990304805807E-2</v>
      </c>
      <c r="J4105" s="4">
        <v>8.8738677855373801E-2</v>
      </c>
    </row>
    <row r="4106" spans="1:10" x14ac:dyDescent="0.2">
      <c r="A4106">
        <v>4105</v>
      </c>
      <c r="B4106" t="s">
        <v>413</v>
      </c>
      <c r="C4106" t="s">
        <v>414</v>
      </c>
      <c r="D4106">
        <v>2001</v>
      </c>
      <c r="E4106" t="s">
        <v>21</v>
      </c>
      <c r="F4106">
        <v>1862800</v>
      </c>
      <c r="G4106" s="3">
        <v>-8.6099999999999996E-2</v>
      </c>
      <c r="H4106" t="s">
        <v>21</v>
      </c>
      <c r="I4106" s="4" t="s">
        <v>21</v>
      </c>
      <c r="J4106" s="4" t="s">
        <v>21</v>
      </c>
    </row>
    <row r="4107" spans="1:10" x14ac:dyDescent="0.2">
      <c r="A4107">
        <v>4106</v>
      </c>
      <c r="B4107" t="s">
        <v>413</v>
      </c>
      <c r="C4107" t="s">
        <v>414</v>
      </c>
      <c r="D4107">
        <v>2002</v>
      </c>
      <c r="E4107" t="s">
        <v>21</v>
      </c>
      <c r="F4107">
        <v>2086700</v>
      </c>
      <c r="G4107" s="3">
        <v>-7.6399999999999996E-2</v>
      </c>
      <c r="H4107" t="s">
        <v>21</v>
      </c>
      <c r="I4107" s="4" t="s">
        <v>21</v>
      </c>
      <c r="J4107" s="4" t="s">
        <v>21</v>
      </c>
    </row>
    <row r="4108" spans="1:10" x14ac:dyDescent="0.2">
      <c r="A4108">
        <v>4107</v>
      </c>
      <c r="B4108" t="s">
        <v>413</v>
      </c>
      <c r="C4108" t="s">
        <v>414</v>
      </c>
      <c r="D4108">
        <v>2003</v>
      </c>
      <c r="E4108" t="s">
        <v>21</v>
      </c>
      <c r="F4108">
        <v>2144100</v>
      </c>
      <c r="G4108" s="3">
        <v>4.3900000000000002E-2</v>
      </c>
      <c r="H4108" t="s">
        <v>21</v>
      </c>
      <c r="I4108" s="4" t="s">
        <v>21</v>
      </c>
      <c r="J4108" s="4" t="s">
        <v>21</v>
      </c>
    </row>
    <row r="4109" spans="1:10" x14ac:dyDescent="0.2">
      <c r="A4109">
        <v>4108</v>
      </c>
      <c r="B4109" t="s">
        <v>413</v>
      </c>
      <c r="C4109" t="s">
        <v>414</v>
      </c>
      <c r="D4109">
        <v>2004</v>
      </c>
      <c r="E4109" t="s">
        <v>21</v>
      </c>
      <c r="F4109">
        <v>2221900</v>
      </c>
      <c r="G4109" s="3">
        <v>0.16350000000000001</v>
      </c>
      <c r="H4109" t="s">
        <v>21</v>
      </c>
      <c r="I4109" s="4" t="s">
        <v>21</v>
      </c>
      <c r="J4109" s="4" t="s">
        <v>21</v>
      </c>
    </row>
    <row r="4110" spans="1:10" x14ac:dyDescent="0.2">
      <c r="A4110">
        <v>4109</v>
      </c>
      <c r="B4110" t="s">
        <v>413</v>
      </c>
      <c r="C4110" t="s">
        <v>414</v>
      </c>
      <c r="D4110">
        <v>2005</v>
      </c>
      <c r="E4110" t="s">
        <v>21</v>
      </c>
      <c r="F4110">
        <v>2361300</v>
      </c>
      <c r="G4110" s="3">
        <v>0.10199999999999999</v>
      </c>
      <c r="H4110" t="s">
        <v>21</v>
      </c>
      <c r="I4110" s="4" t="s">
        <v>21</v>
      </c>
      <c r="J4110" s="4" t="s">
        <v>21</v>
      </c>
    </row>
    <row r="4111" spans="1:10" x14ac:dyDescent="0.2">
      <c r="A4111">
        <v>4110</v>
      </c>
      <c r="B4111" t="s">
        <v>413</v>
      </c>
      <c r="C4111" t="s">
        <v>414</v>
      </c>
      <c r="D4111">
        <v>2006</v>
      </c>
      <c r="E4111" t="s">
        <v>21</v>
      </c>
      <c r="F4111">
        <v>2502100</v>
      </c>
      <c r="G4111" s="3">
        <v>0.1045</v>
      </c>
      <c r="H4111" t="s">
        <v>21</v>
      </c>
      <c r="I4111" s="4" t="s">
        <v>21</v>
      </c>
      <c r="J4111" s="4" t="s">
        <v>21</v>
      </c>
    </row>
    <row r="4112" spans="1:10" x14ac:dyDescent="0.2">
      <c r="A4112">
        <v>4111</v>
      </c>
      <c r="B4112" t="s">
        <v>413</v>
      </c>
      <c r="C4112" t="s">
        <v>414</v>
      </c>
      <c r="D4112">
        <v>2007</v>
      </c>
      <c r="E4112" t="s">
        <v>21</v>
      </c>
      <c r="F4112">
        <v>2591800</v>
      </c>
      <c r="G4112" s="3">
        <v>0.18759999999999999</v>
      </c>
      <c r="H4112" t="s">
        <v>21</v>
      </c>
      <c r="I4112" s="4" t="s">
        <v>21</v>
      </c>
      <c r="J4112" s="4" t="s">
        <v>21</v>
      </c>
    </row>
    <row r="4113" spans="1:10" x14ac:dyDescent="0.2">
      <c r="A4113">
        <v>4112</v>
      </c>
      <c r="B4113" t="s">
        <v>413</v>
      </c>
      <c r="C4113" t="s">
        <v>414</v>
      </c>
      <c r="D4113">
        <v>2008</v>
      </c>
      <c r="E4113" t="s">
        <v>21</v>
      </c>
      <c r="F4113">
        <v>2721600</v>
      </c>
      <c r="G4113" s="3">
        <v>-5.2999999999999999E-2</v>
      </c>
      <c r="H4113" t="s">
        <v>21</v>
      </c>
      <c r="I4113" s="4" t="s">
        <v>21</v>
      </c>
      <c r="J4113" s="4" t="s">
        <v>21</v>
      </c>
    </row>
    <row r="4114" spans="1:10" x14ac:dyDescent="0.2">
      <c r="A4114">
        <v>4113</v>
      </c>
      <c r="B4114" t="s">
        <v>413</v>
      </c>
      <c r="C4114" t="s">
        <v>414</v>
      </c>
      <c r="D4114">
        <v>2009</v>
      </c>
      <c r="E4114" s="1">
        <v>39994</v>
      </c>
      <c r="F4114">
        <v>2858100</v>
      </c>
      <c r="G4114" s="3">
        <v>-0.182</v>
      </c>
      <c r="H4114">
        <v>6</v>
      </c>
      <c r="I4114" s="4">
        <v>-0.25700810464609603</v>
      </c>
      <c r="J4114" s="4">
        <v>6.1544018499208202E-2</v>
      </c>
    </row>
    <row r="4115" spans="1:10" x14ac:dyDescent="0.2">
      <c r="A4115">
        <v>4114</v>
      </c>
      <c r="B4115" t="s">
        <v>413</v>
      </c>
      <c r="C4115" t="s">
        <v>414</v>
      </c>
      <c r="D4115">
        <v>2010</v>
      </c>
      <c r="E4115" s="1">
        <v>40359</v>
      </c>
      <c r="F4115">
        <v>3558300</v>
      </c>
      <c r="G4115" s="3">
        <v>0.15040000000000001</v>
      </c>
      <c r="H4115">
        <v>6</v>
      </c>
      <c r="I4115" s="4">
        <v>0.159958780629437</v>
      </c>
      <c r="J4115" s="4">
        <v>9.1652687525142398E-2</v>
      </c>
    </row>
    <row r="4116" spans="1:10" x14ac:dyDescent="0.2">
      <c r="A4116">
        <v>4115</v>
      </c>
      <c r="B4116" t="s">
        <v>413</v>
      </c>
      <c r="C4116" t="s">
        <v>414</v>
      </c>
      <c r="D4116">
        <v>2011</v>
      </c>
      <c r="E4116" s="1">
        <v>40724</v>
      </c>
      <c r="F4116">
        <v>3681700</v>
      </c>
      <c r="G4116" s="3">
        <v>0.2419</v>
      </c>
      <c r="H4116">
        <v>6</v>
      </c>
      <c r="I4116" s="4">
        <v>0.32330509841180899</v>
      </c>
      <c r="J4116" s="4">
        <v>3.5635936547355501E-2</v>
      </c>
    </row>
    <row r="4117" spans="1:10" x14ac:dyDescent="0.2">
      <c r="A4117">
        <v>4116</v>
      </c>
      <c r="B4117" t="s">
        <v>413</v>
      </c>
      <c r="C4117" t="s">
        <v>414</v>
      </c>
      <c r="D4117">
        <v>2012</v>
      </c>
      <c r="E4117" s="1">
        <v>41090</v>
      </c>
      <c r="F4117">
        <v>3763100</v>
      </c>
      <c r="G4117" s="3">
        <v>1E-3</v>
      </c>
      <c r="H4117">
        <v>6</v>
      </c>
      <c r="I4117" s="4">
        <v>1.4392632296640799E-2</v>
      </c>
      <c r="J4117" s="4">
        <v>7.4825819670876606E-2</v>
      </c>
    </row>
    <row r="4118" spans="1:10" x14ac:dyDescent="0.2">
      <c r="A4118">
        <v>4117</v>
      </c>
      <c r="B4118" t="s">
        <v>413</v>
      </c>
      <c r="C4118" t="s">
        <v>414</v>
      </c>
      <c r="D4118">
        <v>2013</v>
      </c>
      <c r="E4118" s="1">
        <v>41455</v>
      </c>
      <c r="F4118">
        <v>4015080</v>
      </c>
      <c r="G4118" s="3">
        <v>0.129</v>
      </c>
      <c r="H4118">
        <v>6</v>
      </c>
      <c r="I4118" s="4">
        <v>0.24517848723001601</v>
      </c>
      <c r="J4118" s="4">
        <v>-9.43590428279939E-3</v>
      </c>
    </row>
    <row r="4119" spans="1:10" x14ac:dyDescent="0.2">
      <c r="A4119">
        <v>4118</v>
      </c>
      <c r="B4119" t="s">
        <v>413</v>
      </c>
      <c r="C4119" t="s">
        <v>414</v>
      </c>
      <c r="D4119">
        <v>2014</v>
      </c>
      <c r="E4119" s="1">
        <v>41820</v>
      </c>
      <c r="F4119">
        <v>4160757</v>
      </c>
      <c r="G4119" s="3">
        <v>0.22414999999999999</v>
      </c>
      <c r="H4119">
        <v>6</v>
      </c>
      <c r="I4119" s="4">
        <v>0.24897794255540401</v>
      </c>
      <c r="J4119" s="4">
        <v>4.1748828496701397E-2</v>
      </c>
    </row>
    <row r="4120" spans="1:10" x14ac:dyDescent="0.2">
      <c r="A4120">
        <v>4119</v>
      </c>
      <c r="B4120" t="s">
        <v>413</v>
      </c>
      <c r="C4120" t="s">
        <v>414</v>
      </c>
      <c r="D4120">
        <v>2015</v>
      </c>
      <c r="E4120" s="1">
        <v>42185</v>
      </c>
      <c r="F4120">
        <v>4585781</v>
      </c>
      <c r="G4120" s="3">
        <v>3.4099999999999998E-2</v>
      </c>
      <c r="H4120">
        <v>6</v>
      </c>
      <c r="I4120" s="4">
        <v>7.0634068496525607E-2</v>
      </c>
      <c r="J4120" s="4">
        <v>1.6051658520505298E-2</v>
      </c>
    </row>
    <row r="4121" spans="1:10" x14ac:dyDescent="0.2">
      <c r="A4121">
        <v>4120</v>
      </c>
      <c r="B4121" t="s">
        <v>413</v>
      </c>
      <c r="C4121" t="s">
        <v>414</v>
      </c>
      <c r="D4121">
        <v>2016</v>
      </c>
      <c r="E4121" s="1">
        <v>42551</v>
      </c>
      <c r="F4121">
        <v>4767760</v>
      </c>
      <c r="G4121" s="3">
        <v>4.1000000000000003E-3</v>
      </c>
      <c r="H4121">
        <v>6</v>
      </c>
      <c r="I4121" s="4">
        <v>2.1120256762729599E-2</v>
      </c>
      <c r="J4121" s="4">
        <v>6.0238140199533802E-2</v>
      </c>
    </row>
    <row r="4122" spans="1:10" x14ac:dyDescent="0.2">
      <c r="A4122">
        <v>4121</v>
      </c>
      <c r="B4122" t="s">
        <v>413</v>
      </c>
      <c r="C4122" t="s">
        <v>414</v>
      </c>
      <c r="D4122">
        <v>2017</v>
      </c>
      <c r="E4122" s="1">
        <v>42916</v>
      </c>
      <c r="F4122">
        <v>4743881</v>
      </c>
      <c r="G4122" s="3">
        <v>0.156</v>
      </c>
      <c r="H4122">
        <v>6</v>
      </c>
      <c r="I4122" s="4">
        <v>0.18476129216242199</v>
      </c>
      <c r="J4122" s="4">
        <v>-5.38867080717342E-3</v>
      </c>
    </row>
    <row r="4123" spans="1:10" x14ac:dyDescent="0.2">
      <c r="A4123">
        <v>4122</v>
      </c>
      <c r="B4123" t="s">
        <v>413</v>
      </c>
      <c r="C4123" t="s">
        <v>414</v>
      </c>
      <c r="D4123">
        <v>2018</v>
      </c>
      <c r="E4123" s="1">
        <v>43281</v>
      </c>
      <c r="F4123">
        <v>5103583</v>
      </c>
      <c r="G4123" s="3">
        <v>0.1037</v>
      </c>
      <c r="H4123">
        <v>6</v>
      </c>
      <c r="I4123" s="4">
        <v>0.147441951647899</v>
      </c>
      <c r="J4123" s="4">
        <v>-6.0586377884168704E-3</v>
      </c>
    </row>
    <row r="4124" spans="1:10" x14ac:dyDescent="0.2">
      <c r="A4124">
        <v>4123</v>
      </c>
      <c r="B4124" t="s">
        <v>413</v>
      </c>
      <c r="C4124" t="s">
        <v>414</v>
      </c>
      <c r="D4124">
        <v>2019</v>
      </c>
      <c r="E4124" s="1">
        <v>43646</v>
      </c>
      <c r="F4124">
        <v>5103583</v>
      </c>
      <c r="G4124" s="3">
        <v>6.9900000000000004E-2</v>
      </c>
      <c r="H4124">
        <v>6</v>
      </c>
      <c r="I4124" s="4">
        <v>8.8061582629648694E-2</v>
      </c>
      <c r="J4124" s="4">
        <v>7.7573320562100104E-2</v>
      </c>
    </row>
    <row r="4125" spans="1:10" x14ac:dyDescent="0.2">
      <c r="A4125">
        <v>4124</v>
      </c>
      <c r="B4125" t="s">
        <v>413</v>
      </c>
      <c r="C4125" t="s">
        <v>414</v>
      </c>
      <c r="D4125">
        <v>2020</v>
      </c>
      <c r="E4125" s="1">
        <v>44012</v>
      </c>
      <c r="F4125">
        <v>5103583</v>
      </c>
      <c r="G4125" s="3">
        <v>5.7200000000000001E-2</v>
      </c>
      <c r="H4125">
        <v>6</v>
      </c>
      <c r="I4125" s="4">
        <v>6.3716990304805807E-2</v>
      </c>
      <c r="J4125" s="4">
        <v>8.8738677855373801E-2</v>
      </c>
    </row>
    <row r="4126" spans="1:10" x14ac:dyDescent="0.2">
      <c r="A4126">
        <v>4125</v>
      </c>
      <c r="B4126" t="s">
        <v>415</v>
      </c>
      <c r="C4126" t="s">
        <v>416</v>
      </c>
      <c r="D4126">
        <v>2001</v>
      </c>
      <c r="E4126" s="1">
        <v>37164</v>
      </c>
      <c r="F4126">
        <v>927625</v>
      </c>
      <c r="G4126" s="3">
        <v>8.5000000000000006E-2</v>
      </c>
      <c r="H4126">
        <v>9</v>
      </c>
      <c r="I4126" s="4">
        <v>-0.28706186216367302</v>
      </c>
      <c r="J4126" s="4">
        <v>0.12903101802489</v>
      </c>
    </row>
    <row r="4127" spans="1:10" x14ac:dyDescent="0.2">
      <c r="A4127">
        <v>4126</v>
      </c>
      <c r="B4127" t="s">
        <v>415</v>
      </c>
      <c r="C4127" t="s">
        <v>416</v>
      </c>
      <c r="D4127">
        <v>2002</v>
      </c>
      <c r="E4127" s="1">
        <v>37529</v>
      </c>
      <c r="F4127">
        <v>977779</v>
      </c>
      <c r="G4127" s="3">
        <v>5.3999999999999999E-2</v>
      </c>
      <c r="H4127">
        <v>9</v>
      </c>
      <c r="I4127" s="4">
        <v>-0.16822345810271</v>
      </c>
      <c r="J4127" s="4">
        <v>6.6615574781714496E-2</v>
      </c>
    </row>
    <row r="4128" spans="1:10" x14ac:dyDescent="0.2">
      <c r="A4128">
        <v>4127</v>
      </c>
      <c r="B4128" t="s">
        <v>415</v>
      </c>
      <c r="C4128" t="s">
        <v>416</v>
      </c>
      <c r="D4128">
        <v>2003</v>
      </c>
      <c r="E4128" s="1">
        <v>37894</v>
      </c>
      <c r="F4128">
        <v>1146459</v>
      </c>
      <c r="G4128" s="3">
        <v>0.155</v>
      </c>
      <c r="H4128">
        <v>9</v>
      </c>
      <c r="I4128" s="4">
        <v>0.25070119054026802</v>
      </c>
      <c r="J4128" s="4">
        <v>5.3642888624349003E-2</v>
      </c>
    </row>
    <row r="4129" spans="1:10" x14ac:dyDescent="0.2">
      <c r="A4129">
        <v>4128</v>
      </c>
      <c r="B4129" t="s">
        <v>415</v>
      </c>
      <c r="C4129" t="s">
        <v>416</v>
      </c>
      <c r="D4129">
        <v>2004</v>
      </c>
      <c r="E4129" s="1">
        <v>38260</v>
      </c>
      <c r="F4129">
        <v>1222355</v>
      </c>
      <c r="G4129" s="3">
        <v>9.5000000000000001E-2</v>
      </c>
      <c r="H4129">
        <v>9</v>
      </c>
      <c r="I4129" s="4">
        <v>0.148803864872739</v>
      </c>
      <c r="J4129" s="4">
        <v>3.3703692679698097E-2</v>
      </c>
    </row>
    <row r="4130" spans="1:10" x14ac:dyDescent="0.2">
      <c r="A4130">
        <v>4129</v>
      </c>
      <c r="B4130" t="s">
        <v>415</v>
      </c>
      <c r="C4130" t="s">
        <v>416</v>
      </c>
      <c r="D4130">
        <v>2005</v>
      </c>
      <c r="E4130" s="1">
        <v>38625</v>
      </c>
      <c r="F4130">
        <v>1314424</v>
      </c>
      <c r="G4130" s="3">
        <v>0.113</v>
      </c>
      <c r="H4130">
        <v>9</v>
      </c>
      <c r="I4130" s="4">
        <v>0.14409322259134699</v>
      </c>
      <c r="J4130" s="4">
        <v>2.7390101602884801E-2</v>
      </c>
    </row>
    <row r="4131" spans="1:10" x14ac:dyDescent="0.2">
      <c r="A4131">
        <v>4130</v>
      </c>
      <c r="B4131" t="s">
        <v>415</v>
      </c>
      <c r="C4131" t="s">
        <v>416</v>
      </c>
      <c r="D4131">
        <v>2006</v>
      </c>
      <c r="E4131" s="1">
        <v>38990</v>
      </c>
      <c r="F4131">
        <v>1376659</v>
      </c>
      <c r="G4131" s="3">
        <v>8.5000000000000006E-2</v>
      </c>
      <c r="H4131">
        <v>9</v>
      </c>
      <c r="I4131" s="4">
        <v>0.103371818394942</v>
      </c>
      <c r="J4131" s="4">
        <v>3.5821107664681502E-2</v>
      </c>
    </row>
    <row r="4132" spans="1:10" x14ac:dyDescent="0.2">
      <c r="A4132">
        <v>4131</v>
      </c>
      <c r="B4132" t="s">
        <v>415</v>
      </c>
      <c r="C4132" t="s">
        <v>416</v>
      </c>
      <c r="D4132">
        <v>2007</v>
      </c>
      <c r="E4132" s="1">
        <v>39355</v>
      </c>
      <c r="F4132">
        <v>1464508</v>
      </c>
      <c r="G4132" s="3">
        <v>0.153</v>
      </c>
      <c r="H4132">
        <v>9</v>
      </c>
      <c r="I4132" s="4">
        <v>0.164648174149576</v>
      </c>
      <c r="J4132" s="4">
        <v>5.1613067399322497E-2</v>
      </c>
    </row>
    <row r="4133" spans="1:10" x14ac:dyDescent="0.2">
      <c r="A4133">
        <v>4132</v>
      </c>
      <c r="B4133" t="s">
        <v>415</v>
      </c>
      <c r="C4133" t="s">
        <v>416</v>
      </c>
      <c r="D4133">
        <v>2008</v>
      </c>
      <c r="E4133" s="1">
        <v>39721</v>
      </c>
      <c r="F4133">
        <v>1692975</v>
      </c>
      <c r="G4133" s="3">
        <v>-0.125</v>
      </c>
      <c r="H4133">
        <v>9</v>
      </c>
      <c r="I4133" s="4">
        <v>-0.20692008616774299</v>
      </c>
      <c r="J4133" s="4">
        <v>3.7893705083486898E-2</v>
      </c>
    </row>
    <row r="4134" spans="1:10" x14ac:dyDescent="0.2">
      <c r="A4134">
        <v>4133</v>
      </c>
      <c r="B4134" t="s">
        <v>415</v>
      </c>
      <c r="C4134" t="s">
        <v>416</v>
      </c>
      <c r="D4134">
        <v>2009</v>
      </c>
      <c r="E4134" s="1">
        <v>40086</v>
      </c>
      <c r="F4134">
        <v>1753946</v>
      </c>
      <c r="G4134" s="3">
        <v>1.0800000000000001E-2</v>
      </c>
      <c r="H4134">
        <v>9</v>
      </c>
      <c r="I4134" s="4">
        <v>-6.1800412578152199E-2</v>
      </c>
      <c r="J4134" s="4">
        <v>0.105123861186699</v>
      </c>
    </row>
    <row r="4135" spans="1:10" x14ac:dyDescent="0.2">
      <c r="A4135">
        <v>4134</v>
      </c>
      <c r="B4135" t="s">
        <v>415</v>
      </c>
      <c r="C4135" t="s">
        <v>416</v>
      </c>
      <c r="D4135">
        <v>2010</v>
      </c>
      <c r="E4135" s="1">
        <v>40451</v>
      </c>
      <c r="F4135">
        <v>2024453</v>
      </c>
      <c r="G4135" s="3">
        <v>9.3299999999999994E-2</v>
      </c>
      <c r="H4135">
        <v>9</v>
      </c>
      <c r="I4135" s="4">
        <v>0.11432075058147401</v>
      </c>
      <c r="J4135" s="4">
        <v>7.8506245230705304E-2</v>
      </c>
    </row>
    <row r="4136" spans="1:10" x14ac:dyDescent="0.2">
      <c r="A4136">
        <v>4135</v>
      </c>
      <c r="B4136" t="s">
        <v>415</v>
      </c>
      <c r="C4136" t="s">
        <v>416</v>
      </c>
      <c r="D4136">
        <v>2011</v>
      </c>
      <c r="E4136" s="1">
        <v>40816</v>
      </c>
      <c r="F4136">
        <v>2427198</v>
      </c>
      <c r="G4136" s="3">
        <v>5.3E-3</v>
      </c>
      <c r="H4136">
        <v>9</v>
      </c>
      <c r="I4136" s="4">
        <v>7.4684893178273998E-3</v>
      </c>
      <c r="J4136" s="4">
        <v>5.1433447897576402E-2</v>
      </c>
    </row>
    <row r="4137" spans="1:10" x14ac:dyDescent="0.2">
      <c r="A4137">
        <v>4136</v>
      </c>
      <c r="B4137" t="s">
        <v>415</v>
      </c>
      <c r="C4137" t="s">
        <v>416</v>
      </c>
      <c r="D4137">
        <v>2012</v>
      </c>
      <c r="E4137" s="1">
        <v>41182</v>
      </c>
      <c r="F4137">
        <v>2762977</v>
      </c>
      <c r="G4137" s="3">
        <v>0.19270000000000001</v>
      </c>
      <c r="H4137">
        <v>9</v>
      </c>
      <c r="I4137" s="4">
        <v>0.30099444117945701</v>
      </c>
      <c r="J4137" s="4">
        <v>4.9364543611789498E-2</v>
      </c>
    </row>
    <row r="4138" spans="1:10" x14ac:dyDescent="0.2">
      <c r="A4138">
        <v>4137</v>
      </c>
      <c r="B4138" t="s">
        <v>415</v>
      </c>
      <c r="C4138" t="s">
        <v>416</v>
      </c>
      <c r="D4138">
        <v>2013</v>
      </c>
      <c r="E4138" s="1">
        <v>41547</v>
      </c>
      <c r="F4138">
        <v>2876606</v>
      </c>
      <c r="G4138" s="3">
        <v>0.14899999999999999</v>
      </c>
      <c r="H4138">
        <v>9</v>
      </c>
      <c r="I4138" s="4">
        <v>0.213613550554446</v>
      </c>
      <c r="J4138" s="4">
        <v>-1.9251109240465001E-2</v>
      </c>
    </row>
    <row r="4139" spans="1:10" x14ac:dyDescent="0.2">
      <c r="A4139">
        <v>4138</v>
      </c>
      <c r="B4139" t="s">
        <v>415</v>
      </c>
      <c r="C4139" t="s">
        <v>416</v>
      </c>
      <c r="D4139">
        <v>2014</v>
      </c>
      <c r="E4139" s="1">
        <v>41912</v>
      </c>
      <c r="F4139">
        <v>2983906</v>
      </c>
      <c r="G4139" s="3">
        <v>0.10730000000000001</v>
      </c>
      <c r="H4139">
        <v>9</v>
      </c>
      <c r="I4139" s="4">
        <v>0.17556364273217501</v>
      </c>
      <c r="J4139" s="4">
        <v>3.7804610298237201E-2</v>
      </c>
    </row>
    <row r="4140" spans="1:10" x14ac:dyDescent="0.2">
      <c r="A4140">
        <v>4139</v>
      </c>
      <c r="B4140" t="s">
        <v>415</v>
      </c>
      <c r="C4140" t="s">
        <v>416</v>
      </c>
      <c r="D4140">
        <v>2015</v>
      </c>
      <c r="E4140" s="1">
        <v>42277</v>
      </c>
      <c r="F4140">
        <v>3142228</v>
      </c>
      <c r="G4140" s="3">
        <v>-3.95E-2</v>
      </c>
      <c r="H4140">
        <v>9</v>
      </c>
      <c r="I4140" s="4">
        <v>-5.8637472922518103E-3</v>
      </c>
      <c r="J4140" s="4">
        <v>2.65120580110982E-2</v>
      </c>
    </row>
    <row r="4141" spans="1:10" x14ac:dyDescent="0.2">
      <c r="A4141">
        <v>4140</v>
      </c>
      <c r="B4141" t="s">
        <v>415</v>
      </c>
      <c r="C4141" t="s">
        <v>416</v>
      </c>
      <c r="D4141">
        <v>2016</v>
      </c>
      <c r="E4141" s="1">
        <v>42643</v>
      </c>
      <c r="F4141">
        <v>3518252</v>
      </c>
      <c r="G4141" s="3">
        <v>0.1</v>
      </c>
      <c r="H4141">
        <v>9</v>
      </c>
      <c r="I4141" s="4">
        <v>0.14918144872081099</v>
      </c>
      <c r="J4141" s="4">
        <v>5.20488971359752E-2</v>
      </c>
    </row>
    <row r="4142" spans="1:10" x14ac:dyDescent="0.2">
      <c r="A4142">
        <v>4141</v>
      </c>
      <c r="B4142" t="s">
        <v>415</v>
      </c>
      <c r="C4142" t="s">
        <v>416</v>
      </c>
      <c r="D4142">
        <v>2017</v>
      </c>
      <c r="E4142" s="1">
        <v>43008</v>
      </c>
      <c r="F4142">
        <v>3736610</v>
      </c>
      <c r="G4142" s="3">
        <v>0.14269999999999999</v>
      </c>
      <c r="H4142">
        <v>9</v>
      </c>
      <c r="I4142" s="4">
        <v>0.18631253492236599</v>
      </c>
      <c r="J4142" s="4">
        <v>-2.2358230880224999E-3</v>
      </c>
    </row>
    <row r="4143" spans="1:10" x14ac:dyDescent="0.2">
      <c r="A4143">
        <v>4142</v>
      </c>
      <c r="B4143" t="s">
        <v>415</v>
      </c>
      <c r="C4143" t="s">
        <v>416</v>
      </c>
      <c r="D4143">
        <v>2018</v>
      </c>
      <c r="E4143" s="1">
        <v>43373</v>
      </c>
      <c r="F4143">
        <v>3880073</v>
      </c>
      <c r="G4143" s="3">
        <v>7.9899999999999999E-2</v>
      </c>
      <c r="H4143">
        <v>9</v>
      </c>
      <c r="I4143" s="4">
        <v>0.175340221587339</v>
      </c>
      <c r="J4143" s="4">
        <v>-1.2934054004059699E-2</v>
      </c>
    </row>
    <row r="4144" spans="1:10" x14ac:dyDescent="0.2">
      <c r="A4144">
        <v>4143</v>
      </c>
      <c r="B4144" t="s">
        <v>415</v>
      </c>
      <c r="C4144" t="s">
        <v>416</v>
      </c>
      <c r="D4144">
        <v>2019</v>
      </c>
      <c r="E4144" s="1">
        <v>43738</v>
      </c>
      <c r="F4144">
        <v>4036925</v>
      </c>
      <c r="G4144" s="3">
        <v>2.9600000000000001E-2</v>
      </c>
      <c r="H4144">
        <v>9</v>
      </c>
      <c r="I4144" s="4">
        <v>2.7401729867867299E-2</v>
      </c>
      <c r="J4144" s="4">
        <v>0.103356629222218</v>
      </c>
    </row>
    <row r="4145" spans="1:10" x14ac:dyDescent="0.2">
      <c r="A4145">
        <v>4144</v>
      </c>
      <c r="B4145" t="s">
        <v>415</v>
      </c>
      <c r="C4145" t="s">
        <v>416</v>
      </c>
      <c r="D4145">
        <v>2020</v>
      </c>
      <c r="E4145" s="1">
        <v>44104</v>
      </c>
      <c r="F4145">
        <v>4253525</v>
      </c>
      <c r="G4145" s="3">
        <v>7.9799999999999996E-2</v>
      </c>
      <c r="H4145">
        <v>9</v>
      </c>
      <c r="I4145" s="4">
        <v>0.14721538379204199</v>
      </c>
      <c r="J4145" s="4">
        <v>6.9506615031924998E-2</v>
      </c>
    </row>
    <row r="4146" spans="1:10" x14ac:dyDescent="0.2">
      <c r="A4146">
        <v>4145</v>
      </c>
      <c r="B4146" t="s">
        <v>417</v>
      </c>
      <c r="C4146" t="s">
        <v>418</v>
      </c>
      <c r="D4146">
        <v>2001</v>
      </c>
      <c r="E4146" s="1">
        <v>37072</v>
      </c>
      <c r="F4146">
        <v>1283030.3</v>
      </c>
      <c r="G4146" s="3">
        <v>-5.8799999999999998E-3</v>
      </c>
      <c r="H4146">
        <v>6</v>
      </c>
      <c r="I4146" s="4">
        <v>-0.14976751514473</v>
      </c>
      <c r="J4146" s="4">
        <v>0.11593702130420799</v>
      </c>
    </row>
    <row r="4147" spans="1:10" x14ac:dyDescent="0.2">
      <c r="A4147">
        <v>4146</v>
      </c>
      <c r="B4147" t="s">
        <v>417</v>
      </c>
      <c r="C4147" t="s">
        <v>418</v>
      </c>
      <c r="D4147">
        <v>2002</v>
      </c>
      <c r="E4147" s="1">
        <v>37437</v>
      </c>
      <c r="F4147">
        <v>1271606.3</v>
      </c>
      <c r="G4147" s="3">
        <v>-2.341E-2</v>
      </c>
      <c r="H4147">
        <v>6</v>
      </c>
      <c r="I4147" s="4">
        <v>-0.16137746257152799</v>
      </c>
      <c r="J4147" s="4">
        <v>7.2495878320161494E-2</v>
      </c>
    </row>
    <row r="4148" spans="1:10" x14ac:dyDescent="0.2">
      <c r="A4148">
        <v>4147</v>
      </c>
      <c r="B4148" t="s">
        <v>417</v>
      </c>
      <c r="C4148" t="s">
        <v>418</v>
      </c>
      <c r="D4148">
        <v>2003</v>
      </c>
      <c r="E4148" s="1">
        <v>37802</v>
      </c>
      <c r="F4148">
        <v>1374747.9</v>
      </c>
      <c r="G4148" s="3">
        <v>4.2250000000000003E-2</v>
      </c>
      <c r="H4148">
        <v>6</v>
      </c>
      <c r="I4148" s="4">
        <v>8.4073633717065607E-3</v>
      </c>
      <c r="J4148" s="4">
        <v>9.4138682118862796E-2</v>
      </c>
    </row>
    <row r="4149" spans="1:10" x14ac:dyDescent="0.2">
      <c r="A4149">
        <v>4148</v>
      </c>
      <c r="B4149" t="s">
        <v>417</v>
      </c>
      <c r="C4149" t="s">
        <v>418</v>
      </c>
      <c r="D4149">
        <v>2004</v>
      </c>
      <c r="E4149" s="1">
        <v>38168</v>
      </c>
      <c r="F4149">
        <v>1429231</v>
      </c>
      <c r="G4149" s="3">
        <v>0.10764</v>
      </c>
      <c r="H4149">
        <v>6</v>
      </c>
      <c r="I4149" s="4">
        <v>0.21004491184353799</v>
      </c>
      <c r="J4149" s="4">
        <v>1.5178744448662901E-3</v>
      </c>
    </row>
    <row r="4150" spans="1:10" x14ac:dyDescent="0.2">
      <c r="A4150">
        <v>4149</v>
      </c>
      <c r="B4150" t="s">
        <v>417</v>
      </c>
      <c r="C4150" t="s">
        <v>418</v>
      </c>
      <c r="D4150">
        <v>2005</v>
      </c>
      <c r="E4150" s="1">
        <v>38533</v>
      </c>
      <c r="F4150">
        <v>1466857.3</v>
      </c>
      <c r="G4150" s="3">
        <v>9.0149999999999994E-2</v>
      </c>
      <c r="H4150">
        <v>6</v>
      </c>
      <c r="I4150" s="4">
        <v>8.3450790005188194E-2</v>
      </c>
      <c r="J4150" s="4">
        <v>6.7182672167049901E-2</v>
      </c>
    </row>
    <row r="4151" spans="1:10" x14ac:dyDescent="0.2">
      <c r="A4151">
        <v>4150</v>
      </c>
      <c r="B4151" t="s">
        <v>417</v>
      </c>
      <c r="C4151" t="s">
        <v>418</v>
      </c>
      <c r="D4151">
        <v>2006</v>
      </c>
      <c r="E4151" s="1">
        <v>38898</v>
      </c>
      <c r="F4151">
        <v>1530526.4</v>
      </c>
      <c r="G4151" s="3">
        <v>0.1099</v>
      </c>
      <c r="H4151">
        <v>6</v>
      </c>
      <c r="I4151" s="4">
        <v>9.5863563641276794E-2</v>
      </c>
      <c r="J4151" s="4">
        <v>-1.00681436787651E-2</v>
      </c>
    </row>
    <row r="4152" spans="1:10" x14ac:dyDescent="0.2">
      <c r="A4152">
        <v>4151</v>
      </c>
      <c r="B4152" t="s">
        <v>417</v>
      </c>
      <c r="C4152" t="s">
        <v>418</v>
      </c>
      <c r="D4152">
        <v>2007</v>
      </c>
      <c r="E4152" s="1">
        <v>39263</v>
      </c>
      <c r="F4152">
        <v>1598682.1</v>
      </c>
      <c r="G4152" s="3">
        <v>0.18329999999999999</v>
      </c>
      <c r="H4152">
        <v>6</v>
      </c>
      <c r="I4152" s="4">
        <v>0.20172518677159501</v>
      </c>
      <c r="J4152" s="4">
        <v>6.1049847632546297E-2</v>
      </c>
    </row>
    <row r="4153" spans="1:10" x14ac:dyDescent="0.2">
      <c r="A4153">
        <v>4152</v>
      </c>
      <c r="B4153" t="s">
        <v>417</v>
      </c>
      <c r="C4153" t="s">
        <v>418</v>
      </c>
      <c r="D4153">
        <v>2008</v>
      </c>
      <c r="E4153" s="1">
        <v>39629</v>
      </c>
      <c r="F4153">
        <v>1664078.4</v>
      </c>
      <c r="G4153" s="3">
        <v>-4.8300000000000003E-2</v>
      </c>
      <c r="H4153">
        <v>6</v>
      </c>
      <c r="I4153" s="4">
        <v>-0.12667265686562099</v>
      </c>
      <c r="J4153" s="4">
        <v>7.2736541862282705E-2</v>
      </c>
    </row>
    <row r="4154" spans="1:10" x14ac:dyDescent="0.2">
      <c r="A4154">
        <v>4153</v>
      </c>
      <c r="B4154" t="s">
        <v>417</v>
      </c>
      <c r="C4154" t="s">
        <v>418</v>
      </c>
      <c r="D4154">
        <v>2009</v>
      </c>
      <c r="E4154" s="1">
        <v>39994</v>
      </c>
      <c r="F4154">
        <v>1724930.6</v>
      </c>
      <c r="G4154" s="3">
        <v>-0.17899999999999999</v>
      </c>
      <c r="H4154">
        <v>6</v>
      </c>
      <c r="I4154" s="4">
        <v>-0.25700810464609603</v>
      </c>
      <c r="J4154" s="4">
        <v>6.1544018499208202E-2</v>
      </c>
    </row>
    <row r="4155" spans="1:10" x14ac:dyDescent="0.2">
      <c r="A4155">
        <v>4154</v>
      </c>
      <c r="B4155" t="s">
        <v>417</v>
      </c>
      <c r="C4155" t="s">
        <v>418</v>
      </c>
      <c r="D4155">
        <v>2010</v>
      </c>
      <c r="E4155" s="1">
        <v>40359</v>
      </c>
      <c r="F4155">
        <v>1830224.5</v>
      </c>
      <c r="G4155" s="3">
        <v>0.112</v>
      </c>
      <c r="H4155">
        <v>6</v>
      </c>
      <c r="I4155" s="4">
        <v>0.159958780629437</v>
      </c>
      <c r="J4155" s="4">
        <v>9.1652687525142398E-2</v>
      </c>
    </row>
    <row r="4156" spans="1:10" x14ac:dyDescent="0.2">
      <c r="A4156">
        <v>4155</v>
      </c>
      <c r="B4156" t="s">
        <v>417</v>
      </c>
      <c r="C4156" t="s">
        <v>418</v>
      </c>
      <c r="D4156">
        <v>2011</v>
      </c>
      <c r="E4156" s="1">
        <v>40724</v>
      </c>
      <c r="F4156">
        <v>1940447.3</v>
      </c>
      <c r="G4156" s="3">
        <v>0.20100000000000001</v>
      </c>
      <c r="H4156">
        <v>6</v>
      </c>
      <c r="I4156" s="4">
        <v>0.32330509841180899</v>
      </c>
      <c r="J4156" s="4">
        <v>3.5635936547355501E-2</v>
      </c>
    </row>
    <row r="4157" spans="1:10" x14ac:dyDescent="0.2">
      <c r="A4157">
        <v>4156</v>
      </c>
      <c r="B4157" t="s">
        <v>417</v>
      </c>
      <c r="C4157" t="s">
        <v>418</v>
      </c>
      <c r="D4157">
        <v>2012</v>
      </c>
      <c r="E4157" s="1">
        <v>41090</v>
      </c>
      <c r="F4157">
        <v>2111278</v>
      </c>
      <c r="G4157" s="3">
        <v>0.02</v>
      </c>
      <c r="H4157">
        <v>6</v>
      </c>
      <c r="I4157" s="4">
        <v>1.4392632296640799E-2</v>
      </c>
      <c r="J4157" s="4">
        <v>7.4825819670876606E-2</v>
      </c>
    </row>
    <row r="4158" spans="1:10" x14ac:dyDescent="0.2">
      <c r="A4158">
        <v>4157</v>
      </c>
      <c r="B4158" t="s">
        <v>417</v>
      </c>
      <c r="C4158" t="s">
        <v>418</v>
      </c>
      <c r="D4158">
        <v>2013</v>
      </c>
      <c r="E4158" s="1">
        <v>41455</v>
      </c>
      <c r="F4158">
        <v>2151993</v>
      </c>
      <c r="G4158" s="3">
        <v>0.13200000000000001</v>
      </c>
      <c r="H4158">
        <v>6</v>
      </c>
      <c r="I4158" s="4">
        <v>0.24517848723001601</v>
      </c>
      <c r="J4158" s="4">
        <v>-9.43590428279939E-3</v>
      </c>
    </row>
    <row r="4159" spans="1:10" x14ac:dyDescent="0.2">
      <c r="A4159">
        <v>4158</v>
      </c>
      <c r="B4159" t="s">
        <v>417</v>
      </c>
      <c r="C4159" t="s">
        <v>418</v>
      </c>
      <c r="D4159">
        <v>2014</v>
      </c>
      <c r="E4159" s="1">
        <v>41820</v>
      </c>
      <c r="F4159">
        <v>2210320</v>
      </c>
      <c r="G4159" s="3">
        <v>0.16200000000000001</v>
      </c>
      <c r="H4159">
        <v>6</v>
      </c>
      <c r="I4159" s="4">
        <v>0.24897794255540401</v>
      </c>
      <c r="J4159" s="4">
        <v>4.1748828496701397E-2</v>
      </c>
    </row>
    <row r="4160" spans="1:10" x14ac:dyDescent="0.2">
      <c r="A4160">
        <v>4159</v>
      </c>
      <c r="B4160" t="s">
        <v>417</v>
      </c>
      <c r="C4160" t="s">
        <v>418</v>
      </c>
      <c r="D4160">
        <v>2015</v>
      </c>
      <c r="E4160" s="1">
        <v>42185</v>
      </c>
      <c r="F4160">
        <v>2253002</v>
      </c>
      <c r="G4160" s="3">
        <v>4.5999999999999999E-2</v>
      </c>
      <c r="H4160">
        <v>6</v>
      </c>
      <c r="I4160" s="4">
        <v>7.0634068496525607E-2</v>
      </c>
      <c r="J4160" s="4">
        <v>1.6051658520505298E-2</v>
      </c>
    </row>
    <row r="4161" spans="1:10" x14ac:dyDescent="0.2">
      <c r="A4161">
        <v>4160</v>
      </c>
      <c r="B4161" t="s">
        <v>417</v>
      </c>
      <c r="C4161" t="s">
        <v>418</v>
      </c>
      <c r="D4161">
        <v>2016</v>
      </c>
      <c r="E4161" s="1">
        <v>42551</v>
      </c>
      <c r="F4161">
        <v>2327562.7999999998</v>
      </c>
      <c r="G4161" s="3">
        <v>3.2000000000000001E-2</v>
      </c>
      <c r="H4161">
        <v>6</v>
      </c>
      <c r="I4161" s="4">
        <v>2.1120256762729599E-2</v>
      </c>
      <c r="J4161" s="4">
        <v>6.0238140199533802E-2</v>
      </c>
    </row>
    <row r="4162" spans="1:10" x14ac:dyDescent="0.2">
      <c r="A4162">
        <v>4161</v>
      </c>
      <c r="B4162" t="s">
        <v>417</v>
      </c>
      <c r="C4162" t="s">
        <v>418</v>
      </c>
      <c r="D4162">
        <v>2017</v>
      </c>
      <c r="E4162" s="1">
        <v>42916</v>
      </c>
      <c r="F4162">
        <v>2359605.5</v>
      </c>
      <c r="G4162" s="3">
        <v>0.11799999999999999</v>
      </c>
      <c r="H4162">
        <v>6</v>
      </c>
      <c r="I4162" s="4">
        <v>0.18476129216242199</v>
      </c>
      <c r="J4162" s="4">
        <v>-5.38867080717342E-3</v>
      </c>
    </row>
    <row r="4163" spans="1:10" x14ac:dyDescent="0.2">
      <c r="A4163">
        <v>4162</v>
      </c>
      <c r="B4163" t="s">
        <v>417</v>
      </c>
      <c r="C4163" t="s">
        <v>418</v>
      </c>
      <c r="D4163">
        <v>2018</v>
      </c>
      <c r="E4163" s="1">
        <v>43281</v>
      </c>
      <c r="F4163">
        <v>2410614</v>
      </c>
      <c r="G4163" s="3">
        <v>8.5000000000000006E-2</v>
      </c>
      <c r="H4163">
        <v>6</v>
      </c>
      <c r="I4163" s="4">
        <v>0.147441951647899</v>
      </c>
      <c r="J4163" s="4">
        <v>-6.0586377884168704E-3</v>
      </c>
    </row>
    <row r="4164" spans="1:10" x14ac:dyDescent="0.2">
      <c r="A4164">
        <v>4163</v>
      </c>
      <c r="B4164" t="s">
        <v>417</v>
      </c>
      <c r="C4164" t="s">
        <v>418</v>
      </c>
      <c r="D4164">
        <v>2019</v>
      </c>
      <c r="E4164" s="1">
        <v>43646</v>
      </c>
      <c r="F4164">
        <v>2515137.5</v>
      </c>
      <c r="G4164" s="3">
        <v>6.0999999999999999E-2</v>
      </c>
      <c r="H4164">
        <v>6</v>
      </c>
      <c r="I4164" s="4">
        <v>8.8061582629648694E-2</v>
      </c>
      <c r="J4164" s="4">
        <v>7.7573320562100104E-2</v>
      </c>
    </row>
    <row r="4165" spans="1:10" x14ac:dyDescent="0.2">
      <c r="A4165">
        <v>4164</v>
      </c>
      <c r="B4165" t="s">
        <v>417</v>
      </c>
      <c r="C4165" t="s">
        <v>418</v>
      </c>
      <c r="D4165">
        <v>2020</v>
      </c>
      <c r="E4165" s="1">
        <v>44012</v>
      </c>
      <c r="F4165">
        <v>2567398.7999999998</v>
      </c>
      <c r="G4165" s="3">
        <v>1.2999999999999999E-2</v>
      </c>
      <c r="H4165">
        <v>6</v>
      </c>
      <c r="I4165" s="4">
        <v>6.3716990304805807E-2</v>
      </c>
      <c r="J4165" s="4">
        <v>8.8738677855373801E-2</v>
      </c>
    </row>
    <row r="4166" spans="1:10" x14ac:dyDescent="0.2">
      <c r="A4166">
        <v>4165</v>
      </c>
      <c r="B4166" t="s">
        <v>419</v>
      </c>
      <c r="C4166" t="s">
        <v>420</v>
      </c>
      <c r="D4166">
        <v>2001</v>
      </c>
      <c r="E4166" s="1">
        <v>37072</v>
      </c>
      <c r="F4166">
        <v>617510</v>
      </c>
      <c r="G4166" s="3">
        <v>-2.7E-2</v>
      </c>
      <c r="H4166">
        <v>6</v>
      </c>
      <c r="I4166" s="4">
        <v>-0.14976751514473</v>
      </c>
      <c r="J4166" s="4">
        <v>0.11593702130420799</v>
      </c>
    </row>
    <row r="4167" spans="1:10" x14ac:dyDescent="0.2">
      <c r="A4167">
        <v>4166</v>
      </c>
      <c r="B4167" t="s">
        <v>419</v>
      </c>
      <c r="C4167" t="s">
        <v>420</v>
      </c>
      <c r="D4167">
        <v>2002</v>
      </c>
      <c r="E4167" s="1">
        <v>37437</v>
      </c>
      <c r="F4167">
        <v>656615.25</v>
      </c>
      <c r="G4167" s="3">
        <v>-4.8000000000000001E-2</v>
      </c>
      <c r="H4167">
        <v>6</v>
      </c>
      <c r="I4167" s="4">
        <v>-0.16137746257152799</v>
      </c>
      <c r="J4167" s="4">
        <v>7.2495878320161494E-2</v>
      </c>
    </row>
    <row r="4168" spans="1:10" x14ac:dyDescent="0.2">
      <c r="A4168">
        <v>4167</v>
      </c>
      <c r="B4168" t="s">
        <v>419</v>
      </c>
      <c r="C4168" t="s">
        <v>420</v>
      </c>
      <c r="D4168">
        <v>2003</v>
      </c>
      <c r="E4168" s="1">
        <v>37802</v>
      </c>
      <c r="F4168">
        <v>703977</v>
      </c>
      <c r="G4168" s="3">
        <v>4.6300000000000001E-2</v>
      </c>
      <c r="H4168">
        <v>6</v>
      </c>
      <c r="I4168" s="4">
        <v>8.4073633717065607E-3</v>
      </c>
      <c r="J4168" s="4">
        <v>9.4138682118862796E-2</v>
      </c>
    </row>
    <row r="4169" spans="1:10" x14ac:dyDescent="0.2">
      <c r="A4169">
        <v>4168</v>
      </c>
      <c r="B4169" t="s">
        <v>419</v>
      </c>
      <c r="C4169" t="s">
        <v>420</v>
      </c>
      <c r="D4169">
        <v>2004</v>
      </c>
      <c r="E4169" s="1">
        <v>38168</v>
      </c>
      <c r="F4169">
        <v>749344.25</v>
      </c>
      <c r="G4169" s="3">
        <v>0.161</v>
      </c>
      <c r="H4169">
        <v>6</v>
      </c>
      <c r="I4169" s="4">
        <v>0.21004491184353799</v>
      </c>
      <c r="J4169" s="4">
        <v>1.5178744448662901E-3</v>
      </c>
    </row>
    <row r="4170" spans="1:10" x14ac:dyDescent="0.2">
      <c r="A4170">
        <v>4169</v>
      </c>
      <c r="B4170" t="s">
        <v>419</v>
      </c>
      <c r="C4170" t="s">
        <v>420</v>
      </c>
      <c r="D4170">
        <v>2005</v>
      </c>
      <c r="E4170" s="1">
        <v>38533</v>
      </c>
      <c r="F4170">
        <v>828702.31</v>
      </c>
      <c r="G4170" s="3">
        <v>9.6000000000000002E-2</v>
      </c>
      <c r="H4170">
        <v>6</v>
      </c>
      <c r="I4170" s="4">
        <v>8.3450790005188194E-2</v>
      </c>
      <c r="J4170" s="4">
        <v>6.7182672167049901E-2</v>
      </c>
    </row>
    <row r="4171" spans="1:10" x14ac:dyDescent="0.2">
      <c r="A4171">
        <v>4170</v>
      </c>
      <c r="B4171" t="s">
        <v>419</v>
      </c>
      <c r="C4171" t="s">
        <v>420</v>
      </c>
      <c r="D4171">
        <v>2006</v>
      </c>
      <c r="E4171" s="1">
        <v>38898</v>
      </c>
      <c r="F4171">
        <v>897478.19</v>
      </c>
      <c r="G4171" s="3">
        <v>0.1</v>
      </c>
      <c r="H4171">
        <v>6</v>
      </c>
      <c r="I4171" s="4">
        <v>9.5863563641276794E-2</v>
      </c>
      <c r="J4171" s="4">
        <v>-1.00681436787651E-2</v>
      </c>
    </row>
    <row r="4172" spans="1:10" x14ac:dyDescent="0.2">
      <c r="A4172">
        <v>4171</v>
      </c>
      <c r="B4172" t="s">
        <v>419</v>
      </c>
      <c r="C4172" t="s">
        <v>420</v>
      </c>
      <c r="D4172">
        <v>2007</v>
      </c>
      <c r="E4172" s="1">
        <v>39263</v>
      </c>
      <c r="F4172">
        <v>968735.38</v>
      </c>
      <c r="G4172" s="3">
        <v>0.18</v>
      </c>
      <c r="H4172">
        <v>6</v>
      </c>
      <c r="I4172" s="4">
        <v>0.20172518677159501</v>
      </c>
      <c r="J4172" s="4">
        <v>6.1049847632546297E-2</v>
      </c>
    </row>
    <row r="4173" spans="1:10" x14ac:dyDescent="0.2">
      <c r="A4173">
        <v>4172</v>
      </c>
      <c r="B4173" t="s">
        <v>419</v>
      </c>
      <c r="C4173" t="s">
        <v>420</v>
      </c>
      <c r="D4173">
        <v>2008</v>
      </c>
      <c r="E4173" s="1">
        <v>39629</v>
      </c>
      <c r="F4173">
        <v>1031333</v>
      </c>
      <c r="G4173" s="3">
        <v>-5.7000000000000002E-2</v>
      </c>
      <c r="H4173">
        <v>6</v>
      </c>
      <c r="I4173" s="4">
        <v>-0.12667265686562099</v>
      </c>
      <c r="J4173" s="4">
        <v>7.2736541862282705E-2</v>
      </c>
    </row>
    <row r="4174" spans="1:10" x14ac:dyDescent="0.2">
      <c r="A4174">
        <v>4173</v>
      </c>
      <c r="B4174" t="s">
        <v>419</v>
      </c>
      <c r="C4174" t="s">
        <v>420</v>
      </c>
      <c r="D4174">
        <v>2009</v>
      </c>
      <c r="E4174" s="1">
        <v>39994</v>
      </c>
      <c r="F4174">
        <v>1076039</v>
      </c>
      <c r="G4174" s="3">
        <v>-0.17100000000000001</v>
      </c>
      <c r="H4174">
        <v>6</v>
      </c>
      <c r="I4174" s="4">
        <v>-0.25700810464609603</v>
      </c>
      <c r="J4174" s="4">
        <v>6.1544018499208202E-2</v>
      </c>
    </row>
    <row r="4175" spans="1:10" x14ac:dyDescent="0.2">
      <c r="A4175">
        <v>4174</v>
      </c>
      <c r="B4175" t="s">
        <v>419</v>
      </c>
      <c r="C4175" t="s">
        <v>420</v>
      </c>
      <c r="D4175">
        <v>2010</v>
      </c>
      <c r="E4175" s="1">
        <v>40359</v>
      </c>
      <c r="F4175">
        <v>1135015.3</v>
      </c>
      <c r="G4175" s="3">
        <v>0.21199999999999999</v>
      </c>
      <c r="H4175">
        <v>6</v>
      </c>
      <c r="I4175" s="4">
        <v>0.159958780629437</v>
      </c>
      <c r="J4175" s="4">
        <v>9.1652687525142398E-2</v>
      </c>
    </row>
    <row r="4176" spans="1:10" x14ac:dyDescent="0.2">
      <c r="A4176">
        <v>4175</v>
      </c>
      <c r="B4176" t="s">
        <v>419</v>
      </c>
      <c r="C4176" t="s">
        <v>420</v>
      </c>
      <c r="D4176">
        <v>2011</v>
      </c>
      <c r="E4176" s="1">
        <v>40724</v>
      </c>
      <c r="F4176">
        <v>1219609.1000000001</v>
      </c>
      <c r="G4176" s="3">
        <v>0.25700000000000001</v>
      </c>
      <c r="H4176">
        <v>6</v>
      </c>
      <c r="I4176" s="4">
        <v>0.32330509841180899</v>
      </c>
      <c r="J4176" s="4">
        <v>3.5635936547355501E-2</v>
      </c>
    </row>
    <row r="4177" spans="1:10" x14ac:dyDescent="0.2">
      <c r="A4177">
        <v>4176</v>
      </c>
      <c r="B4177" t="s">
        <v>419</v>
      </c>
      <c r="C4177" t="s">
        <v>420</v>
      </c>
      <c r="D4177">
        <v>2012</v>
      </c>
      <c r="E4177" s="1">
        <v>41090</v>
      </c>
      <c r="F4177">
        <v>1286840.6000000001</v>
      </c>
      <c r="G4177" s="3">
        <v>-3.0000000000000001E-3</v>
      </c>
      <c r="H4177">
        <v>6</v>
      </c>
      <c r="I4177" s="4">
        <v>1.4392632296640799E-2</v>
      </c>
      <c r="J4177" s="4">
        <v>7.4825819670876606E-2</v>
      </c>
    </row>
    <row r="4178" spans="1:10" x14ac:dyDescent="0.2">
      <c r="A4178">
        <v>4177</v>
      </c>
      <c r="B4178" t="s">
        <v>419</v>
      </c>
      <c r="C4178" t="s">
        <v>420</v>
      </c>
      <c r="D4178">
        <v>2013</v>
      </c>
      <c r="E4178" s="1">
        <v>41455</v>
      </c>
      <c r="F4178">
        <v>1341130</v>
      </c>
      <c r="G4178" s="3">
        <v>9.7000000000000003E-2</v>
      </c>
      <c r="H4178">
        <v>6</v>
      </c>
      <c r="I4178" s="4">
        <v>0.24517848723001601</v>
      </c>
      <c r="J4178" s="4">
        <v>-9.43590428279939E-3</v>
      </c>
    </row>
    <row r="4179" spans="1:10" x14ac:dyDescent="0.2">
      <c r="A4179">
        <v>4178</v>
      </c>
      <c r="B4179" t="s">
        <v>419</v>
      </c>
      <c r="C4179" t="s">
        <v>420</v>
      </c>
      <c r="D4179">
        <v>2014</v>
      </c>
      <c r="E4179" s="1">
        <v>41820</v>
      </c>
      <c r="F4179">
        <v>1441544.6</v>
      </c>
      <c r="G4179" s="3">
        <v>0.16400000000000001</v>
      </c>
      <c r="H4179">
        <v>6</v>
      </c>
      <c r="I4179" s="4">
        <v>0.24897794255540401</v>
      </c>
      <c r="J4179" s="4">
        <v>4.1748828496701397E-2</v>
      </c>
    </row>
    <row r="4180" spans="1:10" x14ac:dyDescent="0.2">
      <c r="A4180">
        <v>4179</v>
      </c>
      <c r="B4180" t="s">
        <v>419</v>
      </c>
      <c r="C4180" t="s">
        <v>420</v>
      </c>
      <c r="D4180">
        <v>2015</v>
      </c>
      <c r="E4180" s="1">
        <v>42185</v>
      </c>
      <c r="F4180">
        <v>1491060</v>
      </c>
      <c r="G4180" s="3">
        <v>3.5000000000000003E-2</v>
      </c>
      <c r="H4180">
        <v>6</v>
      </c>
      <c r="I4180" s="4">
        <v>7.0634068496525607E-2</v>
      </c>
      <c r="J4180" s="4">
        <v>1.6051658520505298E-2</v>
      </c>
    </row>
    <row r="4181" spans="1:10" x14ac:dyDescent="0.2">
      <c r="A4181">
        <v>4180</v>
      </c>
      <c r="B4181" t="s">
        <v>419</v>
      </c>
      <c r="C4181" t="s">
        <v>420</v>
      </c>
      <c r="D4181">
        <v>2016</v>
      </c>
      <c r="E4181" s="1">
        <v>42551</v>
      </c>
      <c r="F4181">
        <v>1560517.8</v>
      </c>
      <c r="G4181" s="3">
        <v>1.0999999999999999E-2</v>
      </c>
      <c r="H4181">
        <v>6</v>
      </c>
      <c r="I4181" s="4">
        <v>2.1120256762729599E-2</v>
      </c>
      <c r="J4181" s="4">
        <v>6.0238140199533802E-2</v>
      </c>
    </row>
    <row r="4182" spans="1:10" x14ac:dyDescent="0.2">
      <c r="A4182">
        <v>4181</v>
      </c>
      <c r="B4182" t="s">
        <v>419</v>
      </c>
      <c r="C4182" t="s">
        <v>420</v>
      </c>
      <c r="D4182">
        <v>2017</v>
      </c>
      <c r="E4182" s="1">
        <v>42916</v>
      </c>
      <c r="F4182">
        <v>1640669.4</v>
      </c>
      <c r="G4182" s="3">
        <v>9.2999999999999999E-2</v>
      </c>
      <c r="H4182">
        <v>6</v>
      </c>
      <c r="I4182" s="4">
        <v>0.18476129216242199</v>
      </c>
      <c r="J4182" s="4">
        <v>-5.38867080717342E-3</v>
      </c>
    </row>
    <row r="4183" spans="1:10" x14ac:dyDescent="0.2">
      <c r="A4183">
        <v>4182</v>
      </c>
      <c r="B4183" t="s">
        <v>419</v>
      </c>
      <c r="C4183" t="s">
        <v>420</v>
      </c>
      <c r="D4183">
        <v>2018</v>
      </c>
      <c r="E4183" s="1">
        <v>43281</v>
      </c>
      <c r="F4183">
        <v>1713294.6</v>
      </c>
      <c r="G4183" s="3">
        <v>7.0000000000000007E-2</v>
      </c>
      <c r="H4183">
        <v>6</v>
      </c>
      <c r="I4183" s="4">
        <v>0.147441951647899</v>
      </c>
      <c r="J4183" s="4">
        <v>-6.0586377884168704E-3</v>
      </c>
    </row>
    <row r="4184" spans="1:10" x14ac:dyDescent="0.2">
      <c r="A4184">
        <v>4183</v>
      </c>
      <c r="B4184" t="s">
        <v>419</v>
      </c>
      <c r="C4184" t="s">
        <v>420</v>
      </c>
      <c r="D4184">
        <v>2019</v>
      </c>
      <c r="E4184" s="1">
        <v>43646</v>
      </c>
      <c r="F4184">
        <v>1780416.4</v>
      </c>
      <c r="G4184" s="3">
        <v>5.0999999999999997E-2</v>
      </c>
      <c r="H4184">
        <v>6</v>
      </c>
      <c r="I4184" s="4">
        <v>8.8061582629648694E-2</v>
      </c>
      <c r="J4184" s="4">
        <v>7.7573320562100104E-2</v>
      </c>
    </row>
    <row r="4185" spans="1:10" x14ac:dyDescent="0.2">
      <c r="A4185">
        <v>4184</v>
      </c>
      <c r="B4185" t="s">
        <v>419</v>
      </c>
      <c r="C4185" t="s">
        <v>420</v>
      </c>
      <c r="D4185">
        <v>2020</v>
      </c>
      <c r="E4185" s="1">
        <v>44012</v>
      </c>
      <c r="F4185">
        <v>1851856.6</v>
      </c>
      <c r="G4185" s="3">
        <v>-3.9E-2</v>
      </c>
      <c r="H4185">
        <v>6</v>
      </c>
      <c r="I4185" s="4">
        <v>6.3716990304805807E-2</v>
      </c>
      <c r="J4185" s="4">
        <v>8.8738677855373801E-2</v>
      </c>
    </row>
  </sheetData>
  <autoFilter ref="A1:J4185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5"/>
  <sheetViews>
    <sheetView workbookViewId="0">
      <selection activeCell="M23" sqref="M23"/>
    </sheetView>
  </sheetViews>
  <sheetFormatPr baseColWidth="10" defaultRowHeight="16" x14ac:dyDescent="0.2"/>
  <cols>
    <col min="6" max="6" width="20.33203125" bestFit="1" customWidth="1"/>
    <col min="10" max="10" width="13.5" bestFit="1" customWidth="1"/>
    <col min="11" max="11" width="13.6640625" bestFit="1" customWidth="1"/>
    <col min="12" max="12" width="13.6640625" customWidth="1"/>
    <col min="13" max="13" width="21" bestFit="1" customWidth="1"/>
    <col min="14" max="14" width="13.5" bestFit="1" customWidth="1"/>
    <col min="15" max="15" width="16.6640625" bestFit="1" customWidth="1"/>
    <col min="17" max="17" width="18" bestFit="1" customWidth="1"/>
    <col min="18" max="18" width="20.332031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421</v>
      </c>
      <c r="K1" t="s">
        <v>422</v>
      </c>
      <c r="L1" t="s">
        <v>430</v>
      </c>
      <c r="M1" t="s">
        <v>423</v>
      </c>
      <c r="N1" t="s">
        <v>428</v>
      </c>
      <c r="O1" t="s">
        <v>427</v>
      </c>
    </row>
    <row r="2" spans="1:24" ht="17" thickBot="1" x14ac:dyDescent="0.25">
      <c r="A2" t="s">
        <v>9</v>
      </c>
      <c r="B2" t="s">
        <v>10</v>
      </c>
      <c r="C2">
        <v>2001</v>
      </c>
      <c r="D2" s="1">
        <v>37164</v>
      </c>
      <c r="E2">
        <v>8010123</v>
      </c>
      <c r="F2" s="3">
        <v>-6.3600000000000004E-2</v>
      </c>
      <c r="G2">
        <v>9</v>
      </c>
      <c r="H2" s="4">
        <v>-0.28706186216367302</v>
      </c>
      <c r="I2" s="4">
        <v>0.12903101802489</v>
      </c>
      <c r="J2" s="8">
        <v>0.62388645936734</v>
      </c>
      <c r="K2" s="8">
        <v>0.37611354063266006</v>
      </c>
      <c r="L2" s="15">
        <f>J2+K2</f>
        <v>1</v>
      </c>
      <c r="M2" s="3">
        <f>H2*J2+I2*K2</f>
        <v>-0.13056369576391139</v>
      </c>
      <c r="N2" s="2">
        <f t="shared" ref="N2:N21" si="0">(F2-$S$3)^2</f>
        <v>1.5309112900000001E-2</v>
      </c>
      <c r="O2" s="11">
        <f>(F2-M2)^2</f>
        <v>4.484136550361683E-3</v>
      </c>
      <c r="P2" s="7">
        <f>F2-M2</f>
        <v>6.6963695763911382E-2</v>
      </c>
      <c r="Q2" s="7"/>
      <c r="U2" s="13">
        <v>0.58922707924648443</v>
      </c>
      <c r="V2" s="14">
        <v>0.1147781482858614</v>
      </c>
      <c r="W2">
        <f>H2*U2+I2*V2</f>
        <v>-0.15433468128542149</v>
      </c>
      <c r="X2" s="7">
        <f>F2-W2</f>
        <v>9.073468128542149E-2</v>
      </c>
    </row>
    <row r="3" spans="1:24" x14ac:dyDescent="0.2">
      <c r="A3" t="s">
        <v>9</v>
      </c>
      <c r="B3" t="s">
        <v>10</v>
      </c>
      <c r="C3">
        <v>2002</v>
      </c>
      <c r="D3" s="1">
        <v>37529</v>
      </c>
      <c r="E3">
        <v>8493469</v>
      </c>
      <c r="F3" s="3">
        <v>-9.2899999999999996E-2</v>
      </c>
      <c r="G3">
        <v>9</v>
      </c>
      <c r="H3" s="4">
        <v>-0.16822345810271</v>
      </c>
      <c r="I3" s="4">
        <v>6.6615574781714496E-2</v>
      </c>
      <c r="J3" s="5">
        <f>J2</f>
        <v>0.62388645936734</v>
      </c>
      <c r="K3" s="5">
        <f>K2</f>
        <v>0.37611354063266006</v>
      </c>
      <c r="L3" s="15">
        <f t="shared" ref="L3:L21" si="1">J3+K3</f>
        <v>1</v>
      </c>
      <c r="M3" s="3">
        <f t="shared" ref="M3:M21" si="2">H3*J3+I3*K3</f>
        <v>-7.9897317965799436E-2</v>
      </c>
      <c r="N3" s="2">
        <f t="shared" si="0"/>
        <v>2.3418180899999998E-2</v>
      </c>
      <c r="O3" s="11">
        <f t="shared" ref="O3:O21" si="3">(F3-M3)^2</f>
        <v>1.6906974008252203E-4</v>
      </c>
      <c r="P3" s="7">
        <f t="shared" ref="P3:P21" si="4">F3-M3</f>
        <v>-1.3002682034200561E-2</v>
      </c>
      <c r="Q3" s="7"/>
      <c r="R3" t="s">
        <v>424</v>
      </c>
      <c r="S3" s="7">
        <f>AVERAGE(F2:F21)</f>
        <v>6.0129999999999996E-2</v>
      </c>
      <c r="T3" s="7">
        <v>6.0129999999999996E-2</v>
      </c>
    </row>
    <row r="4" spans="1:24" x14ac:dyDescent="0.2">
      <c r="A4" t="s">
        <v>9</v>
      </c>
      <c r="B4" t="s">
        <v>10</v>
      </c>
      <c r="C4">
        <v>2003</v>
      </c>
      <c r="D4" s="1">
        <v>37894</v>
      </c>
      <c r="E4">
        <v>9124279</v>
      </c>
      <c r="F4" s="3">
        <v>0.1648</v>
      </c>
      <c r="G4">
        <v>9</v>
      </c>
      <c r="H4" s="4">
        <v>0.25070119054026802</v>
      </c>
      <c r="I4" s="4">
        <v>5.3642888624349003E-2</v>
      </c>
      <c r="J4" s="5">
        <f t="shared" ref="J4:J21" si="5">J3</f>
        <v>0.62388645936734</v>
      </c>
      <c r="K4" s="5">
        <f t="shared" ref="K4:K21" si="6">K3</f>
        <v>0.37611354063266006</v>
      </c>
      <c r="L4" s="15">
        <f t="shared" si="1"/>
        <v>1</v>
      </c>
      <c r="M4" s="3">
        <f t="shared" si="2"/>
        <v>0.17658489489561202</v>
      </c>
      <c r="N4" s="2">
        <f t="shared" si="0"/>
        <v>1.0955808900000003E-2</v>
      </c>
      <c r="O4" s="11">
        <f t="shared" si="3"/>
        <v>1.3888374770062222E-4</v>
      </c>
      <c r="P4" s="7">
        <f t="shared" si="4"/>
        <v>-1.1784894895612019E-2</v>
      </c>
      <c r="Q4" s="7"/>
      <c r="R4" t="s">
        <v>425</v>
      </c>
      <c r="S4" s="9">
        <f>SUM(N2:N21)</f>
        <v>0.17776904200000002</v>
      </c>
      <c r="T4" s="9">
        <v>0.17776904200000002</v>
      </c>
    </row>
    <row r="5" spans="1:24" x14ac:dyDescent="0.2">
      <c r="A5" t="s">
        <v>9</v>
      </c>
      <c r="B5" t="s">
        <v>10</v>
      </c>
      <c r="C5">
        <v>2004</v>
      </c>
      <c r="D5" s="1">
        <v>38260</v>
      </c>
      <c r="E5">
        <v>9546478</v>
      </c>
      <c r="F5" s="3">
        <v>0.10059999999999999</v>
      </c>
      <c r="G5">
        <v>9</v>
      </c>
      <c r="H5" s="4">
        <v>0.148803864872739</v>
      </c>
      <c r="I5" s="4">
        <v>3.3703692679698097E-2</v>
      </c>
      <c r="J5" s="5">
        <f t="shared" si="5"/>
        <v>0.62388645936734</v>
      </c>
      <c r="K5" s="5">
        <f t="shared" si="6"/>
        <v>0.37611354063266006</v>
      </c>
      <c r="L5" s="15">
        <f t="shared" si="1"/>
        <v>1</v>
      </c>
      <c r="M5" s="3">
        <f t="shared" si="2"/>
        <v>0.10551313158178556</v>
      </c>
      <c r="N5" s="2">
        <f t="shared" si="0"/>
        <v>1.6378209E-3</v>
      </c>
      <c r="O5" s="11">
        <f t="shared" si="3"/>
        <v>2.413886193993873E-5</v>
      </c>
      <c r="P5" s="7">
        <f t="shared" si="4"/>
        <v>-4.9131315817855653E-3</v>
      </c>
      <c r="Q5" s="7"/>
      <c r="R5" t="s">
        <v>426</v>
      </c>
      <c r="S5" s="10">
        <f>SUM(O2:O21)</f>
        <v>2.6001489515865599E-2</v>
      </c>
      <c r="T5" s="10">
        <v>2.3842002220859502E-2</v>
      </c>
    </row>
    <row r="6" spans="1:24" x14ac:dyDescent="0.2">
      <c r="A6" t="s">
        <v>9</v>
      </c>
      <c r="B6" t="s">
        <v>10</v>
      </c>
      <c r="C6">
        <v>2005</v>
      </c>
      <c r="D6" s="1">
        <v>38625</v>
      </c>
      <c r="E6">
        <v>10634976</v>
      </c>
      <c r="F6" s="3">
        <v>0.10979999999999999</v>
      </c>
      <c r="G6">
        <v>9</v>
      </c>
      <c r="H6" s="4">
        <v>0.14409322259134699</v>
      </c>
      <c r="I6" s="4">
        <v>2.7390101602884801E-2</v>
      </c>
      <c r="J6" s="5">
        <f t="shared" si="5"/>
        <v>0.62388645936734</v>
      </c>
      <c r="K6" s="5">
        <f t="shared" si="6"/>
        <v>0.37611354063266006</v>
      </c>
      <c r="L6" s="15">
        <f t="shared" si="1"/>
        <v>1</v>
      </c>
      <c r="M6" s="3">
        <f t="shared" si="2"/>
        <v>0.10019959855349478</v>
      </c>
      <c r="N6" s="2">
        <f t="shared" si="0"/>
        <v>2.4671088999999998E-3</v>
      </c>
      <c r="O6" s="11">
        <f t="shared" si="3"/>
        <v>9.2167707934059451E-5</v>
      </c>
      <c r="P6" s="7">
        <f t="shared" si="4"/>
        <v>9.6004014465052162E-3</v>
      </c>
      <c r="Q6" s="7"/>
      <c r="R6" t="s">
        <v>429</v>
      </c>
      <c r="S6" s="3">
        <f>1-S5/S4</f>
        <v>0.85373443416618289</v>
      </c>
      <c r="T6" s="7">
        <v>0.86588214712402234</v>
      </c>
    </row>
    <row r="7" spans="1:24" x14ac:dyDescent="0.2">
      <c r="A7" t="s">
        <v>9</v>
      </c>
      <c r="B7" t="s">
        <v>10</v>
      </c>
      <c r="C7">
        <v>2006</v>
      </c>
      <c r="D7" s="1">
        <v>38990</v>
      </c>
      <c r="E7">
        <v>11457564</v>
      </c>
      <c r="F7" s="3">
        <v>8.3699999999999997E-2</v>
      </c>
      <c r="G7">
        <v>9</v>
      </c>
      <c r="H7" s="4">
        <v>0.103371818394942</v>
      </c>
      <c r="I7" s="4">
        <v>3.5821107664681502E-2</v>
      </c>
      <c r="J7" s="5">
        <f t="shared" si="5"/>
        <v>0.62388645936734</v>
      </c>
      <c r="K7" s="5">
        <f t="shared" si="6"/>
        <v>0.37611354063266006</v>
      </c>
      <c r="L7" s="15">
        <f t="shared" si="1"/>
        <v>1</v>
      </c>
      <c r="M7" s="3">
        <f t="shared" si="2"/>
        <v>7.7965081409931108E-2</v>
      </c>
      <c r="N7" s="2">
        <f t="shared" si="0"/>
        <v>5.5554490000000003E-4</v>
      </c>
      <c r="O7" s="11">
        <f t="shared" si="3"/>
        <v>3.2889291234717721E-5</v>
      </c>
      <c r="P7" s="7">
        <f t="shared" si="4"/>
        <v>5.7349185900688882E-3</v>
      </c>
      <c r="Q7" s="7"/>
      <c r="R7" s="12"/>
    </row>
    <row r="8" spans="1:24" x14ac:dyDescent="0.2">
      <c r="A8" t="s">
        <v>9</v>
      </c>
      <c r="B8" t="s">
        <v>10</v>
      </c>
      <c r="C8">
        <v>2007</v>
      </c>
      <c r="D8" s="1">
        <v>39355</v>
      </c>
      <c r="E8">
        <v>12370342</v>
      </c>
      <c r="F8" s="3">
        <v>0.1792</v>
      </c>
      <c r="G8">
        <v>9</v>
      </c>
      <c r="H8" s="4">
        <v>0.164648174149576</v>
      </c>
      <c r="I8" s="4">
        <v>5.1613067399322497E-2</v>
      </c>
      <c r="J8" s="5">
        <f t="shared" si="5"/>
        <v>0.62388645936734</v>
      </c>
      <c r="K8" s="5">
        <f t="shared" si="6"/>
        <v>0.37611354063266006</v>
      </c>
      <c r="L8" s="15">
        <f t="shared" si="1"/>
        <v>1</v>
      </c>
      <c r="M8" s="3">
        <f t="shared" si="2"/>
        <v>0.12213413993394748</v>
      </c>
      <c r="N8" s="2">
        <f t="shared" si="0"/>
        <v>1.4177664900000003E-2</v>
      </c>
      <c r="O8" s="11">
        <f t="shared" si="3"/>
        <v>3.2565123850782879E-3</v>
      </c>
      <c r="P8" s="7">
        <f t="shared" si="4"/>
        <v>5.7065860066052521E-2</v>
      </c>
      <c r="Q8" s="7"/>
    </row>
    <row r="9" spans="1:24" x14ac:dyDescent="0.2">
      <c r="A9" t="s">
        <v>9</v>
      </c>
      <c r="B9" t="s">
        <v>10</v>
      </c>
      <c r="C9">
        <v>2008</v>
      </c>
      <c r="D9" s="1">
        <v>39721</v>
      </c>
      <c r="E9">
        <v>13078687</v>
      </c>
      <c r="F9" s="3">
        <v>-0.15210000000000001</v>
      </c>
      <c r="G9">
        <v>9</v>
      </c>
      <c r="H9" s="4">
        <v>-0.20692008616774299</v>
      </c>
      <c r="I9" s="4">
        <v>3.7893705083486898E-2</v>
      </c>
      <c r="J9" s="5">
        <f t="shared" si="5"/>
        <v>0.62388645936734</v>
      </c>
      <c r="K9" s="5">
        <f t="shared" si="6"/>
        <v>0.37611354063266006</v>
      </c>
      <c r="L9" s="15">
        <f t="shared" si="1"/>
        <v>1</v>
      </c>
      <c r="M9" s="3">
        <f t="shared" si="2"/>
        <v>-0.114842304344538</v>
      </c>
      <c r="N9" s="2">
        <f t="shared" si="0"/>
        <v>4.50415729E-2</v>
      </c>
      <c r="O9" s="11">
        <f t="shared" si="3"/>
        <v>1.3881358855550329E-3</v>
      </c>
      <c r="P9" s="7">
        <f t="shared" si="4"/>
        <v>-3.7257695655462011E-2</v>
      </c>
      <c r="Q9" s="7"/>
    </row>
    <row r="10" spans="1:24" x14ac:dyDescent="0.2">
      <c r="A10" t="s">
        <v>9</v>
      </c>
      <c r="B10" t="s">
        <v>10</v>
      </c>
      <c r="C10">
        <v>2009</v>
      </c>
      <c r="D10" s="1">
        <v>40086</v>
      </c>
      <c r="E10">
        <v>13756176</v>
      </c>
      <c r="F10" s="3">
        <v>-0.1003</v>
      </c>
      <c r="G10">
        <v>9</v>
      </c>
      <c r="H10" s="4">
        <v>-6.1800412578152199E-2</v>
      </c>
      <c r="I10" s="4">
        <v>0.105123861186699</v>
      </c>
      <c r="J10" s="5">
        <f t="shared" si="5"/>
        <v>0.62388645936734</v>
      </c>
      <c r="K10" s="5">
        <f t="shared" si="6"/>
        <v>0.37611354063266006</v>
      </c>
      <c r="L10" s="15">
        <f t="shared" si="1"/>
        <v>1</v>
      </c>
      <c r="M10" s="3">
        <f t="shared" si="2"/>
        <v>9.8206704508143478E-4</v>
      </c>
      <c r="N10" s="2">
        <f t="shared" si="0"/>
        <v>2.5737784899999998E-2</v>
      </c>
      <c r="O10" s="11">
        <f t="shared" si="3"/>
        <v>1.0258057104924372E-2</v>
      </c>
      <c r="P10" s="7">
        <f t="shared" si="4"/>
        <v>-0.10128206704508144</v>
      </c>
      <c r="Q10" s="7"/>
    </row>
    <row r="11" spans="1:24" x14ac:dyDescent="0.2">
      <c r="A11" t="s">
        <v>9</v>
      </c>
      <c r="B11" t="s">
        <v>10</v>
      </c>
      <c r="C11">
        <v>2010</v>
      </c>
      <c r="D11" s="1">
        <v>40451</v>
      </c>
      <c r="E11">
        <v>14284119</v>
      </c>
      <c r="F11" s="3">
        <v>8.4699999999999998E-2</v>
      </c>
      <c r="G11">
        <v>9</v>
      </c>
      <c r="H11" s="4">
        <v>0.11432075058147401</v>
      </c>
      <c r="I11" s="4">
        <v>7.8506245230705304E-2</v>
      </c>
      <c r="J11" s="5">
        <f t="shared" si="5"/>
        <v>0.62388645936734</v>
      </c>
      <c r="K11" s="5">
        <f t="shared" si="6"/>
        <v>0.37611354063266006</v>
      </c>
      <c r="L11" s="15">
        <f t="shared" si="1"/>
        <v>1</v>
      </c>
      <c r="M11" s="3">
        <f t="shared" si="2"/>
        <v>0.10085043016798904</v>
      </c>
      <c r="N11" s="2">
        <f t="shared" si="0"/>
        <v>6.0368490000000004E-4</v>
      </c>
      <c r="O11" s="11">
        <f t="shared" si="3"/>
        <v>2.6083639461109068E-4</v>
      </c>
      <c r="P11" s="7">
        <f t="shared" si="4"/>
        <v>-1.6150430167989047E-2</v>
      </c>
      <c r="Q11" s="7"/>
    </row>
    <row r="12" spans="1:24" x14ac:dyDescent="0.2">
      <c r="A12" t="s">
        <v>9</v>
      </c>
      <c r="B12" t="s">
        <v>10</v>
      </c>
      <c r="C12">
        <v>2011</v>
      </c>
      <c r="D12" s="1">
        <v>40816</v>
      </c>
      <c r="E12">
        <v>14366796</v>
      </c>
      <c r="F12" s="3">
        <v>2.2100000000000002E-2</v>
      </c>
      <c r="G12">
        <v>9</v>
      </c>
      <c r="H12" s="4">
        <v>7.4684893178273998E-3</v>
      </c>
      <c r="I12" s="4">
        <v>5.1433447897576402E-2</v>
      </c>
      <c r="J12" s="5">
        <f t="shared" si="5"/>
        <v>0.62388645936734</v>
      </c>
      <c r="K12" s="5">
        <f t="shared" si="6"/>
        <v>0.37611354063266006</v>
      </c>
      <c r="L12" s="15">
        <f t="shared" si="1"/>
        <v>1</v>
      </c>
      <c r="M12" s="3">
        <f t="shared" si="2"/>
        <v>2.4004305553025043E-2</v>
      </c>
      <c r="N12" s="2">
        <f t="shared" si="0"/>
        <v>1.4462808999999995E-3</v>
      </c>
      <c r="O12" s="11">
        <f t="shared" si="3"/>
        <v>3.626379639282007E-6</v>
      </c>
      <c r="P12" s="7">
        <f t="shared" si="4"/>
        <v>-1.9043055530250409E-3</v>
      </c>
      <c r="Q12" s="7"/>
      <c r="R12" s="3"/>
    </row>
    <row r="13" spans="1:24" x14ac:dyDescent="0.2">
      <c r="A13" t="s">
        <v>9</v>
      </c>
      <c r="B13" t="s">
        <v>10</v>
      </c>
      <c r="C13">
        <v>2012</v>
      </c>
      <c r="D13" s="1">
        <v>41182</v>
      </c>
      <c r="E13">
        <v>13884995</v>
      </c>
      <c r="F13" s="3">
        <v>0.18010000000000001</v>
      </c>
      <c r="G13">
        <v>9</v>
      </c>
      <c r="H13" s="4">
        <v>0.30099444117945701</v>
      </c>
      <c r="I13" s="4">
        <v>4.9364543611789498E-2</v>
      </c>
      <c r="J13" s="5">
        <f t="shared" si="5"/>
        <v>0.62388645936734</v>
      </c>
      <c r="K13" s="5">
        <f t="shared" si="6"/>
        <v>0.37611354063266006</v>
      </c>
      <c r="L13" s="15">
        <f t="shared" si="1"/>
        <v>1</v>
      </c>
      <c r="M13" s="3">
        <f t="shared" si="2"/>
        <v>0.20635302947624801</v>
      </c>
      <c r="N13" s="2">
        <f t="shared" si="0"/>
        <v>1.4392800900000006E-2</v>
      </c>
      <c r="O13" s="11">
        <f t="shared" si="3"/>
        <v>6.8922155668074616E-4</v>
      </c>
      <c r="P13" s="7">
        <f t="shared" si="4"/>
        <v>-2.6253029476247997E-2</v>
      </c>
      <c r="Q13" s="7"/>
    </row>
    <row r="14" spans="1:24" x14ac:dyDescent="0.2">
      <c r="A14" t="s">
        <v>9</v>
      </c>
      <c r="B14" t="s">
        <v>10</v>
      </c>
      <c r="C14">
        <v>2013</v>
      </c>
      <c r="D14" s="1">
        <v>41547</v>
      </c>
      <c r="E14">
        <v>14536600</v>
      </c>
      <c r="F14" s="3">
        <v>0.14599999999999999</v>
      </c>
      <c r="G14">
        <v>9</v>
      </c>
      <c r="H14" s="4">
        <v>0.213613550554446</v>
      </c>
      <c r="I14" s="4">
        <v>-1.9251109240465001E-2</v>
      </c>
      <c r="J14" s="5">
        <f t="shared" si="5"/>
        <v>0.62388645936734</v>
      </c>
      <c r="K14" s="5">
        <f t="shared" si="6"/>
        <v>0.37611354063266006</v>
      </c>
      <c r="L14" s="15">
        <f t="shared" si="1"/>
        <v>1</v>
      </c>
      <c r="M14" s="3">
        <f t="shared" si="2"/>
        <v>0.12602999887076219</v>
      </c>
      <c r="N14" s="2">
        <f t="shared" si="0"/>
        <v>7.3736569E-3</v>
      </c>
      <c r="O14" s="11">
        <f t="shared" si="3"/>
        <v>3.988009451017591E-4</v>
      </c>
      <c r="P14" s="7">
        <f t="shared" si="4"/>
        <v>1.9970001129237802E-2</v>
      </c>
      <c r="Q14" s="7"/>
    </row>
    <row r="15" spans="1:24" x14ac:dyDescent="0.2">
      <c r="A15" t="s">
        <v>9</v>
      </c>
      <c r="B15" t="s">
        <v>10</v>
      </c>
      <c r="C15">
        <v>2014</v>
      </c>
      <c r="D15" s="1">
        <v>41912</v>
      </c>
      <c r="E15">
        <v>15138294</v>
      </c>
      <c r="F15" s="3">
        <v>0.1202</v>
      </c>
      <c r="G15">
        <v>9</v>
      </c>
      <c r="H15" s="4">
        <v>0.17556364273217501</v>
      </c>
      <c r="I15" s="4">
        <v>3.7804610298237201E-2</v>
      </c>
      <c r="J15" s="5">
        <f t="shared" si="5"/>
        <v>0.62388645936734</v>
      </c>
      <c r="K15" s="5">
        <f t="shared" si="6"/>
        <v>0.37611354063266006</v>
      </c>
      <c r="L15" s="15">
        <f t="shared" si="1"/>
        <v>1</v>
      </c>
      <c r="M15" s="3">
        <f t="shared" si="2"/>
        <v>0.12375060528931722</v>
      </c>
      <c r="N15" s="2">
        <f t="shared" si="0"/>
        <v>3.6084049000000007E-3</v>
      </c>
      <c r="O15" s="11">
        <f t="shared" si="3"/>
        <v>1.2606797920527429E-5</v>
      </c>
      <c r="P15" s="7">
        <f t="shared" si="4"/>
        <v>-3.5506052893172213E-3</v>
      </c>
      <c r="Q15" s="7"/>
    </row>
    <row r="16" spans="1:24" x14ac:dyDescent="0.2">
      <c r="A16" t="s">
        <v>9</v>
      </c>
      <c r="B16" t="s">
        <v>10</v>
      </c>
      <c r="C16">
        <v>2015</v>
      </c>
      <c r="D16" s="1">
        <v>42277</v>
      </c>
      <c r="E16">
        <v>15723720</v>
      </c>
      <c r="F16" s="3">
        <v>1.0500000000000001E-2</v>
      </c>
      <c r="G16">
        <v>9</v>
      </c>
      <c r="H16" s="4">
        <v>-5.8637472922518103E-3</v>
      </c>
      <c r="I16" s="4">
        <v>2.65120580110982E-2</v>
      </c>
      <c r="J16" s="5">
        <f t="shared" si="5"/>
        <v>0.62388645936734</v>
      </c>
      <c r="K16" s="5">
        <f t="shared" si="6"/>
        <v>0.37611354063266006</v>
      </c>
      <c r="L16" s="15">
        <f t="shared" si="1"/>
        <v>1</v>
      </c>
      <c r="M16" s="3">
        <f t="shared" si="2"/>
        <v>6.3132314712248151E-3</v>
      </c>
      <c r="N16" s="2">
        <f t="shared" si="0"/>
        <v>2.4631368999999993E-3</v>
      </c>
      <c r="O16" s="11">
        <f t="shared" si="3"/>
        <v>1.752903071354233E-5</v>
      </c>
      <c r="P16" s="7">
        <f t="shared" si="4"/>
        <v>4.1867685287751855E-3</v>
      </c>
      <c r="Q16" s="7"/>
    </row>
    <row r="17" spans="1:17" x14ac:dyDescent="0.2">
      <c r="A17" t="s">
        <v>9</v>
      </c>
      <c r="B17" t="s">
        <v>10</v>
      </c>
      <c r="C17">
        <v>2016</v>
      </c>
      <c r="D17" s="1">
        <v>42643</v>
      </c>
      <c r="E17">
        <v>16728009</v>
      </c>
      <c r="F17" s="3">
        <v>0.1022</v>
      </c>
      <c r="G17">
        <v>9</v>
      </c>
      <c r="H17" s="4">
        <v>0.14918144872081099</v>
      </c>
      <c r="I17" s="4">
        <v>5.20488971359752E-2</v>
      </c>
      <c r="J17" s="5">
        <f t="shared" si="5"/>
        <v>0.62388645936734</v>
      </c>
      <c r="K17" s="5">
        <f t="shared" si="6"/>
        <v>0.37611354063266006</v>
      </c>
      <c r="L17" s="15">
        <f t="shared" si="1"/>
        <v>1</v>
      </c>
      <c r="M17" s="3">
        <f t="shared" si="2"/>
        <v>0.1126485808335539</v>
      </c>
      <c r="N17" s="2">
        <f t="shared" si="0"/>
        <v>1.7698849000000003E-3</v>
      </c>
      <c r="O17" s="11">
        <f t="shared" si="3"/>
        <v>1.0917284143531002E-4</v>
      </c>
      <c r="P17" s="7">
        <f t="shared" si="4"/>
        <v>-1.0448580833553905E-2</v>
      </c>
      <c r="Q17" s="7"/>
    </row>
    <row r="18" spans="1:17" x14ac:dyDescent="0.2">
      <c r="A18" t="s">
        <v>9</v>
      </c>
      <c r="B18" t="s">
        <v>10</v>
      </c>
      <c r="C18">
        <v>2017</v>
      </c>
      <c r="D18" s="1">
        <v>43008</v>
      </c>
      <c r="E18">
        <v>17250836</v>
      </c>
      <c r="F18" s="3">
        <v>0.12859999999999999</v>
      </c>
      <c r="G18">
        <v>9</v>
      </c>
      <c r="H18" s="4">
        <v>0.18631253492236599</v>
      </c>
      <c r="I18" s="4">
        <v>-2.2358230880224999E-3</v>
      </c>
      <c r="J18" s="5">
        <f t="shared" si="5"/>
        <v>0.62388645936734</v>
      </c>
      <c r="K18" s="5">
        <f t="shared" si="6"/>
        <v>0.37611354063266006</v>
      </c>
      <c r="L18" s="15">
        <f t="shared" si="1"/>
        <v>1</v>
      </c>
      <c r="M18" s="3">
        <f t="shared" si="2"/>
        <v>0.11539694441060441</v>
      </c>
      <c r="N18" s="2">
        <f t="shared" si="0"/>
        <v>4.6881409000000002E-3</v>
      </c>
      <c r="O18" s="11">
        <f t="shared" si="3"/>
        <v>1.7432067689666984E-4</v>
      </c>
      <c r="P18" s="7">
        <f t="shared" si="4"/>
        <v>1.3203055589395579E-2</v>
      </c>
      <c r="Q18" s="7"/>
    </row>
    <row r="19" spans="1:17" x14ac:dyDescent="0.2">
      <c r="A19" t="s">
        <v>9</v>
      </c>
      <c r="B19" t="s">
        <v>10</v>
      </c>
      <c r="C19">
        <v>2018</v>
      </c>
      <c r="D19" s="1">
        <v>43373</v>
      </c>
      <c r="E19">
        <v>17829736</v>
      </c>
      <c r="F19" s="3">
        <v>9.2899999999999996E-2</v>
      </c>
      <c r="G19">
        <v>9</v>
      </c>
      <c r="H19" s="4">
        <v>0.175340221587339</v>
      </c>
      <c r="I19" s="4">
        <v>-1.2934054004059699E-2</v>
      </c>
      <c r="J19" s="5">
        <f t="shared" si="5"/>
        <v>0.62388645936734</v>
      </c>
      <c r="K19" s="5">
        <f t="shared" si="6"/>
        <v>0.37611354063266006</v>
      </c>
      <c r="L19" s="15">
        <f t="shared" si="1"/>
        <v>1</v>
      </c>
      <c r="M19" s="3">
        <f t="shared" si="2"/>
        <v>0.10452771718460883</v>
      </c>
      <c r="N19" s="2">
        <f t="shared" si="0"/>
        <v>1.0738729000000001E-3</v>
      </c>
      <c r="O19" s="11">
        <f t="shared" si="3"/>
        <v>1.3520380692524768E-4</v>
      </c>
      <c r="P19" s="7">
        <f t="shared" si="4"/>
        <v>-1.1627717184608838E-2</v>
      </c>
      <c r="Q19" s="7"/>
    </row>
    <row r="20" spans="1:17" x14ac:dyDescent="0.2">
      <c r="A20" t="s">
        <v>9</v>
      </c>
      <c r="B20" t="s">
        <v>10</v>
      </c>
      <c r="C20">
        <v>2019</v>
      </c>
      <c r="D20" s="1">
        <v>43738</v>
      </c>
      <c r="E20">
        <v>18543542</v>
      </c>
      <c r="F20" s="3">
        <v>2.7799999999999998E-2</v>
      </c>
      <c r="G20">
        <v>9</v>
      </c>
      <c r="H20" s="4">
        <v>2.7401729867867299E-2</v>
      </c>
      <c r="I20" s="4">
        <v>0.103356629222218</v>
      </c>
      <c r="J20" s="5">
        <f t="shared" si="5"/>
        <v>0.62388645936734</v>
      </c>
      <c r="K20" s="5">
        <f t="shared" si="6"/>
        <v>0.37611354063266006</v>
      </c>
      <c r="L20" s="15">
        <f t="shared" si="1"/>
        <v>1</v>
      </c>
      <c r="M20" s="3">
        <f t="shared" si="2"/>
        <v>5.5969395992429484E-2</v>
      </c>
      <c r="N20" s="2">
        <f t="shared" si="0"/>
        <v>1.0452288999999999E-3</v>
      </c>
      <c r="O20" s="11">
        <f t="shared" si="3"/>
        <v>7.9351487057830242E-4</v>
      </c>
      <c r="P20" s="7">
        <f t="shared" si="4"/>
        <v>-2.8169395992429486E-2</v>
      </c>
      <c r="Q20" s="7"/>
    </row>
    <row r="21" spans="1:17" x14ac:dyDescent="0.2">
      <c r="A21" t="s">
        <v>9</v>
      </c>
      <c r="B21" t="s">
        <v>10</v>
      </c>
      <c r="C21">
        <v>2020</v>
      </c>
      <c r="D21" s="1">
        <v>44104</v>
      </c>
      <c r="E21">
        <v>19786472</v>
      </c>
      <c r="F21" s="3">
        <v>5.8299999999999998E-2</v>
      </c>
      <c r="G21">
        <v>9</v>
      </c>
      <c r="H21" s="4">
        <v>0.14721538379204199</v>
      </c>
      <c r="I21" s="4">
        <v>6.9506615031924998E-2</v>
      </c>
      <c r="J21" s="5">
        <f t="shared" si="5"/>
        <v>0.62388645936734</v>
      </c>
      <c r="K21" s="5">
        <f t="shared" si="6"/>
        <v>0.37611354063266006</v>
      </c>
      <c r="L21" s="15">
        <f t="shared" si="1"/>
        <v>1</v>
      </c>
      <c r="M21" s="3">
        <f t="shared" si="2"/>
        <v>0.11798806363546975</v>
      </c>
      <c r="N21" s="2">
        <f t="shared" si="0"/>
        <v>3.3488999999999939E-6</v>
      </c>
      <c r="O21" s="11">
        <f t="shared" si="3"/>
        <v>3.5626649405518865E-3</v>
      </c>
      <c r="P21" s="7">
        <f t="shared" si="4"/>
        <v>-5.9688063635469753E-2</v>
      </c>
      <c r="Q21" s="7"/>
    </row>
    <row r="22" spans="1:17" x14ac:dyDescent="0.2">
      <c r="J22" s="5"/>
      <c r="K22" s="5"/>
      <c r="L22" s="5"/>
      <c r="N22" s="11"/>
      <c r="O22" s="7"/>
    </row>
    <row r="23" spans="1:17" x14ac:dyDescent="0.2">
      <c r="F23" s="9" cm="1">
        <f t="array" ref="F23">GEOMEAN(1+F2:F21)-1</f>
        <v>5.5700882650722372E-2</v>
      </c>
      <c r="M23" s="3" cm="1">
        <f t="array" ref="M23">GEOMEAN(1+M2:M21)-1</f>
        <v>6.3694628852837942E-2</v>
      </c>
    </row>
    <row r="25" spans="1:17" x14ac:dyDescent="0.2">
      <c r="F25" s="3">
        <f>STDEV(F2:F21)</f>
        <v>9.6727790052399398E-2</v>
      </c>
      <c r="M25" s="3">
        <f>STDEV(M2:M21)</f>
        <v>9.0942467344603845E-2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5"/>
  <sheetViews>
    <sheetView workbookViewId="0">
      <selection activeCell="F25" sqref="F25"/>
    </sheetView>
  </sheetViews>
  <sheetFormatPr baseColWidth="10" defaultRowHeight="16" x14ac:dyDescent="0.2"/>
  <cols>
    <col min="6" max="6" width="20.33203125" bestFit="1" customWidth="1"/>
    <col min="12" max="12" width="14.6640625" bestFit="1" customWidth="1"/>
    <col min="13" max="13" width="21.5" bestFit="1" customWidth="1"/>
    <col min="14" max="14" width="13.5" bestFit="1" customWidth="1"/>
    <col min="15" max="15" width="16.6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421</v>
      </c>
      <c r="K1" t="s">
        <v>422</v>
      </c>
      <c r="L1" t="s">
        <v>430</v>
      </c>
      <c r="M1" t="s">
        <v>423</v>
      </c>
      <c r="N1" t="s">
        <v>428</v>
      </c>
      <c r="O1" t="s">
        <v>427</v>
      </c>
    </row>
    <row r="2" spans="1:19" x14ac:dyDescent="0.2">
      <c r="A2" t="s">
        <v>17</v>
      </c>
      <c r="B2" t="s">
        <v>18</v>
      </c>
      <c r="C2">
        <v>2001</v>
      </c>
      <c r="D2" s="1">
        <v>37072</v>
      </c>
      <c r="E2">
        <v>149155008</v>
      </c>
      <c r="F2" s="3">
        <v>-7.1999999999999995E-2</v>
      </c>
      <c r="G2">
        <v>6</v>
      </c>
      <c r="H2" s="4">
        <v>-0.14976751514473</v>
      </c>
      <c r="I2" s="4">
        <v>0.11593702130420799</v>
      </c>
      <c r="J2" s="8">
        <v>0.71635163340636354</v>
      </c>
      <c r="K2" s="8">
        <v>0.28364836544439215</v>
      </c>
      <c r="L2" s="15">
        <f>J2+K2</f>
        <v>0.99999999885075574</v>
      </c>
      <c r="M2" s="3">
        <f>H2*J2+I2*K2</f>
        <v>-7.4400857517709348E-2</v>
      </c>
      <c r="N2" s="2">
        <f t="shared" ref="N2:N21" si="0">(F2-$S$3)^2</f>
        <v>1.7689000000000003E-2</v>
      </c>
      <c r="O2" s="11">
        <f>(F2-M2)^2</f>
        <v>5.7641168203415203E-6</v>
      </c>
    </row>
    <row r="3" spans="1:19" x14ac:dyDescent="0.2">
      <c r="A3" t="s">
        <v>17</v>
      </c>
      <c r="B3" t="s">
        <v>18</v>
      </c>
      <c r="C3">
        <v>2002</v>
      </c>
      <c r="D3" s="1">
        <v>37437</v>
      </c>
      <c r="E3">
        <v>163960992</v>
      </c>
      <c r="F3" s="3">
        <v>-6.0999999999999999E-2</v>
      </c>
      <c r="G3">
        <v>6</v>
      </c>
      <c r="H3" s="4">
        <v>-0.16137746257152799</v>
      </c>
      <c r="I3" s="4">
        <v>7.2495878320161494E-2</v>
      </c>
      <c r="J3" s="5">
        <f>J2</f>
        <v>0.71635163340636354</v>
      </c>
      <c r="K3" s="5">
        <f>K2</f>
        <v>0.28364836544439215</v>
      </c>
      <c r="L3" s="15">
        <f t="shared" ref="L3:L21" si="1">J3+K3</f>
        <v>0.99999999885075574</v>
      </c>
      <c r="M3" s="3">
        <f t="shared" ref="M3:M21" si="2">H3*J3+I3*K3</f>
        <v>-9.5039671521119029E-2</v>
      </c>
      <c r="N3" s="2">
        <f t="shared" si="0"/>
        <v>1.4884000000000003E-2</v>
      </c>
      <c r="O3" s="11">
        <f t="shared" ref="O3:O21" si="3">(F3-M3)^2</f>
        <v>1.1586992372656819E-3</v>
      </c>
      <c r="R3" t="s">
        <v>424</v>
      </c>
      <c r="S3" s="7">
        <f>AVERAGE(F2:F21)</f>
        <v>6.1000000000000013E-2</v>
      </c>
    </row>
    <row r="4" spans="1:19" x14ac:dyDescent="0.2">
      <c r="A4" t="s">
        <v>17</v>
      </c>
      <c r="B4" t="s">
        <v>18</v>
      </c>
      <c r="C4">
        <v>2003</v>
      </c>
      <c r="D4" s="1">
        <v>37802</v>
      </c>
      <c r="E4">
        <v>180922000</v>
      </c>
      <c r="F4" s="3">
        <v>3.6999999999999998E-2</v>
      </c>
      <c r="G4">
        <v>6</v>
      </c>
      <c r="H4" s="4">
        <v>8.4073633717065607E-3</v>
      </c>
      <c r="I4" s="4">
        <v>9.4138682118862796E-2</v>
      </c>
      <c r="J4" s="5">
        <f t="shared" ref="J4:K21" si="4">J3</f>
        <v>0.71635163340636354</v>
      </c>
      <c r="K4" s="5">
        <f t="shared" si="4"/>
        <v>0.28364836544439215</v>
      </c>
      <c r="L4" s="15">
        <f t="shared" si="1"/>
        <v>0.99999999885075574</v>
      </c>
      <c r="M4" s="3">
        <f t="shared" si="2"/>
        <v>3.272491179206749E-2</v>
      </c>
      <c r="N4" s="2">
        <f t="shared" si="0"/>
        <v>5.7600000000000067E-4</v>
      </c>
      <c r="O4" s="11">
        <f t="shared" si="3"/>
        <v>1.827637918560358E-5</v>
      </c>
      <c r="R4" t="s">
        <v>425</v>
      </c>
      <c r="S4" s="9">
        <f>SUM(N2:N21)</f>
        <v>0.23245399999999997</v>
      </c>
    </row>
    <row r="5" spans="1:19" x14ac:dyDescent="0.2">
      <c r="A5" t="s">
        <v>17</v>
      </c>
      <c r="B5" t="s">
        <v>18</v>
      </c>
      <c r="C5">
        <v>2004</v>
      </c>
      <c r="D5" s="1">
        <v>38168</v>
      </c>
      <c r="E5">
        <v>194608992</v>
      </c>
      <c r="F5" s="3">
        <v>0.16600000000000001</v>
      </c>
      <c r="G5">
        <v>6</v>
      </c>
      <c r="H5" s="4">
        <v>0.21004491184353799</v>
      </c>
      <c r="I5" s="4">
        <v>1.5178744448662901E-3</v>
      </c>
      <c r="J5" s="5">
        <f t="shared" si="4"/>
        <v>0.71635163340636354</v>
      </c>
      <c r="K5" s="5">
        <f t="shared" si="4"/>
        <v>0.28364836544439215</v>
      </c>
      <c r="L5" s="15">
        <f t="shared" si="1"/>
        <v>0.99999999885075574</v>
      </c>
      <c r="M5" s="3">
        <f t="shared" si="2"/>
        <v>0.15089655829305021</v>
      </c>
      <c r="N5" s="2">
        <f t="shared" si="0"/>
        <v>1.1024999999999998E-2</v>
      </c>
      <c r="O5" s="11">
        <f t="shared" si="3"/>
        <v>2.2811395139523067E-4</v>
      </c>
      <c r="R5" t="s">
        <v>426</v>
      </c>
      <c r="S5" s="10">
        <f>SUM(O2:O21)</f>
        <v>1.9224108833731809E-2</v>
      </c>
    </row>
    <row r="6" spans="1:19" x14ac:dyDescent="0.2">
      <c r="A6" t="s">
        <v>17</v>
      </c>
      <c r="B6" t="s">
        <v>18</v>
      </c>
      <c r="C6">
        <v>2005</v>
      </c>
      <c r="D6" s="1">
        <v>38533</v>
      </c>
      <c r="E6">
        <v>210300992</v>
      </c>
      <c r="F6" s="3">
        <v>0.123</v>
      </c>
      <c r="G6">
        <v>6</v>
      </c>
      <c r="H6" s="4">
        <v>8.3450790005188194E-2</v>
      </c>
      <c r="I6" s="4">
        <v>6.7182672167049901E-2</v>
      </c>
      <c r="J6" s="5">
        <f t="shared" si="4"/>
        <v>0.71635163340636354</v>
      </c>
      <c r="K6" s="5">
        <f t="shared" si="4"/>
        <v>0.28364836544439215</v>
      </c>
      <c r="L6" s="15">
        <f t="shared" si="1"/>
        <v>0.99999999885075574</v>
      </c>
      <c r="M6" s="3">
        <f t="shared" si="2"/>
        <v>7.8836364875638165E-2</v>
      </c>
      <c r="N6" s="2">
        <f t="shared" si="0"/>
        <v>3.843999999999998E-3</v>
      </c>
      <c r="O6" s="11">
        <f t="shared" si="3"/>
        <v>1.9504266673977663E-3</v>
      </c>
      <c r="R6" t="s">
        <v>429</v>
      </c>
      <c r="S6" s="3">
        <f>1-S5/S4</f>
        <v>0.91729929864088455</v>
      </c>
    </row>
    <row r="7" spans="1:19" x14ac:dyDescent="0.2">
      <c r="A7" t="s">
        <v>17</v>
      </c>
      <c r="B7" t="s">
        <v>18</v>
      </c>
      <c r="C7">
        <v>2006</v>
      </c>
      <c r="D7" s="1">
        <v>38898</v>
      </c>
      <c r="E7">
        <v>228131008</v>
      </c>
      <c r="F7" s="3">
        <v>0.11799999999999999</v>
      </c>
      <c r="G7">
        <v>6</v>
      </c>
      <c r="H7" s="4">
        <v>9.5863563641276794E-2</v>
      </c>
      <c r="I7" s="4">
        <v>-1.00681436787651E-2</v>
      </c>
      <c r="J7" s="5">
        <f t="shared" si="4"/>
        <v>0.71635163340636354</v>
      </c>
      <c r="K7" s="5">
        <f t="shared" si="4"/>
        <v>0.28364836544439215</v>
      </c>
      <c r="L7" s="15">
        <f t="shared" si="1"/>
        <v>0.99999999885075574</v>
      </c>
      <c r="M7" s="3">
        <f t="shared" si="2"/>
        <v>6.5816207901042506E-2</v>
      </c>
      <c r="N7" s="2">
        <f t="shared" si="0"/>
        <v>3.248999999999998E-3</v>
      </c>
      <c r="O7" s="11">
        <f t="shared" si="3"/>
        <v>2.7231481578272178E-3</v>
      </c>
    </row>
    <row r="8" spans="1:19" x14ac:dyDescent="0.2">
      <c r="A8" t="s">
        <v>17</v>
      </c>
      <c r="B8" t="s">
        <v>18</v>
      </c>
      <c r="C8">
        <v>2007</v>
      </c>
      <c r="D8" s="1">
        <v>39263</v>
      </c>
      <c r="E8">
        <v>248224000</v>
      </c>
      <c r="F8" s="3">
        <v>0.191</v>
      </c>
      <c r="G8">
        <v>6</v>
      </c>
      <c r="H8" s="4">
        <v>0.20172518677159501</v>
      </c>
      <c r="I8" s="4">
        <v>6.1049847632546297E-2</v>
      </c>
      <c r="J8" s="5">
        <f t="shared" si="4"/>
        <v>0.71635163340636354</v>
      </c>
      <c r="K8" s="5">
        <f t="shared" si="4"/>
        <v>0.28364836544439215</v>
      </c>
      <c r="L8" s="15">
        <f t="shared" si="1"/>
        <v>0.99999999885075574</v>
      </c>
      <c r="M8" s="3">
        <f t="shared" si="2"/>
        <v>0.16182285653463679</v>
      </c>
      <c r="N8" s="2">
        <f t="shared" si="0"/>
        <v>1.6900000000000002E-2</v>
      </c>
      <c r="O8" s="11">
        <f t="shared" si="3"/>
        <v>8.5130570079838699E-4</v>
      </c>
    </row>
    <row r="9" spans="1:19" x14ac:dyDescent="0.2">
      <c r="A9" t="s">
        <v>17</v>
      </c>
      <c r="B9" t="s">
        <v>18</v>
      </c>
      <c r="C9">
        <v>2008</v>
      </c>
      <c r="D9" s="1">
        <v>39629</v>
      </c>
      <c r="E9">
        <v>268324000</v>
      </c>
      <c r="F9" s="3">
        <v>-5.0999999999999997E-2</v>
      </c>
      <c r="G9">
        <v>6</v>
      </c>
      <c r="H9" s="4">
        <v>-0.12667265686562099</v>
      </c>
      <c r="I9" s="4">
        <v>7.2736541862282705E-2</v>
      </c>
      <c r="J9" s="5">
        <f t="shared" si="4"/>
        <v>0.71635163340636354</v>
      </c>
      <c r="K9" s="5">
        <f t="shared" si="4"/>
        <v>0.28364836544439215</v>
      </c>
      <c r="L9" s="15">
        <f t="shared" si="1"/>
        <v>0.99999999885075574</v>
      </c>
      <c r="M9" s="3">
        <f t="shared" si="2"/>
        <v>-7.0110563446297305E-2</v>
      </c>
      <c r="N9" s="2">
        <f t="shared" si="0"/>
        <v>1.2544000000000003E-2</v>
      </c>
      <c r="O9" s="11">
        <f t="shared" si="3"/>
        <v>3.6521363523495489E-4</v>
      </c>
    </row>
    <row r="10" spans="1:19" x14ac:dyDescent="0.2">
      <c r="A10" t="s">
        <v>17</v>
      </c>
      <c r="B10" t="s">
        <v>18</v>
      </c>
      <c r="C10">
        <v>2009</v>
      </c>
      <c r="D10" s="1">
        <v>39994</v>
      </c>
      <c r="E10">
        <v>294041984</v>
      </c>
      <c r="F10" s="3">
        <v>-0.24</v>
      </c>
      <c r="G10">
        <v>6</v>
      </c>
      <c r="H10" s="4">
        <v>-0.25700810464609603</v>
      </c>
      <c r="I10" s="4">
        <v>6.1544018499208202E-2</v>
      </c>
      <c r="J10" s="5">
        <f t="shared" si="4"/>
        <v>0.71635163340636354</v>
      </c>
      <c r="K10" s="5">
        <f t="shared" si="4"/>
        <v>0.28364836544439215</v>
      </c>
      <c r="L10" s="15">
        <f t="shared" si="1"/>
        <v>0.99999999885075574</v>
      </c>
      <c r="M10" s="3">
        <f t="shared" si="2"/>
        <v>-0.16665131531172467</v>
      </c>
      <c r="N10" s="2">
        <f t="shared" si="0"/>
        <v>9.0600999999999987E-2</v>
      </c>
      <c r="O10" s="11">
        <f t="shared" si="3"/>
        <v>5.3800295455000346E-3</v>
      </c>
    </row>
    <row r="11" spans="1:19" x14ac:dyDescent="0.2">
      <c r="A11" t="s">
        <v>17</v>
      </c>
      <c r="B11" t="s">
        <v>18</v>
      </c>
      <c r="C11">
        <v>2010</v>
      </c>
      <c r="D11" s="1">
        <v>40359</v>
      </c>
      <c r="E11">
        <v>308343008</v>
      </c>
      <c r="F11" s="3">
        <v>0.13300000000000001</v>
      </c>
      <c r="G11">
        <v>6</v>
      </c>
      <c r="H11" s="4">
        <v>0.159958780629437</v>
      </c>
      <c r="I11" s="4">
        <v>9.1652687525142398E-2</v>
      </c>
      <c r="J11" s="5">
        <f t="shared" si="4"/>
        <v>0.71635163340636354</v>
      </c>
      <c r="K11" s="5">
        <f t="shared" si="4"/>
        <v>0.28364836544439215</v>
      </c>
      <c r="L11" s="15">
        <f t="shared" si="1"/>
        <v>0.99999999885075574</v>
      </c>
      <c r="M11" s="3">
        <f t="shared" si="2"/>
        <v>0.14058386878667964</v>
      </c>
      <c r="N11" s="2">
        <f t="shared" si="0"/>
        <v>5.1839999999999994E-3</v>
      </c>
      <c r="O11" s="11">
        <f t="shared" si="3"/>
        <v>5.7515065773573587E-5</v>
      </c>
    </row>
    <row r="12" spans="1:19" x14ac:dyDescent="0.2">
      <c r="A12" t="s">
        <v>17</v>
      </c>
      <c r="B12" t="s">
        <v>18</v>
      </c>
      <c r="C12">
        <v>2011</v>
      </c>
      <c r="D12" s="1">
        <v>40724</v>
      </c>
      <c r="E12">
        <v>328567008</v>
      </c>
      <c r="F12" s="3">
        <v>0.217</v>
      </c>
      <c r="G12">
        <v>6</v>
      </c>
      <c r="H12" s="4">
        <v>0.32330509841180899</v>
      </c>
      <c r="I12" s="4">
        <v>3.5635936547355501E-2</v>
      </c>
      <c r="J12" s="5">
        <f t="shared" si="4"/>
        <v>0.71635163340636354</v>
      </c>
      <c r="K12" s="5">
        <f t="shared" si="4"/>
        <v>0.28364836544439215</v>
      </c>
      <c r="L12" s="15">
        <f t="shared" si="1"/>
        <v>0.99999999885075574</v>
      </c>
      <c r="M12" s="3">
        <f t="shared" si="2"/>
        <v>0.24170821048864194</v>
      </c>
      <c r="N12" s="2">
        <f t="shared" si="0"/>
        <v>2.433599999999999E-2</v>
      </c>
      <c r="O12" s="11">
        <f t="shared" si="3"/>
        <v>6.1049566555103558E-4</v>
      </c>
    </row>
    <row r="13" spans="1:19" x14ac:dyDescent="0.2">
      <c r="A13" t="s">
        <v>17</v>
      </c>
      <c r="B13" t="s">
        <v>18</v>
      </c>
      <c r="C13">
        <v>2012</v>
      </c>
      <c r="D13" s="1">
        <v>41090</v>
      </c>
      <c r="E13">
        <v>340428992</v>
      </c>
      <c r="F13" s="3">
        <v>1E-3</v>
      </c>
      <c r="G13">
        <v>6</v>
      </c>
      <c r="H13" s="4">
        <v>1.4392632296640799E-2</v>
      </c>
      <c r="I13" s="4">
        <v>7.4825819670876606E-2</v>
      </c>
      <c r="J13" s="5">
        <f t="shared" si="4"/>
        <v>0.71635163340636354</v>
      </c>
      <c r="K13" s="5">
        <f t="shared" si="4"/>
        <v>0.28364836544439215</v>
      </c>
      <c r="L13" s="15">
        <f t="shared" si="1"/>
        <v>0.99999999885075574</v>
      </c>
      <c r="M13" s="3">
        <f t="shared" si="2"/>
        <v>3.1534407097396813E-2</v>
      </c>
      <c r="N13" s="2">
        <f t="shared" si="0"/>
        <v>3.6000000000000012E-3</v>
      </c>
      <c r="O13" s="11">
        <f t="shared" si="3"/>
        <v>9.3235001678955681E-4</v>
      </c>
    </row>
    <row r="14" spans="1:19" x14ac:dyDescent="0.2">
      <c r="A14" t="s">
        <v>17</v>
      </c>
      <c r="B14" t="s">
        <v>18</v>
      </c>
      <c r="C14">
        <v>2013</v>
      </c>
      <c r="D14" s="1">
        <v>41455</v>
      </c>
      <c r="E14">
        <v>375019008</v>
      </c>
      <c r="F14" s="3">
        <v>0.13200000000000001</v>
      </c>
      <c r="G14">
        <v>6</v>
      </c>
      <c r="H14" s="4">
        <v>0.24517848723001601</v>
      </c>
      <c r="I14" s="4">
        <v>-9.43590428279939E-3</v>
      </c>
      <c r="J14" s="5">
        <f t="shared" si="4"/>
        <v>0.71635163340636354</v>
      </c>
      <c r="K14" s="5">
        <f t="shared" si="4"/>
        <v>0.28364836544439215</v>
      </c>
      <c r="L14" s="15">
        <f t="shared" si="1"/>
        <v>0.99999999885075574</v>
      </c>
      <c r="M14" s="3">
        <f t="shared" si="2"/>
        <v>0.17295753097701744</v>
      </c>
      <c r="N14" s="2">
        <f t="shared" si="0"/>
        <v>5.0409999999999995E-3</v>
      </c>
      <c r="O14" s="11">
        <f t="shared" si="3"/>
        <v>1.6775193437333425E-3</v>
      </c>
    </row>
    <row r="15" spans="1:19" x14ac:dyDescent="0.2">
      <c r="A15" t="s">
        <v>17</v>
      </c>
      <c r="B15" t="s">
        <v>18</v>
      </c>
      <c r="C15">
        <v>2014</v>
      </c>
      <c r="D15" s="1">
        <v>41820</v>
      </c>
      <c r="E15">
        <v>394726016</v>
      </c>
      <c r="F15" s="3">
        <v>0.184</v>
      </c>
      <c r="G15">
        <v>6</v>
      </c>
      <c r="H15" s="4">
        <v>0.24897794255540401</v>
      </c>
      <c r="I15" s="4">
        <v>4.1748828496701397E-2</v>
      </c>
      <c r="J15" s="5">
        <f t="shared" si="4"/>
        <v>0.71635163340636354</v>
      </c>
      <c r="K15" s="5">
        <f t="shared" si="4"/>
        <v>0.28364836544439215</v>
      </c>
      <c r="L15" s="15">
        <f t="shared" si="1"/>
        <v>0.99999999885075574</v>
      </c>
      <c r="M15" s="3">
        <f t="shared" si="2"/>
        <v>0.19019774279402704</v>
      </c>
      <c r="N15" s="2">
        <f t="shared" si="0"/>
        <v>1.5128999999999997E-2</v>
      </c>
      <c r="O15" s="11">
        <f t="shared" si="3"/>
        <v>3.8412015740914158E-5</v>
      </c>
    </row>
    <row r="16" spans="1:19" x14ac:dyDescent="0.2">
      <c r="A16" t="s">
        <v>17</v>
      </c>
      <c r="B16" t="s">
        <v>18</v>
      </c>
      <c r="C16">
        <v>2015</v>
      </c>
      <c r="D16" s="1">
        <v>42185</v>
      </c>
      <c r="E16">
        <v>413700000</v>
      </c>
      <c r="F16" s="3">
        <v>2.4E-2</v>
      </c>
      <c r="G16">
        <v>6</v>
      </c>
      <c r="H16" s="4">
        <v>7.0634068496525607E-2</v>
      </c>
      <c r="I16" s="4">
        <v>1.6051658520505298E-2</v>
      </c>
      <c r="J16" s="5">
        <f t="shared" si="4"/>
        <v>0.71635163340636354</v>
      </c>
      <c r="K16" s="5">
        <f t="shared" si="4"/>
        <v>0.28364836544439215</v>
      </c>
      <c r="L16" s="15">
        <f t="shared" si="1"/>
        <v>0.99999999885075574</v>
      </c>
      <c r="M16" s="3">
        <f t="shared" si="2"/>
        <v>5.5151857043635961E-2</v>
      </c>
      <c r="N16" s="2">
        <f t="shared" si="0"/>
        <v>1.3690000000000009E-3</v>
      </c>
      <c r="O16" s="11">
        <f t="shared" si="3"/>
        <v>9.7043819726713146E-4</v>
      </c>
    </row>
    <row r="17" spans="1:15" x14ac:dyDescent="0.2">
      <c r="A17" t="s">
        <v>17</v>
      </c>
      <c r="B17" t="s">
        <v>18</v>
      </c>
      <c r="C17">
        <v>2016</v>
      </c>
      <c r="D17" s="1">
        <v>42551</v>
      </c>
      <c r="E17">
        <v>436703008</v>
      </c>
      <c r="F17" s="3">
        <v>6.0000000000000001E-3</v>
      </c>
      <c r="G17">
        <v>6</v>
      </c>
      <c r="H17" s="4">
        <v>2.1120256762729599E-2</v>
      </c>
      <c r="I17" s="4">
        <v>6.0238140199533802E-2</v>
      </c>
      <c r="J17" s="5">
        <f t="shared" si="4"/>
        <v>0.71635163340636354</v>
      </c>
      <c r="K17" s="5">
        <f t="shared" si="4"/>
        <v>0.28364836544439215</v>
      </c>
      <c r="L17" s="15">
        <f t="shared" si="1"/>
        <v>0.99999999885075574</v>
      </c>
      <c r="M17" s="3">
        <f t="shared" si="2"/>
        <v>3.2215980434951039E-2</v>
      </c>
      <c r="N17" s="2">
        <f t="shared" si="0"/>
        <v>3.0250000000000016E-3</v>
      </c>
      <c r="O17" s="11">
        <f t="shared" si="3"/>
        <v>6.872776301657357E-4</v>
      </c>
    </row>
    <row r="18" spans="1:15" x14ac:dyDescent="0.2">
      <c r="A18" t="s">
        <v>17</v>
      </c>
      <c r="B18" t="s">
        <v>18</v>
      </c>
      <c r="C18">
        <v>2017</v>
      </c>
      <c r="D18" s="1">
        <v>42916</v>
      </c>
      <c r="E18">
        <v>465046016</v>
      </c>
      <c r="F18" s="3">
        <v>0.112</v>
      </c>
      <c r="G18">
        <v>6</v>
      </c>
      <c r="H18" s="4">
        <v>0.18476129216242199</v>
      </c>
      <c r="I18" s="4">
        <v>-5.38867080717342E-3</v>
      </c>
      <c r="J18" s="5">
        <f t="shared" si="4"/>
        <v>0.71635163340636354</v>
      </c>
      <c r="K18" s="5">
        <f t="shared" si="4"/>
        <v>0.28364836544439215</v>
      </c>
      <c r="L18" s="15">
        <f t="shared" si="1"/>
        <v>0.99999999885075574</v>
      </c>
      <c r="M18" s="3">
        <f t="shared" si="2"/>
        <v>0.1308255657644487</v>
      </c>
      <c r="N18" s="2">
        <f t="shared" si="0"/>
        <v>2.6009999999999991E-3</v>
      </c>
      <c r="O18" s="11">
        <f t="shared" si="3"/>
        <v>3.5440192635158302E-4</v>
      </c>
    </row>
    <row r="19" spans="1:15" x14ac:dyDescent="0.2">
      <c r="A19" t="s">
        <v>17</v>
      </c>
      <c r="B19" t="s">
        <v>18</v>
      </c>
      <c r="C19">
        <v>2018</v>
      </c>
      <c r="D19" s="1">
        <v>43281</v>
      </c>
      <c r="E19">
        <v>504996000</v>
      </c>
      <c r="F19" s="3">
        <v>8.5999999999999993E-2</v>
      </c>
      <c r="G19">
        <v>6</v>
      </c>
      <c r="H19" s="4">
        <v>0.147441951647899</v>
      </c>
      <c r="I19" s="4">
        <v>-6.0586377884168704E-3</v>
      </c>
      <c r="J19" s="5">
        <f t="shared" si="4"/>
        <v>0.71635163340636354</v>
      </c>
      <c r="K19" s="5">
        <f t="shared" si="4"/>
        <v>0.28364836544439215</v>
      </c>
      <c r="L19" s="15">
        <f t="shared" si="1"/>
        <v>0.99999999885075574</v>
      </c>
      <c r="M19" s="3">
        <f t="shared" si="2"/>
        <v>0.10390176019009045</v>
      </c>
      <c r="N19" s="2">
        <f t="shared" si="0"/>
        <v>6.2499999999999904E-4</v>
      </c>
      <c r="O19" s="11">
        <f t="shared" si="3"/>
        <v>3.2047301790350761E-4</v>
      </c>
    </row>
    <row r="20" spans="1:15" x14ac:dyDescent="0.2">
      <c r="A20" t="s">
        <v>17</v>
      </c>
      <c r="B20" t="s">
        <v>18</v>
      </c>
      <c r="C20">
        <v>2019</v>
      </c>
      <c r="D20" s="1">
        <v>43646</v>
      </c>
      <c r="E20">
        <v>531166016</v>
      </c>
      <c r="F20" s="3">
        <v>6.7000000000000004E-2</v>
      </c>
      <c r="G20">
        <v>6</v>
      </c>
      <c r="H20" s="4">
        <v>8.8061582629648694E-2</v>
      </c>
      <c r="I20" s="4">
        <v>7.7573320562100104E-2</v>
      </c>
      <c r="J20" s="5">
        <f t="shared" si="4"/>
        <v>0.71635163340636354</v>
      </c>
      <c r="K20" s="5">
        <f t="shared" si="4"/>
        <v>0.28364836544439215</v>
      </c>
      <c r="L20" s="15">
        <f t="shared" si="1"/>
        <v>0.99999999885075574</v>
      </c>
      <c r="M20" s="3">
        <f t="shared" si="2"/>
        <v>8.5086604136631841E-2</v>
      </c>
      <c r="N20" s="2">
        <f t="shared" si="0"/>
        <v>3.5999999999999899E-5</v>
      </c>
      <c r="O20" s="11">
        <f t="shared" si="3"/>
        <v>3.2712524919522787E-4</v>
      </c>
    </row>
    <row r="21" spans="1:15" x14ac:dyDescent="0.2">
      <c r="A21" t="s">
        <v>17</v>
      </c>
      <c r="B21" t="s">
        <v>18</v>
      </c>
      <c r="C21">
        <v>2020</v>
      </c>
      <c r="D21" s="1">
        <v>44012</v>
      </c>
      <c r="E21">
        <v>531166016</v>
      </c>
      <c r="F21" s="3">
        <v>4.7E-2</v>
      </c>
      <c r="G21">
        <v>6</v>
      </c>
      <c r="H21" s="4">
        <v>6.3716990304805807E-2</v>
      </c>
      <c r="I21" s="4">
        <v>8.8738677855373801E-2</v>
      </c>
      <c r="J21" s="5">
        <f t="shared" si="4"/>
        <v>0.71635163340636354</v>
      </c>
      <c r="K21" s="5">
        <f t="shared" si="4"/>
        <v>0.28364836544439215</v>
      </c>
      <c r="L21" s="15">
        <f t="shared" si="1"/>
        <v>0.99999999885075574</v>
      </c>
      <c r="M21" s="3">
        <f t="shared" si="2"/>
        <v>7.0814351005958329E-2</v>
      </c>
      <c r="N21" s="2">
        <f t="shared" si="0"/>
        <v>1.9600000000000035E-4</v>
      </c>
      <c r="O21" s="11">
        <f t="shared" si="3"/>
        <v>5.6712331383498849E-4</v>
      </c>
    </row>
    <row r="25" spans="1:15" x14ac:dyDescent="0.2">
      <c r="F25" s="6" cm="1">
        <f t="array" ref="F25">GEOMEAN(1+F2:F21)-1</f>
        <v>5.5066946088904167E-2</v>
      </c>
      <c r="M25" s="6" cm="1">
        <f t="array" ref="M25">GEOMEAN(1+M2:M21)-1</f>
        <v>6.1846083792971074E-2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3"/>
  <sheetViews>
    <sheetView workbookViewId="0">
      <selection activeCell="M23" sqref="M23"/>
    </sheetView>
  </sheetViews>
  <sheetFormatPr baseColWidth="10" defaultRowHeight="16" x14ac:dyDescent="0.2"/>
  <cols>
    <col min="6" max="6" width="20.33203125" bestFit="1" customWidth="1"/>
    <col min="10" max="10" width="13.5" bestFit="1" customWidth="1"/>
    <col min="11" max="11" width="13.6640625" bestFit="1" customWidth="1"/>
    <col min="12" max="12" width="11.83203125" bestFit="1" customWidth="1"/>
    <col min="13" max="13" width="14.1640625" bestFit="1" customWidth="1"/>
    <col min="14" max="14" width="13.5" bestFit="1" customWidth="1"/>
    <col min="15" max="15" width="16.6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421</v>
      </c>
      <c r="K1" t="s">
        <v>422</v>
      </c>
      <c r="L1" t="s">
        <v>430</v>
      </c>
      <c r="M1" t="s">
        <v>423</v>
      </c>
      <c r="N1" t="s">
        <v>428</v>
      </c>
      <c r="O1" t="s">
        <v>427</v>
      </c>
    </row>
    <row r="2" spans="1:19" x14ac:dyDescent="0.2">
      <c r="A2" t="s">
        <v>122</v>
      </c>
      <c r="B2" t="s">
        <v>123</v>
      </c>
      <c r="C2">
        <v>2001</v>
      </c>
      <c r="D2" s="1">
        <v>37072</v>
      </c>
      <c r="E2">
        <v>4688400</v>
      </c>
      <c r="F2" s="3">
        <v>-2.9000000000000001E-2</v>
      </c>
      <c r="G2">
        <v>6</v>
      </c>
      <c r="H2" s="4">
        <v>-0.14976751514473</v>
      </c>
      <c r="I2" s="4">
        <v>0.11593702130420799</v>
      </c>
      <c r="J2" s="8">
        <v>0.75028976390379953</v>
      </c>
      <c r="K2" s="8">
        <v>0.24971023609620047</v>
      </c>
      <c r="L2" s="15">
        <f>J2+K2</f>
        <v>1</v>
      </c>
      <c r="M2" s="3">
        <f>H2*J2+I2*K2</f>
        <v>-8.3418372616234179E-2</v>
      </c>
      <c r="N2" s="2">
        <f t="shared" ref="N2:N21" si="0">(F2-$S$3)^2</f>
        <v>1.0776516099999999E-2</v>
      </c>
      <c r="O2" s="11">
        <f>(F2-M2)^2</f>
        <v>2.9613592781993063E-3</v>
      </c>
    </row>
    <row r="3" spans="1:19" x14ac:dyDescent="0.2">
      <c r="A3" t="s">
        <v>122</v>
      </c>
      <c r="B3" t="s">
        <v>123</v>
      </c>
      <c r="C3">
        <v>2002</v>
      </c>
      <c r="D3" s="1">
        <v>37437</v>
      </c>
      <c r="E3">
        <v>4576900</v>
      </c>
      <c r="F3" s="3">
        <v>-4.9000000000000002E-2</v>
      </c>
      <c r="G3">
        <v>6</v>
      </c>
      <c r="H3" s="4">
        <v>-0.16137746257152799</v>
      </c>
      <c r="I3" s="4">
        <v>7.2495878320161494E-2</v>
      </c>
      <c r="J3" s="5">
        <f>J2</f>
        <v>0.75028976390379953</v>
      </c>
      <c r="K3" s="5">
        <f>K2</f>
        <v>0.24971023609620047</v>
      </c>
      <c r="L3" s="15">
        <f t="shared" ref="L3:L21" si="1">J3+K3</f>
        <v>1</v>
      </c>
      <c r="M3" s="3">
        <f t="shared" ref="M3:M21" si="2">H3*J3+I3*K3</f>
        <v>-0.10297689540085703</v>
      </c>
      <c r="N3" s="2">
        <f t="shared" si="0"/>
        <v>1.5328916100000001E-2</v>
      </c>
      <c r="O3" s="11">
        <f t="shared" ref="O3:O21" si="3">(F3-M3)^2</f>
        <v>2.9135052371150601E-3</v>
      </c>
      <c r="R3" t="s">
        <v>424</v>
      </c>
      <c r="S3" s="7">
        <f>AVERAGE(F2:F21)</f>
        <v>7.4810000000000001E-2</v>
      </c>
    </row>
    <row r="4" spans="1:19" x14ac:dyDescent="0.2">
      <c r="A4" t="s">
        <v>122</v>
      </c>
      <c r="B4" t="s">
        <v>123</v>
      </c>
      <c r="C4">
        <v>2003</v>
      </c>
      <c r="D4" s="1">
        <v>37802</v>
      </c>
      <c r="E4">
        <v>4818900</v>
      </c>
      <c r="F4" s="3">
        <v>0.05</v>
      </c>
      <c r="G4">
        <v>6</v>
      </c>
      <c r="H4" s="4">
        <v>8.4073633717065607E-3</v>
      </c>
      <c r="I4" s="4">
        <v>9.4138682118862796E-2</v>
      </c>
      <c r="J4" s="5">
        <f t="shared" ref="J4:K21" si="4">J3</f>
        <v>0.75028976390379953</v>
      </c>
      <c r="K4" s="5">
        <f t="shared" si="4"/>
        <v>0.24971023609620047</v>
      </c>
      <c r="L4" s="15">
        <f t="shared" si="1"/>
        <v>1</v>
      </c>
      <c r="M4" s="3">
        <f t="shared" si="2"/>
        <v>2.9815351216897559E-2</v>
      </c>
      <c r="N4" s="2">
        <f t="shared" si="0"/>
        <v>6.155360999999999E-4</v>
      </c>
      <c r="O4" s="11">
        <f t="shared" si="3"/>
        <v>4.0742004649719897E-4</v>
      </c>
      <c r="R4" t="s">
        <v>425</v>
      </c>
      <c r="S4" s="9">
        <f>SUM(N2:N21)</f>
        <v>0.25447995800000012</v>
      </c>
    </row>
    <row r="5" spans="1:19" x14ac:dyDescent="0.2">
      <c r="A5" t="s">
        <v>122</v>
      </c>
      <c r="B5" t="s">
        <v>123</v>
      </c>
      <c r="C5">
        <v>2004</v>
      </c>
      <c r="D5" s="1">
        <v>38168</v>
      </c>
      <c r="E5">
        <v>5051700</v>
      </c>
      <c r="F5" s="3">
        <v>0.16600000000000001</v>
      </c>
      <c r="G5">
        <v>6</v>
      </c>
      <c r="H5" s="4">
        <v>0.21004491184353799</v>
      </c>
      <c r="I5" s="4">
        <v>1.5178744448662901E-3</v>
      </c>
      <c r="J5" s="5">
        <f t="shared" si="4"/>
        <v>0.75028976390379953</v>
      </c>
      <c r="K5" s="5">
        <f t="shared" si="4"/>
        <v>0.24971023609620047</v>
      </c>
      <c r="L5" s="15">
        <f t="shared" si="1"/>
        <v>1</v>
      </c>
      <c r="M5" s="3">
        <f t="shared" si="2"/>
        <v>0.15797357610227444</v>
      </c>
      <c r="N5" s="2">
        <f t="shared" si="0"/>
        <v>8.315616100000001E-3</v>
      </c>
      <c r="O5" s="11">
        <f t="shared" si="3"/>
        <v>6.4423480585980059E-5</v>
      </c>
      <c r="R5" t="s">
        <v>426</v>
      </c>
      <c r="S5" s="10">
        <f>SUM(O2:O21)</f>
        <v>2.441831476776998E-2</v>
      </c>
    </row>
    <row r="6" spans="1:19" x14ac:dyDescent="0.2">
      <c r="A6" t="s">
        <v>122</v>
      </c>
      <c r="B6" t="s">
        <v>123</v>
      </c>
      <c r="C6">
        <v>2005</v>
      </c>
      <c r="D6" s="1">
        <v>38533</v>
      </c>
      <c r="E6">
        <v>5571800</v>
      </c>
      <c r="F6" s="3">
        <v>0.13300000000000001</v>
      </c>
      <c r="G6">
        <v>6</v>
      </c>
      <c r="H6" s="4">
        <v>8.3450790005188194E-2</v>
      </c>
      <c r="I6" s="4">
        <v>6.7182672167049901E-2</v>
      </c>
      <c r="J6" s="5">
        <f t="shared" si="4"/>
        <v>0.75028976390379953</v>
      </c>
      <c r="K6" s="5">
        <f t="shared" si="4"/>
        <v>0.24971023609620047</v>
      </c>
      <c r="L6" s="15">
        <f t="shared" si="1"/>
        <v>1</v>
      </c>
      <c r="M6" s="3">
        <f t="shared" si="2"/>
        <v>7.9388474458985864E-2</v>
      </c>
      <c r="N6" s="2">
        <f t="shared" si="0"/>
        <v>3.3860761000000005E-3</v>
      </c>
      <c r="O6" s="11">
        <f t="shared" si="3"/>
        <v>2.8741956708348117E-3</v>
      </c>
      <c r="R6" t="s">
        <v>429</v>
      </c>
      <c r="S6" s="3">
        <f>1-S5/S4</f>
        <v>0.90404621660708551</v>
      </c>
    </row>
    <row r="7" spans="1:19" x14ac:dyDescent="0.2">
      <c r="A7" t="s">
        <v>122</v>
      </c>
      <c r="B7" t="s">
        <v>123</v>
      </c>
      <c r="C7">
        <v>2006</v>
      </c>
      <c r="D7" s="1">
        <v>38898</v>
      </c>
      <c r="E7">
        <v>5859900</v>
      </c>
      <c r="F7" s="3">
        <v>0.13100000000000001</v>
      </c>
      <c r="G7">
        <v>6</v>
      </c>
      <c r="H7" s="4">
        <v>9.5863563641276794E-2</v>
      </c>
      <c r="I7" s="4">
        <v>-1.00681436787651E-2</v>
      </c>
      <c r="J7" s="5">
        <f t="shared" si="4"/>
        <v>0.75028976390379953</v>
      </c>
      <c r="K7" s="5">
        <f t="shared" si="4"/>
        <v>0.24971023609620047</v>
      </c>
      <c r="L7" s="15">
        <f t="shared" si="1"/>
        <v>1</v>
      </c>
      <c r="M7" s="3">
        <f t="shared" si="2"/>
        <v>6.9411331996315537E-2</v>
      </c>
      <c r="N7" s="2">
        <f t="shared" si="0"/>
        <v>3.1573161000000003E-3</v>
      </c>
      <c r="O7" s="11">
        <f t="shared" si="3"/>
        <v>3.7931640264680672E-3</v>
      </c>
    </row>
    <row r="8" spans="1:19" x14ac:dyDescent="0.2">
      <c r="A8" t="s">
        <v>122</v>
      </c>
      <c r="B8" t="s">
        <v>123</v>
      </c>
      <c r="C8">
        <v>2007</v>
      </c>
      <c r="D8" s="1">
        <v>39263</v>
      </c>
      <c r="E8">
        <v>6718800</v>
      </c>
      <c r="F8" s="3">
        <v>0.21390000000000001</v>
      </c>
      <c r="G8">
        <v>6</v>
      </c>
      <c r="H8" s="4">
        <v>0.20172518677159501</v>
      </c>
      <c r="I8" s="4">
        <v>6.1049847632546297E-2</v>
      </c>
      <c r="J8" s="5">
        <f t="shared" si="4"/>
        <v>0.75028976390379953</v>
      </c>
      <c r="K8" s="5">
        <f t="shared" si="4"/>
        <v>0.24971023609620047</v>
      </c>
      <c r="L8" s="15">
        <f t="shared" si="1"/>
        <v>1</v>
      </c>
      <c r="M8" s="3">
        <f t="shared" si="2"/>
        <v>0.16659711462227009</v>
      </c>
      <c r="N8" s="2">
        <f t="shared" si="0"/>
        <v>1.9346028099999999E-2</v>
      </c>
      <c r="O8" s="11">
        <f t="shared" si="3"/>
        <v>2.2375629650586552E-3</v>
      </c>
    </row>
    <row r="9" spans="1:19" x14ac:dyDescent="0.2">
      <c r="A9" t="s">
        <v>122</v>
      </c>
      <c r="B9" t="s">
        <v>123</v>
      </c>
      <c r="C9">
        <v>2008</v>
      </c>
      <c r="D9" s="1">
        <v>39629</v>
      </c>
      <c r="E9">
        <v>6976800</v>
      </c>
      <c r="F9" s="3">
        <v>-8.6499999999999994E-2</v>
      </c>
      <c r="G9">
        <v>6</v>
      </c>
      <c r="H9" s="4">
        <v>-0.12667265686562099</v>
      </c>
      <c r="I9" s="4">
        <v>7.2736541862282705E-2</v>
      </c>
      <c r="J9" s="5">
        <f t="shared" si="4"/>
        <v>0.75028976390379953</v>
      </c>
      <c r="K9" s="5">
        <f t="shared" si="4"/>
        <v>0.24971023609620047</v>
      </c>
      <c r="L9" s="15">
        <f t="shared" si="1"/>
        <v>1</v>
      </c>
      <c r="M9" s="3">
        <f t="shared" si="2"/>
        <v>-7.6878138771521998E-2</v>
      </c>
      <c r="N9" s="2">
        <f t="shared" si="0"/>
        <v>2.6020916100000003E-2</v>
      </c>
      <c r="O9" s="11">
        <f t="shared" si="3"/>
        <v>9.258021350008809E-5</v>
      </c>
    </row>
    <row r="10" spans="1:19" x14ac:dyDescent="0.2">
      <c r="A10" t="s">
        <v>122</v>
      </c>
      <c r="B10" t="s">
        <v>123</v>
      </c>
      <c r="C10">
        <v>2009</v>
      </c>
      <c r="D10" s="1">
        <v>39994</v>
      </c>
      <c r="E10">
        <v>7387400</v>
      </c>
      <c r="F10" s="3">
        <v>-0.2036</v>
      </c>
      <c r="G10">
        <v>6</v>
      </c>
      <c r="H10" s="4">
        <v>-0.25700810464609603</v>
      </c>
      <c r="I10" s="4">
        <v>6.1544018499208202E-2</v>
      </c>
      <c r="J10" s="5">
        <f t="shared" si="4"/>
        <v>0.75028976390379953</v>
      </c>
      <c r="K10" s="5">
        <f t="shared" si="4"/>
        <v>0.24971023609620047</v>
      </c>
      <c r="L10" s="15">
        <f t="shared" si="1"/>
        <v>1</v>
      </c>
      <c r="M10" s="3">
        <f t="shared" si="2"/>
        <v>-0.17746237876653617</v>
      </c>
      <c r="N10" s="2">
        <f t="shared" si="0"/>
        <v>7.7512128099999994E-2</v>
      </c>
      <c r="O10" s="11">
        <f t="shared" si="3"/>
        <v>6.8317524374401938E-4</v>
      </c>
    </row>
    <row r="11" spans="1:19" x14ac:dyDescent="0.2">
      <c r="A11" t="s">
        <v>122</v>
      </c>
      <c r="B11" t="s">
        <v>123</v>
      </c>
      <c r="C11">
        <v>2010</v>
      </c>
      <c r="D11" s="1">
        <v>40359</v>
      </c>
      <c r="E11">
        <v>7393300</v>
      </c>
      <c r="F11" s="3">
        <v>0.187</v>
      </c>
      <c r="G11">
        <v>6</v>
      </c>
      <c r="H11" s="4">
        <v>0.159958780629437</v>
      </c>
      <c r="I11" s="4">
        <v>9.1652687525142398E-2</v>
      </c>
      <c r="J11" s="5">
        <f t="shared" si="4"/>
        <v>0.75028976390379953</v>
      </c>
      <c r="K11" s="5">
        <f t="shared" si="4"/>
        <v>0.24971023609620047</v>
      </c>
      <c r="L11" s="15">
        <f t="shared" si="1"/>
        <v>1</v>
      </c>
      <c r="M11" s="3">
        <f t="shared" si="2"/>
        <v>0.14290204999355455</v>
      </c>
      <c r="N11" s="2">
        <f t="shared" si="0"/>
        <v>1.25865961E-2</v>
      </c>
      <c r="O11" s="11">
        <f t="shared" si="3"/>
        <v>1.9446291947709624E-3</v>
      </c>
    </row>
    <row r="12" spans="1:19" x14ac:dyDescent="0.2">
      <c r="A12" t="s">
        <v>122</v>
      </c>
      <c r="B12" t="s">
        <v>123</v>
      </c>
      <c r="C12">
        <v>2011</v>
      </c>
      <c r="D12" s="1">
        <v>40724</v>
      </c>
      <c r="E12">
        <v>7712600</v>
      </c>
      <c r="F12" s="3">
        <v>0.25800000000000001</v>
      </c>
      <c r="G12">
        <v>6</v>
      </c>
      <c r="H12" s="4">
        <v>0.32330509841180899</v>
      </c>
      <c r="I12" s="4">
        <v>3.5635936547355501E-2</v>
      </c>
      <c r="J12" s="5">
        <f t="shared" si="4"/>
        <v>0.75028976390379953</v>
      </c>
      <c r="K12" s="5">
        <f t="shared" si="4"/>
        <v>0.24971023609620047</v>
      </c>
      <c r="L12" s="15">
        <f t="shared" si="1"/>
        <v>1</v>
      </c>
      <c r="M12" s="3">
        <f t="shared" si="2"/>
        <v>0.25147116408504022</v>
      </c>
      <c r="N12" s="2">
        <f t="shared" si="0"/>
        <v>3.3558576100000008E-2</v>
      </c>
      <c r="O12" s="11">
        <f t="shared" si="3"/>
        <v>4.2625698404468778E-5</v>
      </c>
    </row>
    <row r="13" spans="1:19" x14ac:dyDescent="0.2">
      <c r="A13" t="s">
        <v>122</v>
      </c>
      <c r="B13" t="s">
        <v>123</v>
      </c>
      <c r="C13">
        <v>2012</v>
      </c>
      <c r="D13" s="1">
        <v>41090</v>
      </c>
      <c r="E13">
        <v>8453000</v>
      </c>
      <c r="F13" s="3">
        <v>1.9E-2</v>
      </c>
      <c r="G13">
        <v>6</v>
      </c>
      <c r="H13" s="4">
        <v>1.4392632296640799E-2</v>
      </c>
      <c r="I13" s="4">
        <v>7.4825819670876606E-2</v>
      </c>
      <c r="J13" s="5">
        <f t="shared" si="4"/>
        <v>0.75028976390379953</v>
      </c>
      <c r="K13" s="5">
        <f t="shared" si="4"/>
        <v>0.24971023609620047</v>
      </c>
      <c r="L13" s="15">
        <f t="shared" si="1"/>
        <v>1</v>
      </c>
      <c r="M13" s="3">
        <f t="shared" si="2"/>
        <v>2.9483417783907145E-2</v>
      </c>
      <c r="N13" s="2">
        <f t="shared" si="0"/>
        <v>3.1147560999999998E-3</v>
      </c>
      <c r="O13" s="11">
        <f t="shared" si="3"/>
        <v>1.0990204843194062E-4</v>
      </c>
    </row>
    <row r="14" spans="1:19" x14ac:dyDescent="0.2">
      <c r="A14" t="s">
        <v>122</v>
      </c>
      <c r="B14" t="s">
        <v>123</v>
      </c>
      <c r="C14">
        <v>2013</v>
      </c>
      <c r="D14" s="1">
        <v>41455</v>
      </c>
      <c r="E14">
        <v>8803700</v>
      </c>
      <c r="F14" s="3">
        <v>0.19020000000000001</v>
      </c>
      <c r="G14">
        <v>6</v>
      </c>
      <c r="H14" s="4">
        <v>0.24517848723001601</v>
      </c>
      <c r="I14" s="4">
        <v>-9.43590428279939E-3</v>
      </c>
      <c r="J14" s="5">
        <f t="shared" si="4"/>
        <v>0.75028976390379953</v>
      </c>
      <c r="K14" s="5">
        <f t="shared" si="4"/>
        <v>0.24971023609620047</v>
      </c>
      <c r="L14" s="15">
        <f t="shared" si="1"/>
        <v>1</v>
      </c>
      <c r="M14" s="3">
        <f t="shared" si="2"/>
        <v>0.18159866741186045</v>
      </c>
      <c r="N14" s="2">
        <f t="shared" si="0"/>
        <v>1.3314852100000002E-2</v>
      </c>
      <c r="O14" s="11">
        <f t="shared" si="3"/>
        <v>7.3982922291791479E-5</v>
      </c>
    </row>
    <row r="15" spans="1:19" x14ac:dyDescent="0.2">
      <c r="A15" t="s">
        <v>122</v>
      </c>
      <c r="B15" t="s">
        <v>123</v>
      </c>
      <c r="C15">
        <v>2014</v>
      </c>
      <c r="D15" s="1">
        <v>41820</v>
      </c>
      <c r="E15">
        <v>9887095</v>
      </c>
      <c r="F15" s="3">
        <v>0.189</v>
      </c>
      <c r="G15">
        <v>6</v>
      </c>
      <c r="H15" s="4">
        <v>0.24897794255540401</v>
      </c>
      <c r="I15" s="4">
        <v>4.1748828496701397E-2</v>
      </c>
      <c r="J15" s="5">
        <f t="shared" si="4"/>
        <v>0.75028976390379953</v>
      </c>
      <c r="K15" s="5">
        <f t="shared" si="4"/>
        <v>0.24971023609620047</v>
      </c>
      <c r="L15" s="15">
        <f t="shared" si="1"/>
        <v>1</v>
      </c>
      <c r="M15" s="3">
        <f t="shared" si="2"/>
        <v>0.19723071155779892</v>
      </c>
      <c r="N15" s="2">
        <f t="shared" si="0"/>
        <v>1.30393561E-2</v>
      </c>
      <c r="O15" s="11">
        <f t="shared" si="3"/>
        <v>6.7744612747684725E-5</v>
      </c>
    </row>
    <row r="16" spans="1:19" x14ac:dyDescent="0.2">
      <c r="A16" t="s">
        <v>122</v>
      </c>
      <c r="B16" t="s">
        <v>123</v>
      </c>
      <c r="C16">
        <v>2015</v>
      </c>
      <c r="D16" s="1">
        <v>42185</v>
      </c>
      <c r="E16">
        <v>10352405</v>
      </c>
      <c r="F16" s="3">
        <v>4.2000000000000003E-2</v>
      </c>
      <c r="G16">
        <v>6</v>
      </c>
      <c r="H16" s="4">
        <v>7.0634068496525607E-2</v>
      </c>
      <c r="I16" s="4">
        <v>1.6051658520505298E-2</v>
      </c>
      <c r="J16" s="5">
        <f t="shared" si="4"/>
        <v>0.75028976390379953</v>
      </c>
      <c r="K16" s="5">
        <f t="shared" si="4"/>
        <v>0.24971023609620047</v>
      </c>
      <c r="L16" s="15">
        <f t="shared" si="1"/>
        <v>1</v>
      </c>
      <c r="M16" s="3">
        <f t="shared" si="2"/>
        <v>5.7004282014713963E-2</v>
      </c>
      <c r="N16" s="2">
        <f t="shared" si="0"/>
        <v>1.0764961E-3</v>
      </c>
      <c r="O16" s="11">
        <f t="shared" si="3"/>
        <v>2.251284787770688E-4</v>
      </c>
    </row>
    <row r="17" spans="1:15" x14ac:dyDescent="0.2">
      <c r="A17" t="s">
        <v>122</v>
      </c>
      <c r="B17" t="s">
        <v>123</v>
      </c>
      <c r="C17">
        <v>2016</v>
      </c>
      <c r="D17" s="1">
        <v>42551</v>
      </c>
      <c r="E17">
        <v>10851252</v>
      </c>
      <c r="F17" s="3">
        <v>3.0000000000000001E-3</v>
      </c>
      <c r="G17">
        <v>6</v>
      </c>
      <c r="H17" s="4">
        <v>2.1120256762729599E-2</v>
      </c>
      <c r="I17" s="4">
        <v>6.0238140199533802E-2</v>
      </c>
      <c r="J17" s="5">
        <f t="shared" si="4"/>
        <v>0.75028976390379953</v>
      </c>
      <c r="K17" s="5">
        <f t="shared" si="4"/>
        <v>0.24971023609620047</v>
      </c>
      <c r="L17" s="15">
        <f t="shared" si="1"/>
        <v>1</v>
      </c>
      <c r="M17" s="3">
        <f t="shared" si="2"/>
        <v>3.0888392671317627E-2</v>
      </c>
      <c r="N17" s="2">
        <f t="shared" si="0"/>
        <v>5.1566761000000003E-3</v>
      </c>
      <c r="O17" s="11">
        <f t="shared" si="3"/>
        <v>7.7776244578960281E-4</v>
      </c>
    </row>
    <row r="18" spans="1:15" x14ac:dyDescent="0.2">
      <c r="A18" t="s">
        <v>122</v>
      </c>
      <c r="B18" t="s">
        <v>123</v>
      </c>
      <c r="C18">
        <v>2017</v>
      </c>
      <c r="D18" s="1">
        <v>42916</v>
      </c>
      <c r="E18">
        <v>11634964</v>
      </c>
      <c r="F18" s="3">
        <v>0.1381</v>
      </c>
      <c r="G18">
        <v>6</v>
      </c>
      <c r="H18" s="4">
        <v>0.18476129216242199</v>
      </c>
      <c r="I18" s="4">
        <v>-5.38867080717342E-3</v>
      </c>
      <c r="J18" s="5">
        <f t="shared" si="4"/>
        <v>0.75028976390379953</v>
      </c>
      <c r="K18" s="5">
        <f t="shared" si="4"/>
        <v>0.24971023609620047</v>
      </c>
      <c r="L18" s="15">
        <f t="shared" si="1"/>
        <v>1</v>
      </c>
      <c r="M18" s="3">
        <f t="shared" si="2"/>
        <v>0.13727890001560056</v>
      </c>
      <c r="N18" s="2">
        <f t="shared" si="0"/>
        <v>4.0056240999999998E-3</v>
      </c>
      <c r="O18" s="11">
        <f t="shared" si="3"/>
        <v>6.7420518438076492E-7</v>
      </c>
    </row>
    <row r="19" spans="1:15" x14ac:dyDescent="0.2">
      <c r="A19" t="s">
        <v>122</v>
      </c>
      <c r="B19" t="s">
        <v>123</v>
      </c>
      <c r="C19">
        <v>2018</v>
      </c>
      <c r="D19" s="1">
        <v>43281</v>
      </c>
      <c r="E19">
        <v>12233387</v>
      </c>
      <c r="F19" s="3">
        <v>7.9399999999999998E-2</v>
      </c>
      <c r="G19">
        <v>6</v>
      </c>
      <c r="H19" s="4">
        <v>0.147441951647899</v>
      </c>
      <c r="I19" s="4">
        <v>-6.0586377884168704E-3</v>
      </c>
      <c r="J19" s="5">
        <f t="shared" si="4"/>
        <v>0.75028976390379953</v>
      </c>
      <c r="K19" s="5">
        <f t="shared" si="4"/>
        <v>0.24971023609620047</v>
      </c>
      <c r="L19" s="15">
        <f t="shared" si="1"/>
        <v>1</v>
      </c>
      <c r="M19" s="3">
        <f t="shared" si="2"/>
        <v>0.10911128321885062</v>
      </c>
      <c r="N19" s="2">
        <f t="shared" si="0"/>
        <v>2.1068099999999972E-5</v>
      </c>
      <c r="O19" s="11">
        <f t="shared" si="3"/>
        <v>8.8276035051075466E-4</v>
      </c>
    </row>
    <row r="20" spans="1:15" x14ac:dyDescent="0.2">
      <c r="A20" t="s">
        <v>122</v>
      </c>
      <c r="B20" t="s">
        <v>123</v>
      </c>
      <c r="C20">
        <v>2019</v>
      </c>
      <c r="D20" s="1">
        <v>43646</v>
      </c>
      <c r="E20">
        <v>12461821</v>
      </c>
      <c r="F20" s="3">
        <v>4.8800000000000003E-2</v>
      </c>
      <c r="G20">
        <v>6</v>
      </c>
      <c r="H20" s="4">
        <v>8.8061582629648694E-2</v>
      </c>
      <c r="I20" s="4">
        <v>7.7573320562100104E-2</v>
      </c>
      <c r="J20" s="5">
        <f t="shared" si="4"/>
        <v>0.75028976390379953</v>
      </c>
      <c r="K20" s="5">
        <f t="shared" si="4"/>
        <v>0.24971023609620047</v>
      </c>
      <c r="L20" s="15">
        <f t="shared" si="1"/>
        <v>1</v>
      </c>
      <c r="M20" s="3">
        <f t="shared" si="2"/>
        <v>8.544255623252231E-2</v>
      </c>
      <c r="N20" s="2">
        <f t="shared" si="0"/>
        <v>6.7652009999999993E-4</v>
      </c>
      <c r="O20" s="11">
        <f t="shared" si="3"/>
        <v>1.3426769272535594E-3</v>
      </c>
    </row>
    <row r="21" spans="1:15" x14ac:dyDescent="0.2">
      <c r="A21" t="s">
        <v>122</v>
      </c>
      <c r="B21" t="s">
        <v>123</v>
      </c>
      <c r="C21">
        <v>2020</v>
      </c>
      <c r="D21" s="1">
        <v>44012</v>
      </c>
      <c r="E21">
        <v>12336270</v>
      </c>
      <c r="F21" s="3">
        <v>1.5900000000000001E-2</v>
      </c>
      <c r="G21">
        <v>6</v>
      </c>
      <c r="H21" s="4">
        <v>6.3716990304805807E-2</v>
      </c>
      <c r="I21" s="4">
        <v>8.8738677855373801E-2</v>
      </c>
      <c r="J21" s="5">
        <f t="shared" si="4"/>
        <v>0.75028976390379953</v>
      </c>
      <c r="K21" s="5">
        <f t="shared" si="4"/>
        <v>0.24971023609620047</v>
      </c>
      <c r="L21" s="15">
        <f t="shared" si="1"/>
        <v>1</v>
      </c>
      <c r="M21" s="3">
        <f t="shared" si="2"/>
        <v>6.9965161810583501E-2</v>
      </c>
      <c r="N21" s="2">
        <f t="shared" si="0"/>
        <v>3.4703881000000005E-3</v>
      </c>
      <c r="O21" s="11">
        <f t="shared" si="3"/>
        <v>2.9230417216045768E-3</v>
      </c>
    </row>
    <row r="23" spans="1:15" x14ac:dyDescent="0.2">
      <c r="F23" s="6" cm="1">
        <f t="array" ref="F23">GEOMEAN(1+F2:F21)-1</f>
        <v>6.8585470759737532E-2</v>
      </c>
      <c r="M23" s="16" cm="1">
        <f t="array" ref="M23">GEOMEAN(1+M2:M21)-1</f>
        <v>6.2049489483414488E-2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pension_data</vt:lpstr>
      <vt:lpstr>Alabama ERS</vt:lpstr>
      <vt:lpstr>CalPERS</vt:lpstr>
      <vt:lpstr>SD 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2021-12-01T09:11:19Z</dcterms:created>
  <dcterms:modified xsi:type="dcterms:W3CDTF">2021-12-02T00:52:20Z</dcterms:modified>
</cp:coreProperties>
</file>