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2" documentId="13_ncr:1_{BCF4BF73-B11A-4D0B-AB3B-490C04B3CCE5}" xr6:coauthVersionLast="44" xr6:coauthVersionMax="44" xr10:uidLastSave="{AA291C71-0195-4D00-9435-BE264FDB584E}"/>
  <bookViews>
    <workbookView xWindow="-110" yWindow="-110" windowWidth="19420" windowHeight="10420" xr2:uid="{00000000-000D-0000-FFFF-FFFF00000000}"/>
  </bookViews>
  <sheets>
    <sheet name="LEGEND" sheetId="2" r:id="rId1"/>
    <sheet name="WGI2019" sheetId="25" r:id="rId2"/>
    <sheet name="WGI2018" sheetId="24" r:id="rId3"/>
    <sheet name="WGI2017" sheetId="23" r:id="rId4"/>
    <sheet name="WGI2016" sheetId="22" r:id="rId5"/>
    <sheet name="WGI2015" sheetId="21" r:id="rId6"/>
    <sheet name="WGI2014" sheetId="20" r:id="rId7"/>
    <sheet name="WGI2013" sheetId="19" r:id="rId8"/>
    <sheet name="WGI2012" sheetId="17" r:id="rId9"/>
    <sheet name="WGI2011" sheetId="16" r:id="rId10"/>
    <sheet name="WGI2010" sheetId="4" r:id="rId11"/>
    <sheet name="WGI2009" sheetId="5" r:id="rId12"/>
    <sheet name="WGI2008" sheetId="6" r:id="rId13"/>
    <sheet name="WGI2007" sheetId="7" r:id="rId14"/>
    <sheet name="WGI2006" sheetId="8" r:id="rId15"/>
    <sheet name="WGI2005" sheetId="9" r:id="rId16"/>
    <sheet name="WGI2004" sheetId="10" r:id="rId17"/>
    <sheet name="WGI2003" sheetId="11" r:id="rId18"/>
    <sheet name="WGI2002" sheetId="12" r:id="rId19"/>
    <sheet name="WGI2000" sheetId="13" r:id="rId20"/>
    <sheet name="WGI1998" sheetId="14" r:id="rId21"/>
    <sheet name="WGI1996" sheetId="1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5" l="1"/>
  <c r="C25" i="25" s="1"/>
  <c r="I24" i="25"/>
  <c r="C24" i="25" s="1"/>
  <c r="I23" i="25"/>
  <c r="C23" i="25" s="1"/>
  <c r="I22" i="25"/>
  <c r="C22" i="25" s="1"/>
  <c r="I21" i="25"/>
  <c r="C21" i="25" s="1"/>
  <c r="I20" i="25"/>
  <c r="C20" i="25" s="1"/>
  <c r="I19" i="25"/>
  <c r="C19" i="25" s="1"/>
  <c r="I18" i="25"/>
  <c r="C18" i="25" s="1"/>
  <c r="I17" i="25"/>
  <c r="C17" i="25" s="1"/>
  <c r="I16" i="25"/>
  <c r="C16" i="25" s="1"/>
  <c r="I15" i="25"/>
  <c r="C15" i="25" s="1"/>
  <c r="I14" i="25"/>
  <c r="C14" i="25" s="1"/>
  <c r="I13" i="25"/>
  <c r="C13" i="25" s="1"/>
  <c r="I12" i="25"/>
  <c r="C12" i="25" s="1"/>
  <c r="I11" i="25"/>
  <c r="C11" i="25" s="1"/>
  <c r="I10" i="25"/>
  <c r="C10" i="25" s="1"/>
  <c r="I9" i="25"/>
  <c r="C9" i="25" s="1"/>
  <c r="I25" i="24" l="1"/>
  <c r="C25" i="24" s="1"/>
  <c r="I24" i="24"/>
  <c r="C24" i="24" s="1"/>
  <c r="I23" i="24"/>
  <c r="C23" i="24" s="1"/>
  <c r="I22" i="24"/>
  <c r="C22" i="24" s="1"/>
  <c r="I21" i="24"/>
  <c r="C21" i="24" s="1"/>
  <c r="I20" i="24"/>
  <c r="C20" i="24" s="1"/>
  <c r="I19" i="24"/>
  <c r="C19" i="24" s="1"/>
  <c r="I18" i="24"/>
  <c r="C18" i="24" s="1"/>
  <c r="I17" i="24"/>
  <c r="C17" i="24" s="1"/>
  <c r="I16" i="24"/>
  <c r="C16" i="24" s="1"/>
  <c r="I15" i="24"/>
  <c r="C15" i="24" s="1"/>
  <c r="I14" i="24"/>
  <c r="C14" i="24" s="1"/>
  <c r="I13" i="24"/>
  <c r="C13" i="24" s="1"/>
  <c r="I12" i="24"/>
  <c r="C12" i="24" s="1"/>
  <c r="I11" i="24"/>
  <c r="C11" i="24" s="1"/>
  <c r="I10" i="24"/>
  <c r="C10" i="24" s="1"/>
  <c r="I9" i="24"/>
  <c r="C9" i="24" s="1"/>
  <c r="I25" i="23" l="1"/>
  <c r="C25" i="23" s="1"/>
  <c r="I24" i="23"/>
  <c r="C24" i="23"/>
  <c r="I23" i="23"/>
  <c r="C23" i="23" s="1"/>
  <c r="I22" i="23"/>
  <c r="C22" i="23" s="1"/>
  <c r="I21" i="23"/>
  <c r="C21" i="23"/>
  <c r="I20" i="23"/>
  <c r="C20" i="23" s="1"/>
  <c r="I19" i="23"/>
  <c r="C19" i="23" s="1"/>
  <c r="I18" i="23"/>
  <c r="C18" i="23" s="1"/>
  <c r="I17" i="23"/>
  <c r="C17" i="23"/>
  <c r="I16" i="23"/>
  <c r="C16" i="23"/>
  <c r="I15" i="23"/>
  <c r="C15" i="23" s="1"/>
  <c r="I14" i="23"/>
  <c r="C14" i="23" s="1"/>
  <c r="I13" i="23"/>
  <c r="C13" i="23"/>
  <c r="I12" i="23"/>
  <c r="C12" i="23"/>
  <c r="I11" i="23"/>
  <c r="C11" i="23" s="1"/>
  <c r="I10" i="23"/>
  <c r="C10" i="23" s="1"/>
  <c r="I9" i="23"/>
  <c r="C9" i="23" s="1"/>
  <c r="I25" i="22"/>
  <c r="C25" i="22" s="1"/>
  <c r="I24" i="22"/>
  <c r="C24" i="22" s="1"/>
  <c r="I23" i="22"/>
  <c r="C23" i="22" s="1"/>
  <c r="I22" i="22"/>
  <c r="C22" i="22" s="1"/>
  <c r="I21" i="22"/>
  <c r="C21" i="22" s="1"/>
  <c r="I20" i="22"/>
  <c r="C20" i="22"/>
  <c r="I19" i="22"/>
  <c r="C19" i="22"/>
  <c r="I18" i="22"/>
  <c r="C18" i="22"/>
  <c r="I17" i="22"/>
  <c r="C17" i="22" s="1"/>
  <c r="I16" i="22"/>
  <c r="C16" i="22" s="1"/>
  <c r="I15" i="22"/>
  <c r="C15" i="22" s="1"/>
  <c r="I14" i="22"/>
  <c r="C14" i="22" s="1"/>
  <c r="I13" i="22"/>
  <c r="C13" i="22"/>
  <c r="I12" i="22"/>
  <c r="C12" i="22" s="1"/>
  <c r="I11" i="22"/>
  <c r="C11" i="22"/>
  <c r="I10" i="22"/>
  <c r="C10" i="22" s="1"/>
  <c r="I9" i="22"/>
  <c r="C9" i="22" s="1"/>
  <c r="I10" i="21"/>
  <c r="I11" i="21"/>
  <c r="C11" i="21" s="1"/>
  <c r="I12" i="21"/>
  <c r="C12" i="21" s="1"/>
  <c r="I13" i="21"/>
  <c r="C13" i="21" s="1"/>
  <c r="I14" i="21"/>
  <c r="C14" i="21" s="1"/>
  <c r="I15" i="21"/>
  <c r="C15" i="21" s="1"/>
  <c r="I16" i="21"/>
  <c r="I17" i="21"/>
  <c r="C17" i="21" s="1"/>
  <c r="I18" i="21"/>
  <c r="C18" i="21" s="1"/>
  <c r="I19" i="21"/>
  <c r="C19" i="21" s="1"/>
  <c r="I20" i="21"/>
  <c r="I21" i="21"/>
  <c r="C21" i="21" s="1"/>
  <c r="I22" i="21"/>
  <c r="C22" i="21" s="1"/>
  <c r="I23" i="21"/>
  <c r="C23" i="21" s="1"/>
  <c r="I24" i="21"/>
  <c r="C24" i="21" s="1"/>
  <c r="I25" i="21"/>
  <c r="C25" i="21" s="1"/>
  <c r="C20" i="21"/>
  <c r="C16" i="21"/>
  <c r="C10" i="21"/>
  <c r="I9" i="21"/>
  <c r="C9" i="21" s="1"/>
  <c r="I9" i="20"/>
  <c r="C9" i="20" s="1"/>
  <c r="I11" i="20"/>
  <c r="C11" i="20" s="1"/>
  <c r="I12" i="20"/>
  <c r="C12" i="20"/>
  <c r="I14" i="20"/>
  <c r="C14" i="20"/>
  <c r="I13" i="20"/>
  <c r="C13" i="20"/>
  <c r="I15" i="20"/>
  <c r="C15" i="20" s="1"/>
  <c r="I10" i="20"/>
  <c r="C10" i="20" s="1"/>
  <c r="I21" i="20"/>
  <c r="C21" i="20" s="1"/>
  <c r="I16" i="20"/>
  <c r="C16" i="20" s="1"/>
  <c r="I18" i="20"/>
  <c r="C18" i="20" s="1"/>
  <c r="I17" i="20"/>
  <c r="C17" i="20" s="1"/>
  <c r="I19" i="20"/>
  <c r="C19" i="20"/>
  <c r="I20" i="20"/>
  <c r="C20" i="20" s="1"/>
  <c r="I23" i="20"/>
  <c r="C23" i="20" s="1"/>
  <c r="I22" i="20"/>
  <c r="C22" i="20" s="1"/>
  <c r="I24" i="20"/>
  <c r="C24" i="20" s="1"/>
  <c r="I25" i="20"/>
  <c r="C25" i="20" s="1"/>
  <c r="I9" i="19"/>
  <c r="C9" i="19" s="1"/>
  <c r="I10" i="19"/>
  <c r="C10" i="19" s="1"/>
  <c r="I11" i="19"/>
  <c r="C11" i="19" s="1"/>
  <c r="I12" i="19"/>
  <c r="C12" i="19" s="1"/>
  <c r="I13" i="19"/>
  <c r="C13" i="19" s="1"/>
  <c r="I14" i="19"/>
  <c r="C14" i="19" s="1"/>
  <c r="I15" i="19"/>
  <c r="C15" i="19" s="1"/>
  <c r="I16" i="19"/>
  <c r="C16" i="19" s="1"/>
  <c r="I17" i="19"/>
  <c r="C17" i="19" s="1"/>
  <c r="I18" i="19"/>
  <c r="C18" i="19" s="1"/>
  <c r="I19" i="19"/>
  <c r="C19" i="19"/>
  <c r="I20" i="19"/>
  <c r="C20" i="19"/>
  <c r="I21" i="19"/>
  <c r="C21" i="19" s="1"/>
  <c r="I22" i="19"/>
  <c r="C22" i="19"/>
  <c r="I23" i="19"/>
  <c r="C23" i="19" s="1"/>
  <c r="I24" i="19"/>
  <c r="C24" i="19"/>
  <c r="I25" i="19"/>
  <c r="C25" i="19" s="1"/>
  <c r="I9" i="17"/>
  <c r="C9" i="17" s="1"/>
  <c r="I10" i="17"/>
  <c r="C10" i="17" s="1"/>
  <c r="I11" i="17"/>
  <c r="C11" i="17" s="1"/>
  <c r="I12" i="17"/>
  <c r="C12" i="17" s="1"/>
  <c r="I13" i="17"/>
  <c r="C13" i="17"/>
  <c r="I14" i="17"/>
  <c r="C14" i="17" s="1"/>
  <c r="I15" i="17"/>
  <c r="C15" i="17" s="1"/>
  <c r="I16" i="17"/>
  <c r="C16" i="17" s="1"/>
  <c r="I17" i="17"/>
  <c r="C17" i="17"/>
  <c r="I18" i="17"/>
  <c r="C18" i="17" s="1"/>
  <c r="I19" i="17"/>
  <c r="C19" i="17" s="1"/>
  <c r="I20" i="17"/>
  <c r="C20" i="17" s="1"/>
  <c r="I21" i="17"/>
  <c r="C21" i="17"/>
  <c r="I22" i="17"/>
  <c r="C22" i="17" s="1"/>
  <c r="I23" i="17"/>
  <c r="C23" i="17" s="1"/>
  <c r="I24" i="17"/>
  <c r="C24" i="17" s="1"/>
  <c r="I25" i="17"/>
  <c r="C25" i="17"/>
  <c r="I9" i="4"/>
  <c r="C9" i="4" s="1"/>
  <c r="I10" i="4"/>
  <c r="C10" i="4"/>
  <c r="I11" i="4"/>
  <c r="C11" i="4" s="1"/>
  <c r="I12" i="4"/>
  <c r="C12" i="4" s="1"/>
  <c r="I13" i="4"/>
  <c r="C13" i="4" s="1"/>
  <c r="I14" i="4"/>
  <c r="C14" i="4"/>
  <c r="I15" i="4"/>
  <c r="C15" i="4" s="1"/>
  <c r="I16" i="4"/>
  <c r="C16" i="4" s="1"/>
  <c r="I17" i="4"/>
  <c r="C17" i="4" s="1"/>
  <c r="I18" i="4"/>
  <c r="C18" i="4"/>
  <c r="I19" i="4"/>
  <c r="C19" i="4" s="1"/>
  <c r="I20" i="4"/>
  <c r="C20" i="4" s="1"/>
  <c r="I21" i="4"/>
  <c r="C21" i="4" s="1"/>
  <c r="I22" i="4"/>
  <c r="C22" i="4" s="1"/>
  <c r="I23" i="4"/>
  <c r="C23" i="4" s="1"/>
  <c r="I24" i="4"/>
  <c r="C24" i="4" s="1"/>
  <c r="I23" i="16"/>
  <c r="C23" i="16"/>
  <c r="I9" i="16"/>
  <c r="C9" i="16"/>
  <c r="I10" i="16"/>
  <c r="C10" i="16" s="1"/>
  <c r="I12" i="16"/>
  <c r="C12" i="16" s="1"/>
  <c r="I11" i="16"/>
  <c r="C11" i="16" s="1"/>
  <c r="I13" i="16"/>
  <c r="C13" i="16" s="1"/>
  <c r="I22" i="16"/>
  <c r="C22" i="16" s="1"/>
  <c r="I18" i="16"/>
  <c r="C18" i="16"/>
  <c r="I14" i="16"/>
  <c r="C14" i="16" s="1"/>
  <c r="I15" i="16"/>
  <c r="C15" i="16"/>
  <c r="I16" i="16"/>
  <c r="C16" i="16"/>
  <c r="I17" i="16"/>
  <c r="C17" i="16" s="1"/>
  <c r="I20" i="16"/>
  <c r="C20" i="16" s="1"/>
  <c r="I19" i="16"/>
  <c r="C19" i="16" s="1"/>
  <c r="I24" i="16"/>
  <c r="C24" i="16"/>
  <c r="I21" i="16"/>
  <c r="C21" i="16" s="1"/>
  <c r="I9" i="12"/>
  <c r="C9" i="12" s="1"/>
  <c r="I12" i="7"/>
  <c r="C12" i="7" s="1"/>
  <c r="I18" i="7"/>
  <c r="C18" i="7" s="1"/>
  <c r="I14" i="10"/>
  <c r="C14" i="10" s="1"/>
  <c r="I16" i="10"/>
  <c r="C16" i="10" s="1"/>
  <c r="I17" i="12"/>
  <c r="C17" i="12" s="1"/>
  <c r="I20" i="10"/>
  <c r="C20" i="10" s="1"/>
  <c r="I19" i="8"/>
  <c r="C19" i="8"/>
  <c r="I19" i="11"/>
  <c r="C19" i="11" s="1"/>
  <c r="I21" i="8"/>
  <c r="C21" i="8"/>
  <c r="I21" i="12"/>
  <c r="C21" i="12" s="1"/>
  <c r="I21" i="14"/>
  <c r="C21" i="14" s="1"/>
  <c r="I24" i="15"/>
  <c r="C24" i="15" s="1"/>
  <c r="I23" i="15"/>
  <c r="C23" i="15"/>
  <c r="I22" i="15"/>
  <c r="C22" i="15" s="1"/>
  <c r="I21" i="15"/>
  <c r="C21" i="15" s="1"/>
  <c r="I20" i="15"/>
  <c r="C20" i="15" s="1"/>
  <c r="I19" i="15"/>
  <c r="C19" i="15"/>
  <c r="I18" i="15"/>
  <c r="C18" i="15" s="1"/>
  <c r="I17" i="15"/>
  <c r="C17" i="15" s="1"/>
  <c r="I16" i="15"/>
  <c r="C16" i="15" s="1"/>
  <c r="I15" i="15"/>
  <c r="C15" i="15"/>
  <c r="I14" i="15"/>
  <c r="C14" i="15" s="1"/>
  <c r="I13" i="15"/>
  <c r="C13" i="15" s="1"/>
  <c r="I12" i="15"/>
  <c r="C12" i="15"/>
  <c r="I11" i="15"/>
  <c r="C11" i="15"/>
  <c r="I10" i="15"/>
  <c r="C10" i="15" s="1"/>
  <c r="I9" i="15"/>
  <c r="C9" i="15"/>
  <c r="I24" i="14"/>
  <c r="C24" i="14" s="1"/>
  <c r="I23" i="14"/>
  <c r="C23" i="14" s="1"/>
  <c r="I22" i="14"/>
  <c r="C22" i="14" s="1"/>
  <c r="I20" i="14"/>
  <c r="C20" i="14"/>
  <c r="I19" i="14"/>
  <c r="C19" i="14" s="1"/>
  <c r="I18" i="14"/>
  <c r="C18" i="14" s="1"/>
  <c r="I17" i="14"/>
  <c r="C17" i="14" s="1"/>
  <c r="I16" i="14"/>
  <c r="C16" i="14"/>
  <c r="I15" i="14"/>
  <c r="C15" i="14" s="1"/>
  <c r="I14" i="14"/>
  <c r="C14" i="14" s="1"/>
  <c r="I13" i="14"/>
  <c r="C13" i="14" s="1"/>
  <c r="I12" i="14"/>
  <c r="C12" i="14"/>
  <c r="I11" i="14"/>
  <c r="C11" i="14" s="1"/>
  <c r="I10" i="14"/>
  <c r="C10" i="14" s="1"/>
  <c r="I9" i="14"/>
  <c r="C9" i="14" s="1"/>
  <c r="I24" i="13"/>
  <c r="C24" i="13"/>
  <c r="I23" i="13"/>
  <c r="C23" i="13" s="1"/>
  <c r="I22" i="13"/>
  <c r="C22" i="13" s="1"/>
  <c r="I21" i="13"/>
  <c r="C21" i="13"/>
  <c r="I20" i="13"/>
  <c r="C20" i="13"/>
  <c r="I19" i="13"/>
  <c r="C19" i="13" s="1"/>
  <c r="I18" i="13"/>
  <c r="C18" i="13"/>
  <c r="I17" i="13"/>
  <c r="C17" i="13" s="1"/>
  <c r="I16" i="13"/>
  <c r="C16" i="13"/>
  <c r="I15" i="13"/>
  <c r="C15" i="13" s="1"/>
  <c r="I14" i="13"/>
  <c r="C14" i="13" s="1"/>
  <c r="I13" i="13"/>
  <c r="C13" i="13"/>
  <c r="I12" i="13"/>
  <c r="C12" i="13"/>
  <c r="I11" i="13"/>
  <c r="C11" i="13" s="1"/>
  <c r="I10" i="13"/>
  <c r="C10" i="13"/>
  <c r="I9" i="13"/>
  <c r="C9" i="13"/>
  <c r="I24" i="12"/>
  <c r="C24" i="12" s="1"/>
  <c r="I23" i="12"/>
  <c r="C23" i="12"/>
  <c r="I22" i="12"/>
  <c r="C22" i="12"/>
  <c r="I20" i="12"/>
  <c r="C20" i="12" s="1"/>
  <c r="I19" i="12"/>
  <c r="C19" i="12"/>
  <c r="I18" i="12"/>
  <c r="C18" i="12"/>
  <c r="I16" i="12"/>
  <c r="C16" i="12"/>
  <c r="I15" i="12"/>
  <c r="C15" i="12" s="1"/>
  <c r="I14" i="12"/>
  <c r="C14" i="12" s="1"/>
  <c r="I13" i="12"/>
  <c r="C13" i="12" s="1"/>
  <c r="I12" i="12"/>
  <c r="C12" i="12"/>
  <c r="I11" i="12"/>
  <c r="C11" i="12" s="1"/>
  <c r="I10" i="12"/>
  <c r="C10" i="12"/>
  <c r="I24" i="11"/>
  <c r="C24" i="11"/>
  <c r="I23" i="11"/>
  <c r="C23" i="11"/>
  <c r="I22" i="11"/>
  <c r="C22" i="11" s="1"/>
  <c r="I21" i="11"/>
  <c r="C21" i="11" s="1"/>
  <c r="I20" i="11"/>
  <c r="C20" i="11" s="1"/>
  <c r="I18" i="11"/>
  <c r="C18" i="11"/>
  <c r="I17" i="11"/>
  <c r="C17" i="11" s="1"/>
  <c r="I16" i="11"/>
  <c r="C16" i="11"/>
  <c r="I15" i="11"/>
  <c r="C15" i="11"/>
  <c r="I14" i="11"/>
  <c r="C14" i="11"/>
  <c r="I13" i="11"/>
  <c r="C13" i="11" s="1"/>
  <c r="I12" i="11"/>
  <c r="C12" i="11" s="1"/>
  <c r="I11" i="11"/>
  <c r="C11" i="11" s="1"/>
  <c r="I10" i="11"/>
  <c r="C10" i="11"/>
  <c r="I9" i="11"/>
  <c r="C9" i="11" s="1"/>
  <c r="I24" i="10"/>
  <c r="C24" i="10"/>
  <c r="I23" i="10"/>
  <c r="C23" i="10"/>
  <c r="I22" i="10"/>
  <c r="C22" i="10" s="1"/>
  <c r="I21" i="10"/>
  <c r="C21" i="10"/>
  <c r="I19" i="10"/>
  <c r="C19" i="10"/>
  <c r="I18" i="10"/>
  <c r="C18" i="10"/>
  <c r="I17" i="10"/>
  <c r="C17" i="10" s="1"/>
  <c r="I15" i="10"/>
  <c r="C15" i="10" s="1"/>
  <c r="I13" i="10"/>
  <c r="C13" i="10"/>
  <c r="I12" i="10"/>
  <c r="C12" i="10"/>
  <c r="I11" i="10"/>
  <c r="C11" i="10" s="1"/>
  <c r="I10" i="10"/>
  <c r="C10" i="10"/>
  <c r="I9" i="10"/>
  <c r="C9" i="10"/>
  <c r="I24" i="9"/>
  <c r="C24" i="9"/>
  <c r="I23" i="9"/>
  <c r="C23" i="9" s="1"/>
  <c r="I22" i="9"/>
  <c r="C22" i="9" s="1"/>
  <c r="I21" i="9"/>
  <c r="C21" i="9"/>
  <c r="I20" i="9"/>
  <c r="C20" i="9"/>
  <c r="I19" i="9"/>
  <c r="C19" i="9" s="1"/>
  <c r="I18" i="9"/>
  <c r="C18" i="9"/>
  <c r="I17" i="9"/>
  <c r="C17" i="9"/>
  <c r="I16" i="9"/>
  <c r="C16" i="9"/>
  <c r="I15" i="9"/>
  <c r="C15" i="9" s="1"/>
  <c r="I14" i="9"/>
  <c r="C14" i="9" s="1"/>
  <c r="I13" i="9"/>
  <c r="C13" i="9"/>
  <c r="I12" i="9"/>
  <c r="C12" i="9"/>
  <c r="I11" i="9"/>
  <c r="C11" i="9" s="1"/>
  <c r="I10" i="9"/>
  <c r="C10" i="9"/>
  <c r="I9" i="9"/>
  <c r="C9" i="9"/>
  <c r="I24" i="8"/>
  <c r="C24" i="8" s="1"/>
  <c r="I23" i="8"/>
  <c r="C23" i="8"/>
  <c r="I22" i="8"/>
  <c r="C22" i="8" s="1"/>
  <c r="I20" i="8"/>
  <c r="C20" i="8"/>
  <c r="I18" i="8"/>
  <c r="C18" i="8" s="1"/>
  <c r="I17" i="8"/>
  <c r="C17" i="8" s="1"/>
  <c r="I16" i="8"/>
  <c r="C16" i="8"/>
  <c r="I15" i="8"/>
  <c r="C15" i="8"/>
  <c r="I14" i="8"/>
  <c r="C14" i="8" s="1"/>
  <c r="I13" i="8"/>
  <c r="C13" i="8"/>
  <c r="I12" i="8"/>
  <c r="C12" i="8" s="1"/>
  <c r="I11" i="8"/>
  <c r="C11" i="8"/>
  <c r="I10" i="8"/>
  <c r="C10" i="8" s="1"/>
  <c r="I9" i="8"/>
  <c r="C9" i="8"/>
  <c r="I24" i="7"/>
  <c r="C24" i="7" s="1"/>
  <c r="I23" i="7"/>
  <c r="C23" i="7" s="1"/>
  <c r="I22" i="7"/>
  <c r="C22" i="7" s="1"/>
  <c r="I21" i="7"/>
  <c r="C21" i="7"/>
  <c r="I20" i="7"/>
  <c r="C20" i="7" s="1"/>
  <c r="I19" i="7"/>
  <c r="C19" i="7" s="1"/>
  <c r="I17" i="7"/>
  <c r="C17" i="7" s="1"/>
  <c r="I16" i="7"/>
  <c r="C16" i="7"/>
  <c r="I15" i="7"/>
  <c r="C15" i="7" s="1"/>
  <c r="I14" i="7"/>
  <c r="C14" i="7" s="1"/>
  <c r="I13" i="7"/>
  <c r="C13" i="7" s="1"/>
  <c r="I11" i="7"/>
  <c r="C11" i="7"/>
  <c r="I10" i="7"/>
  <c r="C10" i="7" s="1"/>
  <c r="I9" i="7"/>
  <c r="C9" i="7" s="1"/>
  <c r="I24" i="6"/>
  <c r="C24" i="6" s="1"/>
  <c r="I23" i="6"/>
  <c r="C23" i="6"/>
  <c r="I22" i="6"/>
  <c r="C22" i="6" s="1"/>
  <c r="I21" i="6"/>
  <c r="C21" i="6"/>
  <c r="I20" i="6"/>
  <c r="C20" i="6"/>
  <c r="I19" i="6"/>
  <c r="C19" i="6" s="1"/>
  <c r="I18" i="6"/>
  <c r="C18" i="6"/>
  <c r="I17" i="6"/>
  <c r="C17" i="6"/>
  <c r="I16" i="6"/>
  <c r="C16" i="6"/>
  <c r="I15" i="6"/>
  <c r="C15" i="6" s="1"/>
  <c r="I14" i="6"/>
  <c r="C14" i="6" s="1"/>
  <c r="I13" i="6"/>
  <c r="C13" i="6"/>
  <c r="I12" i="6"/>
  <c r="C12" i="6"/>
  <c r="I11" i="6"/>
  <c r="C11" i="6" s="1"/>
  <c r="I10" i="6"/>
  <c r="C10" i="6"/>
  <c r="I9" i="6"/>
  <c r="C9" i="6" s="1"/>
  <c r="I24" i="5"/>
  <c r="C24" i="5"/>
  <c r="I23" i="5"/>
  <c r="C23" i="5" s="1"/>
  <c r="I22" i="5"/>
  <c r="C22" i="5" s="1"/>
  <c r="I21" i="5"/>
  <c r="C21" i="5" s="1"/>
  <c r="I20" i="5"/>
  <c r="C20" i="5"/>
  <c r="I19" i="5"/>
  <c r="C19" i="5" s="1"/>
  <c r="I18" i="5"/>
  <c r="C18" i="5" s="1"/>
  <c r="I17" i="5"/>
  <c r="C17" i="5" s="1"/>
  <c r="I16" i="5"/>
  <c r="C16" i="5"/>
  <c r="I15" i="5"/>
  <c r="C15" i="5" s="1"/>
  <c r="I14" i="5"/>
  <c r="C14" i="5" s="1"/>
  <c r="I13" i="5"/>
  <c r="C13" i="5" s="1"/>
  <c r="I12" i="5"/>
  <c r="C12" i="5"/>
  <c r="I11" i="5"/>
  <c r="C11" i="5" s="1"/>
  <c r="I10" i="5"/>
  <c r="C10" i="5" s="1"/>
  <c r="I9" i="5"/>
  <c r="C9" i="5" s="1"/>
</calcChain>
</file>

<file path=xl/sharedStrings.xml><?xml version="1.0" encoding="utf-8"?>
<sst xmlns="http://schemas.openxmlformats.org/spreadsheetml/2006/main" count="1150" uniqueCount="99">
  <si>
    <t xml:space="preserve">Political and Economic Risk Consultancy Corruption in Asia Survey (PRC)  </t>
  </si>
  <si>
    <t>Data Provider</t>
  </si>
  <si>
    <t>Political and Economic Risk Consultancy</t>
  </si>
  <si>
    <t>Description</t>
  </si>
  <si>
    <t>Commercial business information firm headquartered in Hong Kong, China</t>
  </si>
  <si>
    <t>Website</t>
  </si>
  <si>
    <t>www.asiarisk.com</t>
  </si>
  <si>
    <t>Data Source</t>
  </si>
  <si>
    <t>Corruption in Asia</t>
  </si>
  <si>
    <t>Type</t>
  </si>
  <si>
    <t>Survey</t>
  </si>
  <si>
    <t>Respondents</t>
  </si>
  <si>
    <t>Expatriate business people</t>
  </si>
  <si>
    <t>Frequency</t>
  </si>
  <si>
    <t>Annual since 1997</t>
  </si>
  <si>
    <t>Coverage</t>
  </si>
  <si>
    <t>Asian countries</t>
  </si>
  <si>
    <t>Public Access</t>
  </si>
  <si>
    <t>Commercially available</t>
  </si>
  <si>
    <t>This survey asks respondents to rate severity of corruption, attitudes towards corruption, and effectiveness of efforts to reduce corruption, on a 10-point scale.</t>
  </si>
  <si>
    <t>Voice and Accountability</t>
  </si>
  <si>
    <t>NA</t>
  </si>
  <si>
    <t>..</t>
  </si>
  <si>
    <t>Political Stability and Absence of Violence</t>
  </si>
  <si>
    <t>Government Effectiveness</t>
  </si>
  <si>
    <t>Regulatory Quality</t>
  </si>
  <si>
    <t>Rule of Law</t>
  </si>
  <si>
    <t>Control of Corruption</t>
  </si>
  <si>
    <t>To what extent does corruption exist in a way that detracts from the business environment for foreign companies?</t>
  </si>
  <si>
    <t>X</t>
  </si>
  <si>
    <t>Country Coverage</t>
  </si>
  <si>
    <t>Year of publication</t>
  </si>
  <si>
    <t>Averaged Rescaled Data</t>
  </si>
  <si>
    <t>Original Data</t>
  </si>
  <si>
    <t>Rescaled Data</t>
  </si>
  <si>
    <t>Max</t>
  </si>
  <si>
    <t>Min</t>
  </si>
  <si>
    <t>Orientation</t>
  </si>
  <si>
    <t>Assigned to</t>
  </si>
  <si>
    <t>AUS</t>
  </si>
  <si>
    <t xml:space="preserve"> </t>
  </si>
  <si>
    <t>CHN</t>
  </si>
  <si>
    <t>HKG</t>
  </si>
  <si>
    <t>IDN</t>
  </si>
  <si>
    <t>IND</t>
  </si>
  <si>
    <t>JPN</t>
  </si>
  <si>
    <t>KHM</t>
  </si>
  <si>
    <t>KOR</t>
  </si>
  <si>
    <t>MAC</t>
  </si>
  <si>
    <t>MMR</t>
  </si>
  <si>
    <t>MYS</t>
  </si>
  <si>
    <t>PHL</t>
  </si>
  <si>
    <t>SGP</t>
  </si>
  <si>
    <t>THA</t>
  </si>
  <si>
    <t>TWN</t>
  </si>
  <si>
    <t>USA</t>
  </si>
  <si>
    <t>VNM</t>
  </si>
  <si>
    <t>PRC10CC</t>
  </si>
  <si>
    <t>China</t>
  </si>
  <si>
    <t>Hong Kong SAR, China</t>
  </si>
  <si>
    <t>India</t>
  </si>
  <si>
    <t>Indonesia</t>
  </si>
  <si>
    <t>Japan</t>
  </si>
  <si>
    <t>Macao SAR, China</t>
  </si>
  <si>
    <t>Malaysia</t>
  </si>
  <si>
    <t>Philippines</t>
  </si>
  <si>
    <t>Singapore</t>
  </si>
  <si>
    <t>Korea, South</t>
  </si>
  <si>
    <t>Taiwan, China</t>
  </si>
  <si>
    <t>Thailand</t>
  </si>
  <si>
    <t>Vietnam</t>
  </si>
  <si>
    <t>Cambodia</t>
  </si>
  <si>
    <t>Australia</t>
  </si>
  <si>
    <t>United States</t>
  </si>
  <si>
    <t>CC</t>
  </si>
  <si>
    <t>PRC11CC</t>
  </si>
  <si>
    <t>PRC09CC</t>
  </si>
  <si>
    <t>PRC08CC</t>
  </si>
  <si>
    <t>PRC07CC</t>
  </si>
  <si>
    <t>PRC06CC</t>
  </si>
  <si>
    <t>PRC05CC</t>
  </si>
  <si>
    <t>PRC04CC</t>
  </si>
  <si>
    <t>PRC03CC</t>
  </si>
  <si>
    <t>PRC02CC</t>
  </si>
  <si>
    <t>PRC00CC</t>
  </si>
  <si>
    <t>PRC98CC</t>
  </si>
  <si>
    <t>PRC96CC</t>
  </si>
  <si>
    <t>Hong Kong</t>
  </si>
  <si>
    <t>Macao</t>
  </si>
  <si>
    <t>Myanmar</t>
  </si>
  <si>
    <t>South Korea</t>
  </si>
  <si>
    <t>Taiwan</t>
  </si>
  <si>
    <t>PRC12CC</t>
  </si>
  <si>
    <t>PRC13CC</t>
  </si>
  <si>
    <t>PRC14CC</t>
  </si>
  <si>
    <t>PRC15CC</t>
  </si>
  <si>
    <t>PRC16CC</t>
  </si>
  <si>
    <t>PRC17CC</t>
  </si>
  <si>
    <t>PRC18CC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</si>
</sst>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justify" vertical="top" wrapText="1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justify" vertical="center" wrapText="1"/>
    </xf>
    <xf numFmtId="0" fontId="6" fillId="2" borderId="1" xfId="1" applyFont="1" applyFill="1" applyBorder="1" applyAlignment="1">
      <alignment horizontal="justify" vertical="center"/>
    </xf>
    <xf numFmtId="0" fontId="6" fillId="2" borderId="2" xfId="1" applyFont="1" applyFill="1" applyBorder="1"/>
    <xf numFmtId="0" fontId="6" fillId="2" borderId="0" xfId="1" applyFont="1" applyFill="1" applyBorder="1"/>
    <xf numFmtId="0" fontId="7" fillId="2" borderId="3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9" fillId="2" borderId="0" xfId="1" applyFont="1" applyFill="1" applyBorder="1"/>
    <xf numFmtId="0" fontId="7" fillId="2" borderId="3" xfId="1" applyFont="1" applyFill="1" applyBorder="1" applyAlignment="1">
      <alignment wrapText="1"/>
    </xf>
    <xf numFmtId="0" fontId="6" fillId="2" borderId="4" xfId="1" applyFont="1" applyFill="1" applyBorder="1"/>
    <xf numFmtId="0" fontId="10" fillId="2" borderId="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11" fillId="2" borderId="0" xfId="1" applyFont="1" applyFill="1" applyBorder="1"/>
    <xf numFmtId="0" fontId="9" fillId="2" borderId="0" xfId="1" applyFont="1" applyFill="1" applyBorder="1" applyAlignment="1">
      <alignment wrapText="1"/>
    </xf>
    <xf numFmtId="0" fontId="6" fillId="2" borderId="3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wrapText="1"/>
    </xf>
    <xf numFmtId="0" fontId="7" fillId="2" borderId="3" xfId="1" applyFont="1" applyFill="1" applyBorder="1"/>
    <xf numFmtId="0" fontId="7" fillId="2" borderId="2" xfId="1" applyFont="1" applyFill="1" applyBorder="1"/>
    <xf numFmtId="0" fontId="12" fillId="2" borderId="0" xfId="1" applyNumberFormat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6" fillId="2" borderId="5" xfId="1" applyFont="1" applyFill="1" applyBorder="1"/>
    <xf numFmtId="0" fontId="7" fillId="2" borderId="6" xfId="1" applyFont="1" applyFill="1" applyBorder="1" applyAlignment="1">
      <alignment wrapText="1"/>
    </xf>
    <xf numFmtId="0" fontId="6" fillId="2" borderId="1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7" fillId="2" borderId="1" xfId="1" applyFont="1" applyFill="1" applyBorder="1" applyAlignment="1">
      <alignment wrapText="1"/>
    </xf>
    <xf numFmtId="0" fontId="14" fillId="2" borderId="0" xfId="1" applyFont="1" applyFill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5" fillId="0" borderId="0" xfId="1" applyFont="1"/>
    <xf numFmtId="2" fontId="13" fillId="0" borderId="0" xfId="1" applyNumberFormat="1" applyFont="1" applyAlignment="1">
      <alignment horizontal="center"/>
    </xf>
    <xf numFmtId="0" fontId="13" fillId="0" borderId="0" xfId="1" applyFont="1"/>
    <xf numFmtId="0" fontId="16" fillId="0" borderId="0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wrapText="1"/>
    </xf>
    <xf numFmtId="0" fontId="2" fillId="2" borderId="0" xfId="1" applyFont="1" applyFill="1" applyBorder="1" applyAlignment="1">
      <alignment wrapText="1"/>
    </xf>
    <xf numFmtId="0" fontId="6" fillId="2" borderId="0" xfId="1" applyFont="1" applyFill="1" applyBorder="1" applyAlignment="1">
      <alignment vertical="center" wrapText="1"/>
    </xf>
    <xf numFmtId="0" fontId="7" fillId="2" borderId="0" xfId="1" applyFont="1" applyFill="1" applyBorder="1"/>
    <xf numFmtId="2" fontId="13" fillId="0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 vertical="top" wrapText="1"/>
    </xf>
    <xf numFmtId="0" fontId="0" fillId="0" borderId="0" xfId="1" applyFont="1" applyAlignment="1">
      <alignment wrapText="1"/>
    </xf>
  </cellXfs>
  <cellStyles count="20">
    <cellStyle name="_x000d__x000a_JournalTemplate=C:\COMFO\CTALK\JOURSTD.TPL_x000d__x000a_LbStateAddress=3 3 0 251 1 89 2 311_x000d__x000a_LbStateJou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abSelected="1" workbookViewId="0">
      <selection activeCell="C5" sqref="C5"/>
    </sheetView>
  </sheetViews>
  <sheetFormatPr defaultColWidth="8.81640625" defaultRowHeight="14.5" x14ac:dyDescent="0.35"/>
  <cols>
    <col min="1" max="1" width="11.453125" style="1" customWidth="1"/>
    <col min="2" max="2" width="1.1796875" style="1" customWidth="1"/>
    <col min="3" max="3" width="51.81640625" style="1" customWidth="1"/>
    <col min="4" max="5" width="0.453125" style="1" customWidth="1"/>
    <col min="6" max="12" width="5.1796875" style="1" customWidth="1"/>
    <col min="13" max="13" width="5.81640625" style="1" customWidth="1"/>
    <col min="14" max="14" width="4.453125" style="1" bestFit="1" customWidth="1"/>
    <col min="15" max="26" width="5.453125" style="1" customWidth="1"/>
    <col min="27" max="27" width="0.453125" style="1" customWidth="1"/>
    <col min="28" max="266" width="8.81640625" style="1"/>
    <col min="267" max="267" width="11.453125" style="1" customWidth="1"/>
    <col min="268" max="268" width="1.1796875" style="1" customWidth="1"/>
    <col min="269" max="269" width="51.81640625" style="1" customWidth="1"/>
    <col min="270" max="270" width="0.453125" style="1" customWidth="1"/>
    <col min="271" max="282" width="5.453125" style="1" customWidth="1"/>
    <col min="283" max="283" width="0.453125" style="1" customWidth="1"/>
    <col min="284" max="522" width="8.81640625" style="1"/>
    <col min="523" max="523" width="11.453125" style="1" customWidth="1"/>
    <col min="524" max="524" width="1.1796875" style="1" customWidth="1"/>
    <col min="525" max="525" width="51.81640625" style="1" customWidth="1"/>
    <col min="526" max="526" width="0.453125" style="1" customWidth="1"/>
    <col min="527" max="538" width="5.453125" style="1" customWidth="1"/>
    <col min="539" max="539" width="0.453125" style="1" customWidth="1"/>
    <col min="540" max="778" width="8.81640625" style="1"/>
    <col min="779" max="779" width="11.453125" style="1" customWidth="1"/>
    <col min="780" max="780" width="1.1796875" style="1" customWidth="1"/>
    <col min="781" max="781" width="51.81640625" style="1" customWidth="1"/>
    <col min="782" max="782" width="0.453125" style="1" customWidth="1"/>
    <col min="783" max="794" width="5.453125" style="1" customWidth="1"/>
    <col min="795" max="795" width="0.453125" style="1" customWidth="1"/>
    <col min="796" max="1034" width="8.81640625" style="1"/>
    <col min="1035" max="1035" width="11.453125" style="1" customWidth="1"/>
    <col min="1036" max="1036" width="1.1796875" style="1" customWidth="1"/>
    <col min="1037" max="1037" width="51.81640625" style="1" customWidth="1"/>
    <col min="1038" max="1038" width="0.453125" style="1" customWidth="1"/>
    <col min="1039" max="1050" width="5.453125" style="1" customWidth="1"/>
    <col min="1051" max="1051" width="0.453125" style="1" customWidth="1"/>
    <col min="1052" max="1290" width="8.81640625" style="1"/>
    <col min="1291" max="1291" width="11.453125" style="1" customWidth="1"/>
    <col min="1292" max="1292" width="1.1796875" style="1" customWidth="1"/>
    <col min="1293" max="1293" width="51.81640625" style="1" customWidth="1"/>
    <col min="1294" max="1294" width="0.453125" style="1" customWidth="1"/>
    <col min="1295" max="1306" width="5.453125" style="1" customWidth="1"/>
    <col min="1307" max="1307" width="0.453125" style="1" customWidth="1"/>
    <col min="1308" max="1546" width="8.81640625" style="1"/>
    <col min="1547" max="1547" width="11.453125" style="1" customWidth="1"/>
    <col min="1548" max="1548" width="1.1796875" style="1" customWidth="1"/>
    <col min="1549" max="1549" width="51.81640625" style="1" customWidth="1"/>
    <col min="1550" max="1550" width="0.453125" style="1" customWidth="1"/>
    <col min="1551" max="1562" width="5.453125" style="1" customWidth="1"/>
    <col min="1563" max="1563" width="0.453125" style="1" customWidth="1"/>
    <col min="1564" max="1802" width="8.81640625" style="1"/>
    <col min="1803" max="1803" width="11.453125" style="1" customWidth="1"/>
    <col min="1804" max="1804" width="1.1796875" style="1" customWidth="1"/>
    <col min="1805" max="1805" width="51.81640625" style="1" customWidth="1"/>
    <col min="1806" max="1806" width="0.453125" style="1" customWidth="1"/>
    <col min="1807" max="1818" width="5.453125" style="1" customWidth="1"/>
    <col min="1819" max="1819" width="0.453125" style="1" customWidth="1"/>
    <col min="1820" max="2058" width="8.81640625" style="1"/>
    <col min="2059" max="2059" width="11.453125" style="1" customWidth="1"/>
    <col min="2060" max="2060" width="1.1796875" style="1" customWidth="1"/>
    <col min="2061" max="2061" width="51.81640625" style="1" customWidth="1"/>
    <col min="2062" max="2062" width="0.453125" style="1" customWidth="1"/>
    <col min="2063" max="2074" width="5.453125" style="1" customWidth="1"/>
    <col min="2075" max="2075" width="0.453125" style="1" customWidth="1"/>
    <col min="2076" max="2314" width="8.81640625" style="1"/>
    <col min="2315" max="2315" width="11.453125" style="1" customWidth="1"/>
    <col min="2316" max="2316" width="1.1796875" style="1" customWidth="1"/>
    <col min="2317" max="2317" width="51.81640625" style="1" customWidth="1"/>
    <col min="2318" max="2318" width="0.453125" style="1" customWidth="1"/>
    <col min="2319" max="2330" width="5.453125" style="1" customWidth="1"/>
    <col min="2331" max="2331" width="0.453125" style="1" customWidth="1"/>
    <col min="2332" max="2570" width="8.81640625" style="1"/>
    <col min="2571" max="2571" width="11.453125" style="1" customWidth="1"/>
    <col min="2572" max="2572" width="1.1796875" style="1" customWidth="1"/>
    <col min="2573" max="2573" width="51.81640625" style="1" customWidth="1"/>
    <col min="2574" max="2574" width="0.453125" style="1" customWidth="1"/>
    <col min="2575" max="2586" width="5.453125" style="1" customWidth="1"/>
    <col min="2587" max="2587" width="0.453125" style="1" customWidth="1"/>
    <col min="2588" max="2826" width="8.81640625" style="1"/>
    <col min="2827" max="2827" width="11.453125" style="1" customWidth="1"/>
    <col min="2828" max="2828" width="1.1796875" style="1" customWidth="1"/>
    <col min="2829" max="2829" width="51.81640625" style="1" customWidth="1"/>
    <col min="2830" max="2830" width="0.453125" style="1" customWidth="1"/>
    <col min="2831" max="2842" width="5.453125" style="1" customWidth="1"/>
    <col min="2843" max="2843" width="0.453125" style="1" customWidth="1"/>
    <col min="2844" max="3082" width="8.81640625" style="1"/>
    <col min="3083" max="3083" width="11.453125" style="1" customWidth="1"/>
    <col min="3084" max="3084" width="1.1796875" style="1" customWidth="1"/>
    <col min="3085" max="3085" width="51.81640625" style="1" customWidth="1"/>
    <col min="3086" max="3086" width="0.453125" style="1" customWidth="1"/>
    <col min="3087" max="3098" width="5.453125" style="1" customWidth="1"/>
    <col min="3099" max="3099" width="0.453125" style="1" customWidth="1"/>
    <col min="3100" max="3338" width="8.81640625" style="1"/>
    <col min="3339" max="3339" width="11.453125" style="1" customWidth="1"/>
    <col min="3340" max="3340" width="1.1796875" style="1" customWidth="1"/>
    <col min="3341" max="3341" width="51.81640625" style="1" customWidth="1"/>
    <col min="3342" max="3342" width="0.453125" style="1" customWidth="1"/>
    <col min="3343" max="3354" width="5.453125" style="1" customWidth="1"/>
    <col min="3355" max="3355" width="0.453125" style="1" customWidth="1"/>
    <col min="3356" max="3594" width="8.81640625" style="1"/>
    <col min="3595" max="3595" width="11.453125" style="1" customWidth="1"/>
    <col min="3596" max="3596" width="1.1796875" style="1" customWidth="1"/>
    <col min="3597" max="3597" width="51.81640625" style="1" customWidth="1"/>
    <col min="3598" max="3598" width="0.453125" style="1" customWidth="1"/>
    <col min="3599" max="3610" width="5.453125" style="1" customWidth="1"/>
    <col min="3611" max="3611" width="0.453125" style="1" customWidth="1"/>
    <col min="3612" max="3850" width="8.81640625" style="1"/>
    <col min="3851" max="3851" width="11.453125" style="1" customWidth="1"/>
    <col min="3852" max="3852" width="1.1796875" style="1" customWidth="1"/>
    <col min="3853" max="3853" width="51.81640625" style="1" customWidth="1"/>
    <col min="3854" max="3854" width="0.453125" style="1" customWidth="1"/>
    <col min="3855" max="3866" width="5.453125" style="1" customWidth="1"/>
    <col min="3867" max="3867" width="0.453125" style="1" customWidth="1"/>
    <col min="3868" max="4106" width="8.81640625" style="1"/>
    <col min="4107" max="4107" width="11.453125" style="1" customWidth="1"/>
    <col min="4108" max="4108" width="1.1796875" style="1" customWidth="1"/>
    <col min="4109" max="4109" width="51.81640625" style="1" customWidth="1"/>
    <col min="4110" max="4110" width="0.453125" style="1" customWidth="1"/>
    <col min="4111" max="4122" width="5.453125" style="1" customWidth="1"/>
    <col min="4123" max="4123" width="0.453125" style="1" customWidth="1"/>
    <col min="4124" max="4362" width="8.81640625" style="1"/>
    <col min="4363" max="4363" width="11.453125" style="1" customWidth="1"/>
    <col min="4364" max="4364" width="1.1796875" style="1" customWidth="1"/>
    <col min="4365" max="4365" width="51.81640625" style="1" customWidth="1"/>
    <col min="4366" max="4366" width="0.453125" style="1" customWidth="1"/>
    <col min="4367" max="4378" width="5.453125" style="1" customWidth="1"/>
    <col min="4379" max="4379" width="0.453125" style="1" customWidth="1"/>
    <col min="4380" max="4618" width="8.81640625" style="1"/>
    <col min="4619" max="4619" width="11.453125" style="1" customWidth="1"/>
    <col min="4620" max="4620" width="1.1796875" style="1" customWidth="1"/>
    <col min="4621" max="4621" width="51.81640625" style="1" customWidth="1"/>
    <col min="4622" max="4622" width="0.453125" style="1" customWidth="1"/>
    <col min="4623" max="4634" width="5.453125" style="1" customWidth="1"/>
    <col min="4635" max="4635" width="0.453125" style="1" customWidth="1"/>
    <col min="4636" max="4874" width="8.81640625" style="1"/>
    <col min="4875" max="4875" width="11.453125" style="1" customWidth="1"/>
    <col min="4876" max="4876" width="1.1796875" style="1" customWidth="1"/>
    <col min="4877" max="4877" width="51.81640625" style="1" customWidth="1"/>
    <col min="4878" max="4878" width="0.453125" style="1" customWidth="1"/>
    <col min="4879" max="4890" width="5.453125" style="1" customWidth="1"/>
    <col min="4891" max="4891" width="0.453125" style="1" customWidth="1"/>
    <col min="4892" max="5130" width="8.81640625" style="1"/>
    <col min="5131" max="5131" width="11.453125" style="1" customWidth="1"/>
    <col min="5132" max="5132" width="1.1796875" style="1" customWidth="1"/>
    <col min="5133" max="5133" width="51.81640625" style="1" customWidth="1"/>
    <col min="5134" max="5134" width="0.453125" style="1" customWidth="1"/>
    <col min="5135" max="5146" width="5.453125" style="1" customWidth="1"/>
    <col min="5147" max="5147" width="0.453125" style="1" customWidth="1"/>
    <col min="5148" max="5386" width="8.81640625" style="1"/>
    <col min="5387" max="5387" width="11.453125" style="1" customWidth="1"/>
    <col min="5388" max="5388" width="1.1796875" style="1" customWidth="1"/>
    <col min="5389" max="5389" width="51.81640625" style="1" customWidth="1"/>
    <col min="5390" max="5390" width="0.453125" style="1" customWidth="1"/>
    <col min="5391" max="5402" width="5.453125" style="1" customWidth="1"/>
    <col min="5403" max="5403" width="0.453125" style="1" customWidth="1"/>
    <col min="5404" max="5642" width="8.81640625" style="1"/>
    <col min="5643" max="5643" width="11.453125" style="1" customWidth="1"/>
    <col min="5644" max="5644" width="1.1796875" style="1" customWidth="1"/>
    <col min="5645" max="5645" width="51.81640625" style="1" customWidth="1"/>
    <col min="5646" max="5646" width="0.453125" style="1" customWidth="1"/>
    <col min="5647" max="5658" width="5.453125" style="1" customWidth="1"/>
    <col min="5659" max="5659" width="0.453125" style="1" customWidth="1"/>
    <col min="5660" max="5898" width="8.81640625" style="1"/>
    <col min="5899" max="5899" width="11.453125" style="1" customWidth="1"/>
    <col min="5900" max="5900" width="1.1796875" style="1" customWidth="1"/>
    <col min="5901" max="5901" width="51.81640625" style="1" customWidth="1"/>
    <col min="5902" max="5902" width="0.453125" style="1" customWidth="1"/>
    <col min="5903" max="5914" width="5.453125" style="1" customWidth="1"/>
    <col min="5915" max="5915" width="0.453125" style="1" customWidth="1"/>
    <col min="5916" max="6154" width="8.81640625" style="1"/>
    <col min="6155" max="6155" width="11.453125" style="1" customWidth="1"/>
    <col min="6156" max="6156" width="1.1796875" style="1" customWidth="1"/>
    <col min="6157" max="6157" width="51.81640625" style="1" customWidth="1"/>
    <col min="6158" max="6158" width="0.453125" style="1" customWidth="1"/>
    <col min="6159" max="6170" width="5.453125" style="1" customWidth="1"/>
    <col min="6171" max="6171" width="0.453125" style="1" customWidth="1"/>
    <col min="6172" max="6410" width="8.81640625" style="1"/>
    <col min="6411" max="6411" width="11.453125" style="1" customWidth="1"/>
    <col min="6412" max="6412" width="1.1796875" style="1" customWidth="1"/>
    <col min="6413" max="6413" width="51.81640625" style="1" customWidth="1"/>
    <col min="6414" max="6414" width="0.453125" style="1" customWidth="1"/>
    <col min="6415" max="6426" width="5.453125" style="1" customWidth="1"/>
    <col min="6427" max="6427" width="0.453125" style="1" customWidth="1"/>
    <col min="6428" max="6666" width="8.81640625" style="1"/>
    <col min="6667" max="6667" width="11.453125" style="1" customWidth="1"/>
    <col min="6668" max="6668" width="1.1796875" style="1" customWidth="1"/>
    <col min="6669" max="6669" width="51.81640625" style="1" customWidth="1"/>
    <col min="6670" max="6670" width="0.453125" style="1" customWidth="1"/>
    <col min="6671" max="6682" width="5.453125" style="1" customWidth="1"/>
    <col min="6683" max="6683" width="0.453125" style="1" customWidth="1"/>
    <col min="6684" max="6922" width="8.81640625" style="1"/>
    <col min="6923" max="6923" width="11.453125" style="1" customWidth="1"/>
    <col min="6924" max="6924" width="1.1796875" style="1" customWidth="1"/>
    <col min="6925" max="6925" width="51.81640625" style="1" customWidth="1"/>
    <col min="6926" max="6926" width="0.453125" style="1" customWidth="1"/>
    <col min="6927" max="6938" width="5.453125" style="1" customWidth="1"/>
    <col min="6939" max="6939" width="0.453125" style="1" customWidth="1"/>
    <col min="6940" max="7178" width="8.81640625" style="1"/>
    <col min="7179" max="7179" width="11.453125" style="1" customWidth="1"/>
    <col min="7180" max="7180" width="1.1796875" style="1" customWidth="1"/>
    <col min="7181" max="7181" width="51.81640625" style="1" customWidth="1"/>
    <col min="7182" max="7182" width="0.453125" style="1" customWidth="1"/>
    <col min="7183" max="7194" width="5.453125" style="1" customWidth="1"/>
    <col min="7195" max="7195" width="0.453125" style="1" customWidth="1"/>
    <col min="7196" max="7434" width="8.81640625" style="1"/>
    <col min="7435" max="7435" width="11.453125" style="1" customWidth="1"/>
    <col min="7436" max="7436" width="1.1796875" style="1" customWidth="1"/>
    <col min="7437" max="7437" width="51.81640625" style="1" customWidth="1"/>
    <col min="7438" max="7438" width="0.453125" style="1" customWidth="1"/>
    <col min="7439" max="7450" width="5.453125" style="1" customWidth="1"/>
    <col min="7451" max="7451" width="0.453125" style="1" customWidth="1"/>
    <col min="7452" max="7690" width="8.81640625" style="1"/>
    <col min="7691" max="7691" width="11.453125" style="1" customWidth="1"/>
    <col min="7692" max="7692" width="1.1796875" style="1" customWidth="1"/>
    <col min="7693" max="7693" width="51.81640625" style="1" customWidth="1"/>
    <col min="7694" max="7694" width="0.453125" style="1" customWidth="1"/>
    <col min="7695" max="7706" width="5.453125" style="1" customWidth="1"/>
    <col min="7707" max="7707" width="0.453125" style="1" customWidth="1"/>
    <col min="7708" max="7946" width="8.81640625" style="1"/>
    <col min="7947" max="7947" width="11.453125" style="1" customWidth="1"/>
    <col min="7948" max="7948" width="1.1796875" style="1" customWidth="1"/>
    <col min="7949" max="7949" width="51.81640625" style="1" customWidth="1"/>
    <col min="7950" max="7950" width="0.453125" style="1" customWidth="1"/>
    <col min="7951" max="7962" width="5.453125" style="1" customWidth="1"/>
    <col min="7963" max="7963" width="0.453125" style="1" customWidth="1"/>
    <col min="7964" max="8202" width="8.81640625" style="1"/>
    <col min="8203" max="8203" width="11.453125" style="1" customWidth="1"/>
    <col min="8204" max="8204" width="1.1796875" style="1" customWidth="1"/>
    <col min="8205" max="8205" width="51.81640625" style="1" customWidth="1"/>
    <col min="8206" max="8206" width="0.453125" style="1" customWidth="1"/>
    <col min="8207" max="8218" width="5.453125" style="1" customWidth="1"/>
    <col min="8219" max="8219" width="0.453125" style="1" customWidth="1"/>
    <col min="8220" max="8458" width="8.81640625" style="1"/>
    <col min="8459" max="8459" width="11.453125" style="1" customWidth="1"/>
    <col min="8460" max="8460" width="1.1796875" style="1" customWidth="1"/>
    <col min="8461" max="8461" width="51.81640625" style="1" customWidth="1"/>
    <col min="8462" max="8462" width="0.453125" style="1" customWidth="1"/>
    <col min="8463" max="8474" width="5.453125" style="1" customWidth="1"/>
    <col min="8475" max="8475" width="0.453125" style="1" customWidth="1"/>
    <col min="8476" max="8714" width="8.81640625" style="1"/>
    <col min="8715" max="8715" width="11.453125" style="1" customWidth="1"/>
    <col min="8716" max="8716" width="1.1796875" style="1" customWidth="1"/>
    <col min="8717" max="8717" width="51.81640625" style="1" customWidth="1"/>
    <col min="8718" max="8718" width="0.453125" style="1" customWidth="1"/>
    <col min="8719" max="8730" width="5.453125" style="1" customWidth="1"/>
    <col min="8731" max="8731" width="0.453125" style="1" customWidth="1"/>
    <col min="8732" max="8970" width="8.81640625" style="1"/>
    <col min="8971" max="8971" width="11.453125" style="1" customWidth="1"/>
    <col min="8972" max="8972" width="1.1796875" style="1" customWidth="1"/>
    <col min="8973" max="8973" width="51.81640625" style="1" customWidth="1"/>
    <col min="8974" max="8974" width="0.453125" style="1" customWidth="1"/>
    <col min="8975" max="8986" width="5.453125" style="1" customWidth="1"/>
    <col min="8987" max="8987" width="0.453125" style="1" customWidth="1"/>
    <col min="8988" max="9226" width="8.81640625" style="1"/>
    <col min="9227" max="9227" width="11.453125" style="1" customWidth="1"/>
    <col min="9228" max="9228" width="1.1796875" style="1" customWidth="1"/>
    <col min="9229" max="9229" width="51.81640625" style="1" customWidth="1"/>
    <col min="9230" max="9230" width="0.453125" style="1" customWidth="1"/>
    <col min="9231" max="9242" width="5.453125" style="1" customWidth="1"/>
    <col min="9243" max="9243" width="0.453125" style="1" customWidth="1"/>
    <col min="9244" max="9482" width="8.81640625" style="1"/>
    <col min="9483" max="9483" width="11.453125" style="1" customWidth="1"/>
    <col min="9484" max="9484" width="1.1796875" style="1" customWidth="1"/>
    <col min="9485" max="9485" width="51.81640625" style="1" customWidth="1"/>
    <col min="9486" max="9486" width="0.453125" style="1" customWidth="1"/>
    <col min="9487" max="9498" width="5.453125" style="1" customWidth="1"/>
    <col min="9499" max="9499" width="0.453125" style="1" customWidth="1"/>
    <col min="9500" max="9738" width="8.81640625" style="1"/>
    <col min="9739" max="9739" width="11.453125" style="1" customWidth="1"/>
    <col min="9740" max="9740" width="1.1796875" style="1" customWidth="1"/>
    <col min="9741" max="9741" width="51.81640625" style="1" customWidth="1"/>
    <col min="9742" max="9742" width="0.453125" style="1" customWidth="1"/>
    <col min="9743" max="9754" width="5.453125" style="1" customWidth="1"/>
    <col min="9755" max="9755" width="0.453125" style="1" customWidth="1"/>
    <col min="9756" max="9994" width="8.81640625" style="1"/>
    <col min="9995" max="9995" width="11.453125" style="1" customWidth="1"/>
    <col min="9996" max="9996" width="1.1796875" style="1" customWidth="1"/>
    <col min="9997" max="9997" width="51.81640625" style="1" customWidth="1"/>
    <col min="9998" max="9998" width="0.453125" style="1" customWidth="1"/>
    <col min="9999" max="10010" width="5.453125" style="1" customWidth="1"/>
    <col min="10011" max="10011" width="0.453125" style="1" customWidth="1"/>
    <col min="10012" max="10250" width="8.81640625" style="1"/>
    <col min="10251" max="10251" width="11.453125" style="1" customWidth="1"/>
    <col min="10252" max="10252" width="1.1796875" style="1" customWidth="1"/>
    <col min="10253" max="10253" width="51.81640625" style="1" customWidth="1"/>
    <col min="10254" max="10254" width="0.453125" style="1" customWidth="1"/>
    <col min="10255" max="10266" width="5.453125" style="1" customWidth="1"/>
    <col min="10267" max="10267" width="0.453125" style="1" customWidth="1"/>
    <col min="10268" max="10506" width="8.81640625" style="1"/>
    <col min="10507" max="10507" width="11.453125" style="1" customWidth="1"/>
    <col min="10508" max="10508" width="1.1796875" style="1" customWidth="1"/>
    <col min="10509" max="10509" width="51.81640625" style="1" customWidth="1"/>
    <col min="10510" max="10510" width="0.453125" style="1" customWidth="1"/>
    <col min="10511" max="10522" width="5.453125" style="1" customWidth="1"/>
    <col min="10523" max="10523" width="0.453125" style="1" customWidth="1"/>
    <col min="10524" max="10762" width="8.81640625" style="1"/>
    <col min="10763" max="10763" width="11.453125" style="1" customWidth="1"/>
    <col min="10764" max="10764" width="1.1796875" style="1" customWidth="1"/>
    <col min="10765" max="10765" width="51.81640625" style="1" customWidth="1"/>
    <col min="10766" max="10766" width="0.453125" style="1" customWidth="1"/>
    <col min="10767" max="10778" width="5.453125" style="1" customWidth="1"/>
    <col min="10779" max="10779" width="0.453125" style="1" customWidth="1"/>
    <col min="10780" max="11018" width="8.81640625" style="1"/>
    <col min="11019" max="11019" width="11.453125" style="1" customWidth="1"/>
    <col min="11020" max="11020" width="1.1796875" style="1" customWidth="1"/>
    <col min="11021" max="11021" width="51.81640625" style="1" customWidth="1"/>
    <col min="11022" max="11022" width="0.453125" style="1" customWidth="1"/>
    <col min="11023" max="11034" width="5.453125" style="1" customWidth="1"/>
    <col min="11035" max="11035" width="0.453125" style="1" customWidth="1"/>
    <col min="11036" max="11274" width="8.81640625" style="1"/>
    <col min="11275" max="11275" width="11.453125" style="1" customWidth="1"/>
    <col min="11276" max="11276" width="1.1796875" style="1" customWidth="1"/>
    <col min="11277" max="11277" width="51.81640625" style="1" customWidth="1"/>
    <col min="11278" max="11278" width="0.453125" style="1" customWidth="1"/>
    <col min="11279" max="11290" width="5.453125" style="1" customWidth="1"/>
    <col min="11291" max="11291" width="0.453125" style="1" customWidth="1"/>
    <col min="11292" max="11530" width="8.81640625" style="1"/>
    <col min="11531" max="11531" width="11.453125" style="1" customWidth="1"/>
    <col min="11532" max="11532" width="1.1796875" style="1" customWidth="1"/>
    <col min="11533" max="11533" width="51.81640625" style="1" customWidth="1"/>
    <col min="11534" max="11534" width="0.453125" style="1" customWidth="1"/>
    <col min="11535" max="11546" width="5.453125" style="1" customWidth="1"/>
    <col min="11547" max="11547" width="0.453125" style="1" customWidth="1"/>
    <col min="11548" max="11786" width="8.81640625" style="1"/>
    <col min="11787" max="11787" width="11.453125" style="1" customWidth="1"/>
    <col min="11788" max="11788" width="1.1796875" style="1" customWidth="1"/>
    <col min="11789" max="11789" width="51.81640625" style="1" customWidth="1"/>
    <col min="11790" max="11790" width="0.453125" style="1" customWidth="1"/>
    <col min="11791" max="11802" width="5.453125" style="1" customWidth="1"/>
    <col min="11803" max="11803" width="0.453125" style="1" customWidth="1"/>
    <col min="11804" max="12042" width="8.81640625" style="1"/>
    <col min="12043" max="12043" width="11.453125" style="1" customWidth="1"/>
    <col min="12044" max="12044" width="1.1796875" style="1" customWidth="1"/>
    <col min="12045" max="12045" width="51.81640625" style="1" customWidth="1"/>
    <col min="12046" max="12046" width="0.453125" style="1" customWidth="1"/>
    <col min="12047" max="12058" width="5.453125" style="1" customWidth="1"/>
    <col min="12059" max="12059" width="0.453125" style="1" customWidth="1"/>
    <col min="12060" max="12298" width="8.81640625" style="1"/>
    <col min="12299" max="12299" width="11.453125" style="1" customWidth="1"/>
    <col min="12300" max="12300" width="1.1796875" style="1" customWidth="1"/>
    <col min="12301" max="12301" width="51.81640625" style="1" customWidth="1"/>
    <col min="12302" max="12302" width="0.453125" style="1" customWidth="1"/>
    <col min="12303" max="12314" width="5.453125" style="1" customWidth="1"/>
    <col min="12315" max="12315" width="0.453125" style="1" customWidth="1"/>
    <col min="12316" max="12554" width="8.81640625" style="1"/>
    <col min="12555" max="12555" width="11.453125" style="1" customWidth="1"/>
    <col min="12556" max="12556" width="1.1796875" style="1" customWidth="1"/>
    <col min="12557" max="12557" width="51.81640625" style="1" customWidth="1"/>
    <col min="12558" max="12558" width="0.453125" style="1" customWidth="1"/>
    <col min="12559" max="12570" width="5.453125" style="1" customWidth="1"/>
    <col min="12571" max="12571" width="0.453125" style="1" customWidth="1"/>
    <col min="12572" max="12810" width="8.81640625" style="1"/>
    <col min="12811" max="12811" width="11.453125" style="1" customWidth="1"/>
    <col min="12812" max="12812" width="1.1796875" style="1" customWidth="1"/>
    <col min="12813" max="12813" width="51.81640625" style="1" customWidth="1"/>
    <col min="12814" max="12814" width="0.453125" style="1" customWidth="1"/>
    <col min="12815" max="12826" width="5.453125" style="1" customWidth="1"/>
    <col min="12827" max="12827" width="0.453125" style="1" customWidth="1"/>
    <col min="12828" max="13066" width="8.81640625" style="1"/>
    <col min="13067" max="13067" width="11.453125" style="1" customWidth="1"/>
    <col min="13068" max="13068" width="1.1796875" style="1" customWidth="1"/>
    <col min="13069" max="13069" width="51.81640625" style="1" customWidth="1"/>
    <col min="13070" max="13070" width="0.453125" style="1" customWidth="1"/>
    <col min="13071" max="13082" width="5.453125" style="1" customWidth="1"/>
    <col min="13083" max="13083" width="0.453125" style="1" customWidth="1"/>
    <col min="13084" max="13322" width="8.81640625" style="1"/>
    <col min="13323" max="13323" width="11.453125" style="1" customWidth="1"/>
    <col min="13324" max="13324" width="1.1796875" style="1" customWidth="1"/>
    <col min="13325" max="13325" width="51.81640625" style="1" customWidth="1"/>
    <col min="13326" max="13326" width="0.453125" style="1" customWidth="1"/>
    <col min="13327" max="13338" width="5.453125" style="1" customWidth="1"/>
    <col min="13339" max="13339" width="0.453125" style="1" customWidth="1"/>
    <col min="13340" max="13578" width="8.81640625" style="1"/>
    <col min="13579" max="13579" width="11.453125" style="1" customWidth="1"/>
    <col min="13580" max="13580" width="1.1796875" style="1" customWidth="1"/>
    <col min="13581" max="13581" width="51.81640625" style="1" customWidth="1"/>
    <col min="13582" max="13582" width="0.453125" style="1" customWidth="1"/>
    <col min="13583" max="13594" width="5.453125" style="1" customWidth="1"/>
    <col min="13595" max="13595" width="0.453125" style="1" customWidth="1"/>
    <col min="13596" max="13834" width="8.81640625" style="1"/>
    <col min="13835" max="13835" width="11.453125" style="1" customWidth="1"/>
    <col min="13836" max="13836" width="1.1796875" style="1" customWidth="1"/>
    <col min="13837" max="13837" width="51.81640625" style="1" customWidth="1"/>
    <col min="13838" max="13838" width="0.453125" style="1" customWidth="1"/>
    <col min="13839" max="13850" width="5.453125" style="1" customWidth="1"/>
    <col min="13851" max="13851" width="0.453125" style="1" customWidth="1"/>
    <col min="13852" max="14090" width="8.81640625" style="1"/>
    <col min="14091" max="14091" width="11.453125" style="1" customWidth="1"/>
    <col min="14092" max="14092" width="1.1796875" style="1" customWidth="1"/>
    <col min="14093" max="14093" width="51.81640625" style="1" customWidth="1"/>
    <col min="14094" max="14094" width="0.453125" style="1" customWidth="1"/>
    <col min="14095" max="14106" width="5.453125" style="1" customWidth="1"/>
    <col min="14107" max="14107" width="0.453125" style="1" customWidth="1"/>
    <col min="14108" max="14346" width="8.81640625" style="1"/>
    <col min="14347" max="14347" width="11.453125" style="1" customWidth="1"/>
    <col min="14348" max="14348" width="1.1796875" style="1" customWidth="1"/>
    <col min="14349" max="14349" width="51.81640625" style="1" customWidth="1"/>
    <col min="14350" max="14350" width="0.453125" style="1" customWidth="1"/>
    <col min="14351" max="14362" width="5.453125" style="1" customWidth="1"/>
    <col min="14363" max="14363" width="0.453125" style="1" customWidth="1"/>
    <col min="14364" max="14602" width="8.81640625" style="1"/>
    <col min="14603" max="14603" width="11.453125" style="1" customWidth="1"/>
    <col min="14604" max="14604" width="1.1796875" style="1" customWidth="1"/>
    <col min="14605" max="14605" width="51.81640625" style="1" customWidth="1"/>
    <col min="14606" max="14606" width="0.453125" style="1" customWidth="1"/>
    <col min="14607" max="14618" width="5.453125" style="1" customWidth="1"/>
    <col min="14619" max="14619" width="0.453125" style="1" customWidth="1"/>
    <col min="14620" max="14858" width="8.81640625" style="1"/>
    <col min="14859" max="14859" width="11.453125" style="1" customWidth="1"/>
    <col min="14860" max="14860" width="1.1796875" style="1" customWidth="1"/>
    <col min="14861" max="14861" width="51.81640625" style="1" customWidth="1"/>
    <col min="14862" max="14862" width="0.453125" style="1" customWidth="1"/>
    <col min="14863" max="14874" width="5.453125" style="1" customWidth="1"/>
    <col min="14875" max="14875" width="0.453125" style="1" customWidth="1"/>
    <col min="14876" max="15114" width="8.81640625" style="1"/>
    <col min="15115" max="15115" width="11.453125" style="1" customWidth="1"/>
    <col min="15116" max="15116" width="1.1796875" style="1" customWidth="1"/>
    <col min="15117" max="15117" width="51.81640625" style="1" customWidth="1"/>
    <col min="15118" max="15118" width="0.453125" style="1" customWidth="1"/>
    <col min="15119" max="15130" width="5.453125" style="1" customWidth="1"/>
    <col min="15131" max="15131" width="0.453125" style="1" customWidth="1"/>
    <col min="15132" max="15370" width="8.81640625" style="1"/>
    <col min="15371" max="15371" width="11.453125" style="1" customWidth="1"/>
    <col min="15372" max="15372" width="1.1796875" style="1" customWidth="1"/>
    <col min="15373" max="15373" width="51.81640625" style="1" customWidth="1"/>
    <col min="15374" max="15374" width="0.453125" style="1" customWidth="1"/>
    <col min="15375" max="15386" width="5.453125" style="1" customWidth="1"/>
    <col min="15387" max="15387" width="0.453125" style="1" customWidth="1"/>
    <col min="15388" max="15626" width="8.81640625" style="1"/>
    <col min="15627" max="15627" width="11.453125" style="1" customWidth="1"/>
    <col min="15628" max="15628" width="1.1796875" style="1" customWidth="1"/>
    <col min="15629" max="15629" width="51.81640625" style="1" customWidth="1"/>
    <col min="15630" max="15630" width="0.453125" style="1" customWidth="1"/>
    <col min="15631" max="15642" width="5.453125" style="1" customWidth="1"/>
    <col min="15643" max="15643" width="0.453125" style="1" customWidth="1"/>
    <col min="15644" max="15882" width="8.81640625" style="1"/>
    <col min="15883" max="15883" width="11.453125" style="1" customWidth="1"/>
    <col min="15884" max="15884" width="1.1796875" style="1" customWidth="1"/>
    <col min="15885" max="15885" width="51.81640625" style="1" customWidth="1"/>
    <col min="15886" max="15886" width="0.453125" style="1" customWidth="1"/>
    <col min="15887" max="15898" width="5.453125" style="1" customWidth="1"/>
    <col min="15899" max="15899" width="0.453125" style="1" customWidth="1"/>
    <col min="15900" max="16138" width="8.81640625" style="1"/>
    <col min="16139" max="16139" width="11.453125" style="1" customWidth="1"/>
    <col min="16140" max="16140" width="1.1796875" style="1" customWidth="1"/>
    <col min="16141" max="16141" width="51.81640625" style="1" customWidth="1"/>
    <col min="16142" max="16142" width="0.453125" style="1" customWidth="1"/>
    <col min="16143" max="16154" width="5.453125" style="1" customWidth="1"/>
    <col min="16155" max="16155" width="0.453125" style="1" customWidth="1"/>
    <col min="16156" max="16384" width="8.81640625" style="1"/>
  </cols>
  <sheetData>
    <row r="1" spans="1:27" ht="16.5" customHeight="1" x14ac:dyDescent="0.35">
      <c r="A1" s="51" t="s">
        <v>0</v>
      </c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7" ht="3.75" customHeight="1" x14ac:dyDescent="0.35">
      <c r="A2" s="2"/>
      <c r="B2" s="2"/>
      <c r="C2" s="2"/>
    </row>
    <row r="3" spans="1:27" x14ac:dyDescent="0.35">
      <c r="A3" s="3" t="s">
        <v>1</v>
      </c>
      <c r="B3" s="3"/>
      <c r="C3" s="4" t="s">
        <v>2</v>
      </c>
    </row>
    <row r="4" spans="1:27" ht="15" customHeight="1" x14ac:dyDescent="0.35">
      <c r="A4" s="3" t="s">
        <v>3</v>
      </c>
      <c r="B4" s="3"/>
      <c r="C4" s="4" t="s">
        <v>4</v>
      </c>
    </row>
    <row r="5" spans="1:27" x14ac:dyDescent="0.35">
      <c r="A5" s="3" t="s">
        <v>5</v>
      </c>
      <c r="B5" s="3"/>
      <c r="C5" s="4" t="s">
        <v>6</v>
      </c>
    </row>
    <row r="6" spans="1:27" x14ac:dyDescent="0.35">
      <c r="A6" s="3" t="s">
        <v>7</v>
      </c>
      <c r="B6" s="3"/>
      <c r="C6" s="4" t="s">
        <v>8</v>
      </c>
    </row>
    <row r="7" spans="1:27" x14ac:dyDescent="0.35">
      <c r="A7" s="3" t="s">
        <v>9</v>
      </c>
      <c r="B7" s="3"/>
      <c r="C7" s="4" t="s">
        <v>10</v>
      </c>
    </row>
    <row r="8" spans="1:27" x14ac:dyDescent="0.35">
      <c r="A8" s="3" t="s">
        <v>11</v>
      </c>
      <c r="B8" s="3"/>
      <c r="C8" s="4" t="s">
        <v>12</v>
      </c>
    </row>
    <row r="9" spans="1:27" x14ac:dyDescent="0.35">
      <c r="A9" s="3" t="s">
        <v>13</v>
      </c>
      <c r="B9" s="3"/>
      <c r="C9" s="4" t="s">
        <v>14</v>
      </c>
    </row>
    <row r="10" spans="1:27" x14ac:dyDescent="0.35">
      <c r="A10" s="3" t="s">
        <v>15</v>
      </c>
      <c r="B10" s="3"/>
      <c r="C10" s="4" t="s">
        <v>16</v>
      </c>
    </row>
    <row r="11" spans="1:27" x14ac:dyDescent="0.35">
      <c r="A11" s="3" t="s">
        <v>17</v>
      </c>
      <c r="B11" s="3"/>
      <c r="C11" s="4" t="s">
        <v>18</v>
      </c>
    </row>
    <row r="12" spans="1:27" ht="37.5" customHeight="1" x14ac:dyDescent="0.35">
      <c r="A12" s="3" t="s">
        <v>3</v>
      </c>
      <c r="B12" s="3"/>
      <c r="C12" s="4" t="s">
        <v>19</v>
      </c>
    </row>
    <row r="13" spans="1:27" ht="3.75" customHeight="1" thickBot="1" x14ac:dyDescent="0.4">
      <c r="B13" s="5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5">
      <c r="B14" s="8"/>
      <c r="C14" s="9"/>
      <c r="D14" s="10"/>
      <c r="E14" s="45"/>
      <c r="F14" s="11">
        <v>2019</v>
      </c>
      <c r="G14" s="11">
        <v>2018</v>
      </c>
      <c r="H14" s="11">
        <v>2017</v>
      </c>
      <c r="I14" s="11">
        <v>2016</v>
      </c>
      <c r="J14" s="11">
        <v>2015</v>
      </c>
      <c r="K14" s="11">
        <v>2014</v>
      </c>
      <c r="L14" s="11">
        <v>2013</v>
      </c>
      <c r="M14" s="11">
        <v>2012</v>
      </c>
      <c r="N14" s="11">
        <v>2011</v>
      </c>
      <c r="O14" s="11">
        <v>2010</v>
      </c>
      <c r="P14" s="11">
        <v>2009</v>
      </c>
      <c r="Q14" s="11">
        <v>2008</v>
      </c>
      <c r="R14" s="11">
        <v>2007</v>
      </c>
      <c r="S14" s="11">
        <v>2006</v>
      </c>
      <c r="T14" s="11">
        <v>2005</v>
      </c>
      <c r="U14" s="11">
        <v>2004</v>
      </c>
      <c r="V14" s="11">
        <v>2003</v>
      </c>
      <c r="W14" s="11">
        <v>2002</v>
      </c>
      <c r="X14" s="11">
        <v>2000</v>
      </c>
      <c r="Y14" s="11">
        <v>1998</v>
      </c>
      <c r="Z14" s="11">
        <v>1996</v>
      </c>
      <c r="AA14" s="12"/>
    </row>
    <row r="15" spans="1:27" x14ac:dyDescent="0.35">
      <c r="B15" s="8"/>
      <c r="C15" s="13" t="s">
        <v>20</v>
      </c>
      <c r="D15" s="14"/>
      <c r="E15" s="46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5"/>
    </row>
    <row r="16" spans="1:27" x14ac:dyDescent="0.35">
      <c r="B16" s="8"/>
      <c r="C16" s="16" t="s">
        <v>21</v>
      </c>
      <c r="D16" s="17"/>
      <c r="E16" s="47"/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  <c r="R16" s="18" t="s">
        <v>22</v>
      </c>
      <c r="S16" s="18" t="s">
        <v>22</v>
      </c>
      <c r="T16" s="18" t="s">
        <v>22</v>
      </c>
      <c r="U16" s="18" t="s">
        <v>22</v>
      </c>
      <c r="V16" s="18" t="s">
        <v>22</v>
      </c>
      <c r="W16" s="18" t="s">
        <v>22</v>
      </c>
      <c r="X16" s="18" t="s">
        <v>22</v>
      </c>
      <c r="Y16" s="18" t="s">
        <v>22</v>
      </c>
      <c r="Z16" s="18" t="s">
        <v>22</v>
      </c>
      <c r="AA16" s="19"/>
    </row>
    <row r="17" spans="2:27" x14ac:dyDescent="0.35">
      <c r="B17" s="8"/>
      <c r="C17" s="20"/>
      <c r="D17" s="14"/>
      <c r="E17" s="4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</row>
    <row r="18" spans="2:27" x14ac:dyDescent="0.35">
      <c r="B18" s="8"/>
      <c r="C18" s="21" t="s">
        <v>23</v>
      </c>
      <c r="D18" s="14"/>
      <c r="E18" s="46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</row>
    <row r="19" spans="2:27" x14ac:dyDescent="0.35">
      <c r="B19" s="8"/>
      <c r="C19" s="16" t="s">
        <v>21</v>
      </c>
      <c r="D19" s="17"/>
      <c r="E19" s="47"/>
      <c r="F19" s="18" t="s">
        <v>22</v>
      </c>
      <c r="G19" s="18" t="s">
        <v>22</v>
      </c>
      <c r="H19" s="18" t="s">
        <v>22</v>
      </c>
      <c r="I19" s="18" t="s">
        <v>22</v>
      </c>
      <c r="J19" s="18" t="s">
        <v>22</v>
      </c>
      <c r="K19" s="18" t="s">
        <v>22</v>
      </c>
      <c r="L19" s="18" t="s">
        <v>22</v>
      </c>
      <c r="M19" s="18" t="s">
        <v>22</v>
      </c>
      <c r="N19" s="18" t="s">
        <v>22</v>
      </c>
      <c r="O19" s="18" t="s">
        <v>22</v>
      </c>
      <c r="P19" s="18" t="s">
        <v>22</v>
      </c>
      <c r="Q19" s="18" t="s">
        <v>22</v>
      </c>
      <c r="R19" s="18" t="s">
        <v>22</v>
      </c>
      <c r="S19" s="18" t="s">
        <v>22</v>
      </c>
      <c r="T19" s="18" t="s">
        <v>22</v>
      </c>
      <c r="U19" s="18" t="s">
        <v>22</v>
      </c>
      <c r="V19" s="18" t="s">
        <v>22</v>
      </c>
      <c r="W19" s="18" t="s">
        <v>22</v>
      </c>
      <c r="X19" s="18" t="s">
        <v>22</v>
      </c>
      <c r="Y19" s="18" t="s">
        <v>22</v>
      </c>
      <c r="Z19" s="18" t="s">
        <v>22</v>
      </c>
      <c r="AA19" s="19"/>
    </row>
    <row r="20" spans="2:27" x14ac:dyDescent="0.35">
      <c r="B20" s="8"/>
      <c r="C20" s="20"/>
      <c r="D20" s="1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9"/>
    </row>
    <row r="21" spans="2:27" x14ac:dyDescent="0.35">
      <c r="B21" s="8"/>
      <c r="C21" s="13" t="s">
        <v>24</v>
      </c>
      <c r="D21" s="1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9"/>
    </row>
    <row r="22" spans="2:27" x14ac:dyDescent="0.35">
      <c r="B22" s="8"/>
      <c r="C22" s="16" t="s">
        <v>21</v>
      </c>
      <c r="D22" s="17"/>
      <c r="E22" s="47"/>
      <c r="F22" s="18" t="s">
        <v>22</v>
      </c>
      <c r="G22" s="18" t="s">
        <v>22</v>
      </c>
      <c r="H22" s="18" t="s">
        <v>22</v>
      </c>
      <c r="I22" s="18" t="s">
        <v>22</v>
      </c>
      <c r="J22" s="18" t="s">
        <v>22</v>
      </c>
      <c r="K22" s="18" t="s">
        <v>22</v>
      </c>
      <c r="L22" s="18" t="s">
        <v>22</v>
      </c>
      <c r="M22" s="18" t="s">
        <v>22</v>
      </c>
      <c r="N22" s="18" t="s">
        <v>22</v>
      </c>
      <c r="O22" s="18" t="s">
        <v>22</v>
      </c>
      <c r="P22" s="18" t="s">
        <v>22</v>
      </c>
      <c r="Q22" s="18" t="s">
        <v>22</v>
      </c>
      <c r="R22" s="18" t="s">
        <v>22</v>
      </c>
      <c r="S22" s="18" t="s">
        <v>22</v>
      </c>
      <c r="T22" s="18" t="s">
        <v>22</v>
      </c>
      <c r="U22" s="18" t="s">
        <v>22</v>
      </c>
      <c r="V22" s="18" t="s">
        <v>22</v>
      </c>
      <c r="W22" s="18" t="s">
        <v>22</v>
      </c>
      <c r="X22" s="18" t="s">
        <v>22</v>
      </c>
      <c r="Y22" s="18" t="s">
        <v>22</v>
      </c>
      <c r="Z22" s="18" t="s">
        <v>22</v>
      </c>
      <c r="AA22" s="19"/>
    </row>
    <row r="23" spans="2:27" x14ac:dyDescent="0.35">
      <c r="B23" s="8"/>
      <c r="C23" s="20"/>
      <c r="D23" s="22"/>
      <c r="E23" s="4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</row>
    <row r="24" spans="2:27" x14ac:dyDescent="0.35">
      <c r="B24" s="8"/>
      <c r="C24" s="13" t="s">
        <v>25</v>
      </c>
      <c r="D24" s="22"/>
      <c r="E24" s="4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</row>
    <row r="25" spans="2:27" x14ac:dyDescent="0.35">
      <c r="B25" s="8"/>
      <c r="C25" s="20" t="s">
        <v>21</v>
      </c>
      <c r="D25" s="14"/>
      <c r="E25" s="46"/>
      <c r="F25" s="18" t="s">
        <v>22</v>
      </c>
      <c r="G25" s="18" t="s">
        <v>22</v>
      </c>
      <c r="H25" s="18" t="s">
        <v>22</v>
      </c>
      <c r="I25" s="18" t="s">
        <v>22</v>
      </c>
      <c r="J25" s="18" t="s">
        <v>22</v>
      </c>
      <c r="K25" s="18" t="s">
        <v>22</v>
      </c>
      <c r="L25" s="18" t="s">
        <v>22</v>
      </c>
      <c r="M25" s="18" t="s">
        <v>22</v>
      </c>
      <c r="N25" s="18" t="s">
        <v>22</v>
      </c>
      <c r="O25" s="18" t="s">
        <v>22</v>
      </c>
      <c r="P25" s="18" t="s">
        <v>22</v>
      </c>
      <c r="Q25" s="18" t="s">
        <v>22</v>
      </c>
      <c r="R25" s="18" t="s">
        <v>22</v>
      </c>
      <c r="S25" s="18" t="s">
        <v>22</v>
      </c>
      <c r="T25" s="18" t="s">
        <v>22</v>
      </c>
      <c r="U25" s="18" t="s">
        <v>22</v>
      </c>
      <c r="V25" s="18" t="s">
        <v>22</v>
      </c>
      <c r="W25" s="18" t="s">
        <v>22</v>
      </c>
      <c r="X25" s="18" t="s">
        <v>22</v>
      </c>
      <c r="Y25" s="18" t="s">
        <v>22</v>
      </c>
      <c r="Z25" s="18" t="s">
        <v>22</v>
      </c>
      <c r="AA25" s="19"/>
    </row>
    <row r="26" spans="2:27" x14ac:dyDescent="0.35">
      <c r="B26" s="8"/>
      <c r="C26" s="20"/>
      <c r="D26" s="14"/>
      <c r="E26" s="4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9"/>
    </row>
    <row r="27" spans="2:27" x14ac:dyDescent="0.35">
      <c r="B27" s="8"/>
      <c r="C27" s="13" t="s">
        <v>26</v>
      </c>
      <c r="D27" s="1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9"/>
    </row>
    <row r="28" spans="2:27" x14ac:dyDescent="0.35">
      <c r="B28" s="8"/>
      <c r="C28" s="16" t="s">
        <v>21</v>
      </c>
      <c r="D28" s="14"/>
      <c r="E28" s="46"/>
      <c r="F28" s="18" t="s">
        <v>22</v>
      </c>
      <c r="G28" s="18" t="s">
        <v>22</v>
      </c>
      <c r="H28" s="18" t="s">
        <v>22</v>
      </c>
      <c r="I28" s="18" t="s">
        <v>22</v>
      </c>
      <c r="J28" s="18" t="s">
        <v>22</v>
      </c>
      <c r="K28" s="18" t="s">
        <v>22</v>
      </c>
      <c r="L28" s="18" t="s">
        <v>22</v>
      </c>
      <c r="M28" s="18" t="s">
        <v>22</v>
      </c>
      <c r="N28" s="18" t="s">
        <v>22</v>
      </c>
      <c r="O28" s="18" t="s">
        <v>22</v>
      </c>
      <c r="P28" s="18" t="s">
        <v>22</v>
      </c>
      <c r="Q28" s="18" t="s">
        <v>22</v>
      </c>
      <c r="R28" s="18" t="s">
        <v>22</v>
      </c>
      <c r="S28" s="18" t="s">
        <v>22</v>
      </c>
      <c r="T28" s="18" t="s">
        <v>22</v>
      </c>
      <c r="U28" s="18" t="s">
        <v>22</v>
      </c>
      <c r="V28" s="18" t="s">
        <v>22</v>
      </c>
      <c r="W28" s="18" t="s">
        <v>22</v>
      </c>
      <c r="X28" s="18" t="s">
        <v>22</v>
      </c>
      <c r="Y28" s="18" t="s">
        <v>22</v>
      </c>
      <c r="Z28" s="18" t="s">
        <v>22</v>
      </c>
      <c r="AA28" s="19"/>
    </row>
    <row r="29" spans="2:27" x14ac:dyDescent="0.35">
      <c r="B29" s="8"/>
      <c r="C29" s="23"/>
      <c r="D29" s="24"/>
      <c r="E29" s="49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9"/>
    </row>
    <row r="30" spans="2:27" x14ac:dyDescent="0.35">
      <c r="B30" s="8"/>
      <c r="C30" s="13" t="s">
        <v>27</v>
      </c>
      <c r="D30" s="1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9"/>
    </row>
    <row r="31" spans="2:27" ht="23" x14ac:dyDescent="0.35">
      <c r="B31" s="8"/>
      <c r="C31" s="16" t="s">
        <v>28</v>
      </c>
      <c r="D31" s="14"/>
      <c r="E31" s="46"/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  <c r="N31" s="18" t="s">
        <v>29</v>
      </c>
      <c r="O31" s="18" t="s">
        <v>29</v>
      </c>
      <c r="P31" s="18" t="s">
        <v>29</v>
      </c>
      <c r="Q31" s="18" t="s">
        <v>29</v>
      </c>
      <c r="R31" s="18" t="s">
        <v>29</v>
      </c>
      <c r="S31" s="18" t="s">
        <v>29</v>
      </c>
      <c r="T31" s="18" t="s">
        <v>29</v>
      </c>
      <c r="U31" s="18" t="s">
        <v>29</v>
      </c>
      <c r="V31" s="18" t="s">
        <v>29</v>
      </c>
      <c r="W31" s="18" t="s">
        <v>29</v>
      </c>
      <c r="X31" s="18" t="s">
        <v>29</v>
      </c>
      <c r="Y31" s="18" t="s">
        <v>29</v>
      </c>
      <c r="Z31" s="18" t="s">
        <v>29</v>
      </c>
      <c r="AA31" s="19"/>
    </row>
    <row r="32" spans="2:27" x14ac:dyDescent="0.35">
      <c r="B32" s="8"/>
      <c r="C32" s="16"/>
      <c r="D32" s="14"/>
      <c r="E32" s="46"/>
      <c r="X32" s="18"/>
      <c r="Y32" s="18"/>
      <c r="Z32" s="18"/>
      <c r="AA32" s="19"/>
    </row>
    <row r="33" spans="2:27" x14ac:dyDescent="0.35">
      <c r="B33" s="25"/>
      <c r="C33" s="21" t="s">
        <v>30</v>
      </c>
      <c r="D33" s="14"/>
      <c r="E33" s="46"/>
      <c r="F33" s="38">
        <v>16</v>
      </c>
      <c r="G33" s="38">
        <v>16</v>
      </c>
      <c r="H33" s="38">
        <v>16</v>
      </c>
      <c r="I33" s="38">
        <v>16</v>
      </c>
      <c r="J33" s="38">
        <v>16</v>
      </c>
      <c r="K33" s="38">
        <v>16</v>
      </c>
      <c r="L33" s="38">
        <v>16</v>
      </c>
      <c r="M33" s="38">
        <v>17</v>
      </c>
      <c r="N33" s="38">
        <v>16</v>
      </c>
      <c r="O33" s="38">
        <v>16</v>
      </c>
      <c r="P33" s="38">
        <v>16</v>
      </c>
      <c r="Q33" s="38">
        <v>16</v>
      </c>
      <c r="R33" s="38">
        <v>15</v>
      </c>
      <c r="S33" s="38">
        <v>15</v>
      </c>
      <c r="T33" s="38">
        <v>14</v>
      </c>
      <c r="U33" s="38">
        <v>13</v>
      </c>
      <c r="V33" s="38">
        <v>13</v>
      </c>
      <c r="W33" s="38">
        <v>13</v>
      </c>
      <c r="X33" s="26">
        <v>12</v>
      </c>
      <c r="Y33" s="26">
        <v>12</v>
      </c>
      <c r="Z33" s="26">
        <v>12</v>
      </c>
      <c r="AA33" s="27"/>
    </row>
    <row r="34" spans="2:27" x14ac:dyDescent="0.35">
      <c r="B34" s="25"/>
      <c r="C34" s="21" t="s">
        <v>31</v>
      </c>
      <c r="D34" s="14"/>
      <c r="E34" s="46"/>
      <c r="F34" s="28">
        <v>2020</v>
      </c>
      <c r="G34" s="28">
        <v>2019</v>
      </c>
      <c r="H34" s="28">
        <v>2018</v>
      </c>
      <c r="I34" s="28">
        <v>2017</v>
      </c>
      <c r="J34" s="28">
        <v>2016</v>
      </c>
      <c r="K34" s="28">
        <v>2015</v>
      </c>
      <c r="L34" s="28">
        <v>2014</v>
      </c>
      <c r="M34" s="28">
        <v>2013</v>
      </c>
      <c r="N34" s="28">
        <v>2011</v>
      </c>
      <c r="O34" s="28">
        <v>2010</v>
      </c>
      <c r="P34" s="28">
        <v>2009</v>
      </c>
      <c r="Q34" s="28">
        <v>2008</v>
      </c>
      <c r="R34" s="28">
        <v>2007</v>
      </c>
      <c r="S34" s="28">
        <v>2006</v>
      </c>
      <c r="T34" s="28">
        <v>2005</v>
      </c>
      <c r="U34" s="28">
        <v>2004</v>
      </c>
      <c r="V34" s="28">
        <v>2003</v>
      </c>
      <c r="W34" s="28">
        <v>2002</v>
      </c>
      <c r="X34" s="28">
        <v>2000</v>
      </c>
      <c r="Y34" s="28">
        <v>1998</v>
      </c>
      <c r="Z34" s="28">
        <v>1997</v>
      </c>
      <c r="AA34" s="27"/>
    </row>
    <row r="35" spans="2:27" ht="15" thickBot="1" x14ac:dyDescent="0.4">
      <c r="B35" s="29"/>
      <c r="C35" s="5"/>
      <c r="D35" s="3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2"/>
    </row>
  </sheetData>
  <mergeCells count="1">
    <mergeCell ref="A1:T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8"/>
  <sheetViews>
    <sheetView workbookViewId="0">
      <selection activeCell="B14" sqref="B14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75</v>
      </c>
    </row>
    <row r="9" spans="1:9" x14ac:dyDescent="0.35">
      <c r="A9" s="39" t="s">
        <v>41</v>
      </c>
      <c r="B9" s="40" t="s">
        <v>58</v>
      </c>
      <c r="C9" s="36">
        <f>+I9</f>
        <v>0.30000000000000004</v>
      </c>
      <c r="F9" s="39">
        <v>7</v>
      </c>
      <c r="G9" s="41" t="s">
        <v>40</v>
      </c>
      <c r="I9" s="33">
        <f t="shared" ref="I9:I24" si="0">IF(ISNUMBER(F9)=TRUE,I$6*(F9-I$5)/(I$4-I$5)+(1-I$6)*(1-(F9-I$5)/(I$4-I$5)),"..")</f>
        <v>0.30000000000000004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0.73599999999999999</v>
      </c>
      <c r="F10" s="39">
        <v>2.64</v>
      </c>
      <c r="G10" s="41"/>
      <c r="I10" s="33">
        <f t="shared" si="0"/>
        <v>0.73599999999999999</v>
      </c>
    </row>
    <row r="11" spans="1:9" x14ac:dyDescent="0.35">
      <c r="A11" s="39" t="s">
        <v>44</v>
      </c>
      <c r="B11" s="40" t="s">
        <v>60</v>
      </c>
      <c r="C11" s="36">
        <f t="shared" si="1"/>
        <v>0.125</v>
      </c>
      <c r="F11" s="39">
        <v>8.75</v>
      </c>
      <c r="G11" s="41"/>
      <c r="I11" s="33">
        <f t="shared" si="0"/>
        <v>0.125</v>
      </c>
    </row>
    <row r="12" spans="1:9" x14ac:dyDescent="0.35">
      <c r="A12" s="39" t="s">
        <v>43</v>
      </c>
      <c r="B12" s="40" t="s">
        <v>61</v>
      </c>
      <c r="C12" s="36">
        <f t="shared" si="1"/>
        <v>0.15000000000000002</v>
      </c>
      <c r="F12" s="39">
        <v>8.5</v>
      </c>
      <c r="G12" s="41"/>
      <c r="I12" s="33">
        <f t="shared" si="0"/>
        <v>0.15000000000000002</v>
      </c>
    </row>
    <row r="13" spans="1:9" x14ac:dyDescent="0.35">
      <c r="A13" s="39" t="s">
        <v>45</v>
      </c>
      <c r="B13" s="40" t="s">
        <v>62</v>
      </c>
      <c r="C13" s="36">
        <f t="shared" si="1"/>
        <v>0.81</v>
      </c>
      <c r="F13" s="39">
        <v>1.9</v>
      </c>
      <c r="G13" s="41"/>
      <c r="I13" s="33">
        <f t="shared" si="0"/>
        <v>0.81</v>
      </c>
    </row>
    <row r="14" spans="1:9" x14ac:dyDescent="0.35">
      <c r="A14" s="39" t="s">
        <v>48</v>
      </c>
      <c r="B14" s="40" t="s">
        <v>63</v>
      </c>
      <c r="C14" s="36">
        <f t="shared" si="1"/>
        <v>0.71499999999999997</v>
      </c>
      <c r="F14" s="39">
        <v>2.85</v>
      </c>
      <c r="G14" s="41"/>
      <c r="I14" s="33">
        <f t="shared" si="0"/>
        <v>0.71499999999999997</v>
      </c>
    </row>
    <row r="15" spans="1:9" x14ac:dyDescent="0.35">
      <c r="A15" s="39" t="s">
        <v>50</v>
      </c>
      <c r="B15" s="40" t="s">
        <v>64</v>
      </c>
      <c r="C15" s="36">
        <f t="shared" si="1"/>
        <v>0.44100000000000006</v>
      </c>
      <c r="F15" s="39">
        <v>5.59</v>
      </c>
      <c r="G15" s="41"/>
      <c r="I15" s="33">
        <f t="shared" si="0"/>
        <v>0.44100000000000006</v>
      </c>
    </row>
    <row r="16" spans="1:9" x14ac:dyDescent="0.35">
      <c r="A16" s="39" t="s">
        <v>51</v>
      </c>
      <c r="B16" s="40" t="s">
        <v>65</v>
      </c>
      <c r="C16" s="36">
        <f t="shared" si="1"/>
        <v>6.5000000000000058E-2</v>
      </c>
      <c r="F16" s="39">
        <v>9.35</v>
      </c>
      <c r="G16" s="41"/>
      <c r="I16" s="33">
        <f t="shared" si="0"/>
        <v>6.5000000000000058E-2</v>
      </c>
    </row>
    <row r="17" spans="1:9" x14ac:dyDescent="0.35">
      <c r="A17" s="39" t="s">
        <v>52</v>
      </c>
      <c r="B17" s="40" t="s">
        <v>66</v>
      </c>
      <c r="C17" s="36">
        <f t="shared" si="1"/>
        <v>0.93300000000000005</v>
      </c>
      <c r="F17" s="39">
        <v>0.67</v>
      </c>
      <c r="G17" s="41"/>
      <c r="I17" s="33">
        <f t="shared" si="0"/>
        <v>0.93300000000000005</v>
      </c>
    </row>
    <row r="18" spans="1:9" x14ac:dyDescent="0.35">
      <c r="A18" s="39" t="s">
        <v>47</v>
      </c>
      <c r="B18" s="40" t="s">
        <v>67</v>
      </c>
      <c r="C18" s="36">
        <f t="shared" si="1"/>
        <v>0.30999999999999994</v>
      </c>
      <c r="F18" s="39">
        <v>6.9</v>
      </c>
      <c r="G18" s="41"/>
      <c r="I18" s="33">
        <f t="shared" si="0"/>
        <v>0.30999999999999994</v>
      </c>
    </row>
    <row r="19" spans="1:9" x14ac:dyDescent="0.35">
      <c r="A19" s="39" t="s">
        <v>54</v>
      </c>
      <c r="B19" s="40" t="s">
        <v>68</v>
      </c>
      <c r="C19" s="36">
        <f t="shared" si="1"/>
        <v>0.45499999999999996</v>
      </c>
      <c r="F19" s="39">
        <v>5.45</v>
      </c>
      <c r="G19" s="41"/>
      <c r="I19" s="33">
        <f t="shared" si="0"/>
        <v>0.45499999999999996</v>
      </c>
    </row>
    <row r="20" spans="1:9" x14ac:dyDescent="0.35">
      <c r="A20" s="39" t="s">
        <v>53</v>
      </c>
      <c r="B20" s="40" t="s">
        <v>69</v>
      </c>
      <c r="C20" s="36">
        <f t="shared" si="1"/>
        <v>0.34299999999999997</v>
      </c>
      <c r="F20" s="39">
        <v>6.57</v>
      </c>
      <c r="G20" s="41"/>
      <c r="I20" s="33">
        <f t="shared" si="0"/>
        <v>0.34299999999999997</v>
      </c>
    </row>
    <row r="21" spans="1:9" x14ac:dyDescent="0.35">
      <c r="A21" s="39" t="s">
        <v>56</v>
      </c>
      <c r="B21" s="40" t="s">
        <v>70</v>
      </c>
      <c r="C21" s="36">
        <f t="shared" si="1"/>
        <v>0.22499999999999998</v>
      </c>
      <c r="F21" s="39">
        <v>7.75</v>
      </c>
      <c r="G21" s="41"/>
      <c r="I21" s="33">
        <f t="shared" si="0"/>
        <v>0.22499999999999998</v>
      </c>
    </row>
    <row r="22" spans="1:9" x14ac:dyDescent="0.35">
      <c r="A22" s="39" t="s">
        <v>46</v>
      </c>
      <c r="B22" s="42" t="s">
        <v>71</v>
      </c>
      <c r="C22" s="36">
        <f t="shared" si="1"/>
        <v>0.31699999999999995</v>
      </c>
      <c r="F22" s="39">
        <v>6.83</v>
      </c>
      <c r="G22" s="41"/>
      <c r="I22" s="33">
        <f t="shared" si="0"/>
        <v>0.31699999999999995</v>
      </c>
    </row>
    <row r="23" spans="1:9" x14ac:dyDescent="0.35">
      <c r="A23" s="39" t="s">
        <v>39</v>
      </c>
      <c r="B23" s="42" t="s">
        <v>72</v>
      </c>
      <c r="C23" s="36">
        <f t="shared" si="1"/>
        <v>0.872</v>
      </c>
      <c r="F23" s="41">
        <v>1.28</v>
      </c>
      <c r="G23" s="41"/>
      <c r="I23" s="33">
        <f t="shared" si="0"/>
        <v>0.872</v>
      </c>
    </row>
    <row r="24" spans="1:9" x14ac:dyDescent="0.35">
      <c r="A24" s="39" t="s">
        <v>55</v>
      </c>
      <c r="B24" s="42" t="s">
        <v>73</v>
      </c>
      <c r="C24" s="36">
        <f t="shared" si="1"/>
        <v>0.74099999999999999</v>
      </c>
      <c r="F24" s="41">
        <v>2.59</v>
      </c>
      <c r="G24" s="41"/>
      <c r="I24" s="33">
        <f t="shared" si="0"/>
        <v>0.74099999999999999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8"/>
  <sheetViews>
    <sheetView workbookViewId="0">
      <selection activeCell="F35" sqref="F35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s="33" t="s">
        <v>57</v>
      </c>
    </row>
    <row r="9" spans="1:9" x14ac:dyDescent="0.35">
      <c r="A9" s="39" t="s">
        <v>41</v>
      </c>
      <c r="B9" s="40" t="s">
        <v>58</v>
      </c>
      <c r="C9" s="36">
        <f>+I9</f>
        <v>0.20700000000000007</v>
      </c>
      <c r="F9" s="39">
        <v>7.93</v>
      </c>
      <c r="G9" s="41" t="s">
        <v>40</v>
      </c>
      <c r="I9" s="33">
        <f t="shared" ref="I9:I24" si="0">IF(ISNUMBER(F9)=TRUE,I$6*(F9-I$5)/(I$4-I$5)+(1-I$6)*(1-(F9-I$5)/(I$4-I$5)),"..")</f>
        <v>0.20700000000000007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0.89</v>
      </c>
      <c r="F10" s="39">
        <v>1.1000000000000001</v>
      </c>
      <c r="G10" s="41"/>
      <c r="I10" s="33">
        <f t="shared" si="0"/>
        <v>0.89</v>
      </c>
    </row>
    <row r="11" spans="1:9" x14ac:dyDescent="0.35">
      <c r="A11" s="39" t="s">
        <v>44</v>
      </c>
      <c r="B11" s="40" t="s">
        <v>60</v>
      </c>
      <c r="C11" s="36">
        <f t="shared" si="1"/>
        <v>0.13300000000000001</v>
      </c>
      <c r="F11" s="39">
        <v>8.67</v>
      </c>
      <c r="G11" s="41"/>
      <c r="I11" s="33">
        <f t="shared" si="0"/>
        <v>0.13300000000000001</v>
      </c>
    </row>
    <row r="12" spans="1:9" x14ac:dyDescent="0.35">
      <c r="A12" s="39" t="s">
        <v>43</v>
      </c>
      <c r="B12" s="40" t="s">
        <v>61</v>
      </c>
      <c r="C12" s="36">
        <f t="shared" si="1"/>
        <v>7.4999999999999956E-2</v>
      </c>
      <c r="F12" s="39">
        <v>9.25</v>
      </c>
      <c r="G12" s="41"/>
      <c r="I12" s="33">
        <f t="shared" si="0"/>
        <v>7.4999999999999956E-2</v>
      </c>
    </row>
    <row r="13" spans="1:9" x14ac:dyDescent="0.35">
      <c r="A13" s="39" t="s">
        <v>45</v>
      </c>
      <c r="B13" s="40" t="s">
        <v>62</v>
      </c>
      <c r="C13" s="36">
        <f t="shared" si="1"/>
        <v>0.81</v>
      </c>
      <c r="F13" s="39">
        <v>1.9</v>
      </c>
      <c r="G13" s="41"/>
      <c r="I13" s="33">
        <f t="shared" si="0"/>
        <v>0.81</v>
      </c>
    </row>
    <row r="14" spans="1:9" x14ac:dyDescent="0.35">
      <c r="A14" s="39" t="s">
        <v>48</v>
      </c>
      <c r="B14" s="40" t="s">
        <v>63</v>
      </c>
      <c r="C14" s="36">
        <f t="shared" si="1"/>
        <v>0.53200000000000003</v>
      </c>
      <c r="F14" s="39">
        <v>4.68</v>
      </c>
      <c r="G14" s="41"/>
      <c r="I14" s="33">
        <f t="shared" si="0"/>
        <v>0.53200000000000003</v>
      </c>
    </row>
    <row r="15" spans="1:9" x14ac:dyDescent="0.35">
      <c r="A15" s="39" t="s">
        <v>50</v>
      </c>
      <c r="B15" s="40" t="s">
        <v>64</v>
      </c>
      <c r="C15" s="36">
        <f t="shared" si="1"/>
        <v>0.42999999999999994</v>
      </c>
      <c r="F15" s="39">
        <v>5.7</v>
      </c>
      <c r="G15" s="41"/>
      <c r="I15" s="33">
        <f t="shared" si="0"/>
        <v>0.42999999999999994</v>
      </c>
    </row>
    <row r="16" spans="1:9" x14ac:dyDescent="0.35">
      <c r="A16" s="39" t="s">
        <v>51</v>
      </c>
      <c r="B16" s="40" t="s">
        <v>65</v>
      </c>
      <c r="C16" s="36">
        <f t="shared" si="1"/>
        <v>0.10999999999999999</v>
      </c>
      <c r="F16" s="39">
        <v>8.9</v>
      </c>
      <c r="G16" s="41"/>
      <c r="I16" s="33">
        <f t="shared" si="0"/>
        <v>0.10999999999999999</v>
      </c>
    </row>
    <row r="17" spans="1:9" x14ac:dyDescent="0.35">
      <c r="A17" s="39" t="s">
        <v>52</v>
      </c>
      <c r="B17" s="40" t="s">
        <v>66</v>
      </c>
      <c r="C17" s="36">
        <f t="shared" si="1"/>
        <v>0.96299999999999997</v>
      </c>
      <c r="F17" s="39">
        <v>0.37</v>
      </c>
      <c r="G17" s="41"/>
      <c r="I17" s="33">
        <f t="shared" si="0"/>
        <v>0.96299999999999997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0.40999999999999992</v>
      </c>
      <c r="F18" s="39">
        <v>5.9</v>
      </c>
      <c r="G18" s="41"/>
      <c r="I18" s="33">
        <f t="shared" si="0"/>
        <v>0.40999999999999992</v>
      </c>
    </row>
    <row r="19" spans="1:9" x14ac:dyDescent="0.35">
      <c r="A19" s="39" t="s">
        <v>54</v>
      </c>
      <c r="B19" s="40" t="s">
        <v>68</v>
      </c>
      <c r="C19" s="36">
        <f t="shared" si="1"/>
        <v>0.43499999999999994</v>
      </c>
      <c r="F19" s="39">
        <v>5.65</v>
      </c>
      <c r="G19" s="41"/>
      <c r="I19" s="33">
        <f t="shared" si="0"/>
        <v>0.43499999999999994</v>
      </c>
    </row>
    <row r="20" spans="1:9" x14ac:dyDescent="0.35">
      <c r="A20" s="39" t="s">
        <v>53</v>
      </c>
      <c r="B20" s="40" t="s">
        <v>69</v>
      </c>
      <c r="C20" s="36">
        <f t="shared" si="1"/>
        <v>0.245</v>
      </c>
      <c r="F20" s="39">
        <v>7.55</v>
      </c>
      <c r="G20" s="41"/>
      <c r="I20" s="33">
        <f t="shared" si="0"/>
        <v>0.245</v>
      </c>
    </row>
    <row r="21" spans="1:9" x14ac:dyDescent="0.35">
      <c r="A21" s="39" t="s">
        <v>56</v>
      </c>
      <c r="B21" s="40" t="s">
        <v>70</v>
      </c>
      <c r="C21" s="36">
        <f t="shared" si="1"/>
        <v>0.16999999999999993</v>
      </c>
      <c r="F21" s="39">
        <v>8.3000000000000007</v>
      </c>
      <c r="G21" s="41"/>
      <c r="I21" s="33">
        <f t="shared" si="0"/>
        <v>0.16999999999999993</v>
      </c>
    </row>
    <row r="22" spans="1:9" x14ac:dyDescent="0.35">
      <c r="A22" s="39" t="s">
        <v>46</v>
      </c>
      <c r="B22" s="42" t="s">
        <v>71</v>
      </c>
      <c r="C22" s="36">
        <f t="shared" si="1"/>
        <v>7.3000000000000065E-2</v>
      </c>
      <c r="F22" s="39">
        <v>9.27</v>
      </c>
      <c r="G22" s="41"/>
      <c r="I22" s="33">
        <f t="shared" si="0"/>
        <v>7.3000000000000065E-2</v>
      </c>
    </row>
    <row r="23" spans="1:9" x14ac:dyDescent="0.35">
      <c r="A23" s="39" t="s">
        <v>39</v>
      </c>
      <c r="B23" s="42" t="s">
        <v>72</v>
      </c>
      <c r="C23" s="36">
        <f t="shared" si="1"/>
        <v>0.86099999999999999</v>
      </c>
      <c r="F23" s="41">
        <v>1.39</v>
      </c>
      <c r="G23" s="41"/>
      <c r="I23" s="33">
        <f t="shared" si="0"/>
        <v>0.86099999999999999</v>
      </c>
    </row>
    <row r="24" spans="1:9" x14ac:dyDescent="0.35">
      <c r="A24" s="39" t="s">
        <v>55</v>
      </c>
      <c r="B24" s="42" t="s">
        <v>73</v>
      </c>
      <c r="C24" s="36">
        <f t="shared" si="1"/>
        <v>0.76100000000000001</v>
      </c>
      <c r="F24" s="41">
        <v>2.39</v>
      </c>
      <c r="G24" s="41"/>
      <c r="I24" s="33">
        <f t="shared" si="0"/>
        <v>0.76100000000000001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76</v>
      </c>
    </row>
    <row r="9" spans="1:9" x14ac:dyDescent="0.35">
      <c r="A9" s="39" t="s">
        <v>41</v>
      </c>
      <c r="B9" s="40" t="s">
        <v>58</v>
      </c>
      <c r="C9" s="36">
        <f>+I9</f>
        <v>0.32999999999999996</v>
      </c>
      <c r="F9" s="39">
        <v>6.7</v>
      </c>
      <c r="G9" s="41" t="s">
        <v>40</v>
      </c>
      <c r="I9" s="33">
        <f t="shared" ref="I9:I24" si="0">IF(ISNUMBER(F9)=TRUE,I$6*(F9-I$5)/(I$4-I$5)+(1-I$6)*(1-(F9-I$5)/(I$4-I$5)),"..")</f>
        <v>0.32999999999999996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0.82499999999999996</v>
      </c>
      <c r="F10" s="39">
        <v>1.75</v>
      </c>
      <c r="G10" s="41"/>
      <c r="I10" s="33">
        <f t="shared" si="0"/>
        <v>0.82499999999999996</v>
      </c>
    </row>
    <row r="11" spans="1:9" x14ac:dyDescent="0.35">
      <c r="A11" s="39" t="s">
        <v>44</v>
      </c>
      <c r="B11" s="40" t="s">
        <v>60</v>
      </c>
      <c r="C11" s="36">
        <f t="shared" si="1"/>
        <v>0.17699999999999994</v>
      </c>
      <c r="F11" s="39">
        <v>8.23</v>
      </c>
      <c r="G11" s="41"/>
      <c r="I11" s="33">
        <f t="shared" si="0"/>
        <v>0.17699999999999994</v>
      </c>
    </row>
    <row r="12" spans="1:9" x14ac:dyDescent="0.35">
      <c r="A12" s="39" t="s">
        <v>43</v>
      </c>
      <c r="B12" s="40" t="s">
        <v>61</v>
      </c>
      <c r="C12" s="36">
        <f t="shared" si="1"/>
        <v>9.2999999999999972E-2</v>
      </c>
      <c r="F12" s="39">
        <v>9.07</v>
      </c>
      <c r="G12" s="41"/>
      <c r="I12" s="33">
        <f t="shared" si="0"/>
        <v>9.2999999999999972E-2</v>
      </c>
    </row>
    <row r="13" spans="1:9" x14ac:dyDescent="0.35">
      <c r="A13" s="39" t="s">
        <v>45</v>
      </c>
      <c r="B13" s="40" t="s">
        <v>62</v>
      </c>
      <c r="C13" s="36">
        <f t="shared" si="1"/>
        <v>0.73699999999999999</v>
      </c>
      <c r="F13" s="39">
        <v>2.63</v>
      </c>
      <c r="G13" s="41"/>
      <c r="I13" s="33">
        <f t="shared" si="0"/>
        <v>0.73699999999999999</v>
      </c>
    </row>
    <row r="14" spans="1:9" x14ac:dyDescent="0.35">
      <c r="A14" s="39" t="s">
        <v>48</v>
      </c>
      <c r="B14" s="40" t="s">
        <v>63</v>
      </c>
      <c r="C14" s="36">
        <f t="shared" si="1"/>
        <v>0.42900000000000005</v>
      </c>
      <c r="F14" s="39">
        <v>5.71</v>
      </c>
      <c r="G14" s="41"/>
      <c r="I14" s="33">
        <f t="shared" si="0"/>
        <v>0.42900000000000005</v>
      </c>
    </row>
    <row r="15" spans="1:9" x14ac:dyDescent="0.35">
      <c r="A15" s="39" t="s">
        <v>50</v>
      </c>
      <c r="B15" s="40" t="s">
        <v>64</v>
      </c>
      <c r="C15" s="36">
        <f t="shared" si="1"/>
        <v>0.39500000000000002</v>
      </c>
      <c r="F15" s="39">
        <v>6.05</v>
      </c>
      <c r="G15" s="41"/>
      <c r="I15" s="33">
        <f t="shared" si="0"/>
        <v>0.39500000000000002</v>
      </c>
    </row>
    <row r="16" spans="1:9" x14ac:dyDescent="0.35">
      <c r="A16" s="39" t="s">
        <v>51</v>
      </c>
      <c r="B16" s="40" t="s">
        <v>65</v>
      </c>
      <c r="C16" s="36">
        <f t="shared" si="1"/>
        <v>0.17500000000000004</v>
      </c>
      <c r="F16" s="39">
        <v>8.25</v>
      </c>
      <c r="G16" s="41"/>
      <c r="I16" s="33">
        <f t="shared" si="0"/>
        <v>0.17500000000000004</v>
      </c>
    </row>
    <row r="17" spans="1:9" x14ac:dyDescent="0.35">
      <c r="A17" s="39" t="s">
        <v>52</v>
      </c>
      <c r="B17" s="40" t="s">
        <v>66</v>
      </c>
      <c r="C17" s="36">
        <f t="shared" si="1"/>
        <v>0.90100000000000002</v>
      </c>
      <c r="F17" s="39">
        <v>0.99</v>
      </c>
      <c r="G17" s="41"/>
      <c r="I17" s="33">
        <f t="shared" si="0"/>
        <v>0.90100000000000002</v>
      </c>
    </row>
    <row r="18" spans="1:9" x14ac:dyDescent="0.35">
      <c r="A18" s="39" t="s">
        <v>47</v>
      </c>
      <c r="B18" s="40" t="s">
        <v>67</v>
      </c>
      <c r="C18" s="36">
        <f t="shared" si="1"/>
        <v>0.51200000000000001</v>
      </c>
      <c r="F18" s="39">
        <v>4.88</v>
      </c>
      <c r="G18" s="41"/>
      <c r="I18" s="33">
        <f t="shared" si="0"/>
        <v>0.51200000000000001</v>
      </c>
    </row>
    <row r="19" spans="1:9" x14ac:dyDescent="0.35">
      <c r="A19" s="39" t="s">
        <v>54</v>
      </c>
      <c r="B19" s="40" t="s">
        <v>68</v>
      </c>
      <c r="C19" s="36">
        <f t="shared" si="1"/>
        <v>0.43799999999999994</v>
      </c>
      <c r="F19" s="39">
        <v>5.62</v>
      </c>
      <c r="G19" s="41"/>
      <c r="I19" s="33">
        <f t="shared" si="0"/>
        <v>0.43799999999999994</v>
      </c>
    </row>
    <row r="20" spans="1:9" x14ac:dyDescent="0.35">
      <c r="A20" s="39" t="s">
        <v>53</v>
      </c>
      <c r="B20" s="40" t="s">
        <v>69</v>
      </c>
      <c r="C20" s="36">
        <f t="shared" si="1"/>
        <v>0.26700000000000002</v>
      </c>
      <c r="F20" s="39">
        <v>7.33</v>
      </c>
      <c r="G20" s="41"/>
      <c r="I20" s="33">
        <f t="shared" si="0"/>
        <v>0.26700000000000002</v>
      </c>
    </row>
    <row r="21" spans="1:9" x14ac:dyDescent="0.35">
      <c r="A21" s="39" t="s">
        <v>56</v>
      </c>
      <c r="B21" s="40" t="s">
        <v>70</v>
      </c>
      <c r="C21" s="36">
        <f t="shared" si="1"/>
        <v>0.28700000000000003</v>
      </c>
      <c r="F21" s="39">
        <v>7.13</v>
      </c>
      <c r="G21" s="41"/>
      <c r="I21" s="33">
        <f t="shared" si="0"/>
        <v>0.28700000000000003</v>
      </c>
    </row>
    <row r="22" spans="1:9" x14ac:dyDescent="0.35">
      <c r="A22" s="39" t="s">
        <v>46</v>
      </c>
      <c r="B22" s="42" t="s">
        <v>71</v>
      </c>
      <c r="C22" s="36">
        <f t="shared" si="1"/>
        <v>0.16999999999999993</v>
      </c>
      <c r="F22" s="39">
        <v>8.3000000000000007</v>
      </c>
      <c r="G22" s="41"/>
      <c r="I22" s="33">
        <f t="shared" si="0"/>
        <v>0.16999999999999993</v>
      </c>
    </row>
    <row r="23" spans="1:9" x14ac:dyDescent="0.35">
      <c r="A23" s="39" t="s">
        <v>39</v>
      </c>
      <c r="B23" s="42" t="s">
        <v>72</v>
      </c>
      <c r="C23" s="36">
        <f t="shared" si="1"/>
        <v>0.85299999999999998</v>
      </c>
      <c r="F23" s="41">
        <v>1.47</v>
      </c>
      <c r="G23" s="41"/>
      <c r="I23" s="33">
        <f t="shared" si="0"/>
        <v>0.85299999999999998</v>
      </c>
    </row>
    <row r="24" spans="1:9" x14ac:dyDescent="0.35">
      <c r="A24" s="39" t="s">
        <v>55</v>
      </c>
      <c r="B24" s="42" t="s">
        <v>73</v>
      </c>
      <c r="C24" s="36">
        <f t="shared" si="1"/>
        <v>0.81099999999999994</v>
      </c>
      <c r="F24" s="41">
        <v>1.89</v>
      </c>
      <c r="G24" s="41"/>
      <c r="I24" s="33">
        <f t="shared" si="0"/>
        <v>0.81099999999999994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8"/>
  <sheetViews>
    <sheetView topLeftCell="A5"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77</v>
      </c>
    </row>
    <row r="9" spans="1:9" x14ac:dyDescent="0.35">
      <c r="A9" s="39" t="s">
        <v>41</v>
      </c>
      <c r="B9" s="40" t="s">
        <v>58</v>
      </c>
      <c r="C9" s="36">
        <f>+I9</f>
        <v>0.27</v>
      </c>
      <c r="F9" s="39">
        <v>7.3</v>
      </c>
      <c r="G9" s="41" t="s">
        <v>40</v>
      </c>
      <c r="I9" s="33">
        <f t="shared" ref="I9:I24" si="0">IF(ISNUMBER(F9)=TRUE,I$6*(F9-I$5)/(I$4-I$5)+(1-I$6)*(1-(F9-I$5)/(I$4-I$5)),"..")</f>
        <v>0.27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0.82600000000000007</v>
      </c>
      <c r="F10" s="39">
        <v>1.74</v>
      </c>
      <c r="G10" s="41"/>
      <c r="I10" s="33">
        <f t="shared" si="0"/>
        <v>0.82600000000000007</v>
      </c>
    </row>
    <row r="11" spans="1:9" x14ac:dyDescent="0.35">
      <c r="A11" s="39" t="s">
        <v>44</v>
      </c>
      <c r="B11" s="40" t="s">
        <v>60</v>
      </c>
      <c r="C11" s="36">
        <f t="shared" si="1"/>
        <v>0.35</v>
      </c>
      <c r="F11" s="39">
        <v>6.5</v>
      </c>
      <c r="G11" s="41"/>
      <c r="I11" s="33">
        <f t="shared" si="0"/>
        <v>0.35</v>
      </c>
    </row>
    <row r="12" spans="1:9" x14ac:dyDescent="0.35">
      <c r="A12" s="39" t="s">
        <v>43</v>
      </c>
      <c r="B12" s="40" t="s">
        <v>61</v>
      </c>
      <c r="C12" s="36">
        <f t="shared" si="1"/>
        <v>0.23099999999999998</v>
      </c>
      <c r="F12" s="39">
        <v>7.69</v>
      </c>
      <c r="G12" s="41"/>
      <c r="I12" s="33">
        <f t="shared" si="0"/>
        <v>0.23099999999999998</v>
      </c>
    </row>
    <row r="13" spans="1:9" x14ac:dyDescent="0.35">
      <c r="A13" s="39" t="s">
        <v>45</v>
      </c>
      <c r="B13" s="40" t="s">
        <v>62</v>
      </c>
      <c r="C13" s="36">
        <f t="shared" si="1"/>
        <v>0.73699999999999999</v>
      </c>
      <c r="F13" s="39">
        <v>2.63</v>
      </c>
      <c r="G13" s="41"/>
      <c r="I13" s="33">
        <f t="shared" si="0"/>
        <v>0.73699999999999999</v>
      </c>
    </row>
    <row r="14" spans="1:9" x14ac:dyDescent="0.35">
      <c r="A14" s="39" t="s">
        <v>48</v>
      </c>
      <c r="B14" s="40" t="s">
        <v>63</v>
      </c>
      <c r="C14" s="36">
        <f t="shared" si="1"/>
        <v>0.625</v>
      </c>
      <c r="F14" s="39">
        <v>3.75</v>
      </c>
      <c r="G14" s="41"/>
      <c r="I14" s="33">
        <f t="shared" si="0"/>
        <v>0.625</v>
      </c>
    </row>
    <row r="15" spans="1:9" x14ac:dyDescent="0.35">
      <c r="A15" s="39" t="s">
        <v>50</v>
      </c>
      <c r="B15" s="40" t="s">
        <v>64</v>
      </c>
      <c r="C15" s="36">
        <f t="shared" si="1"/>
        <v>0.30000000000000004</v>
      </c>
      <c r="F15" s="39">
        <v>7</v>
      </c>
      <c r="G15" s="41"/>
      <c r="I15" s="33">
        <f t="shared" si="0"/>
        <v>0.30000000000000004</v>
      </c>
    </row>
    <row r="16" spans="1:9" x14ac:dyDescent="0.35">
      <c r="A16" s="39" t="s">
        <v>51</v>
      </c>
      <c r="B16" s="40" t="s">
        <v>65</v>
      </c>
      <c r="C16" s="36">
        <f t="shared" si="1"/>
        <v>0.23199999999999998</v>
      </c>
      <c r="F16" s="39">
        <v>7.68</v>
      </c>
      <c r="G16" s="41"/>
      <c r="I16" s="33">
        <f t="shared" si="0"/>
        <v>0.23199999999999998</v>
      </c>
    </row>
    <row r="17" spans="1:9" x14ac:dyDescent="0.35">
      <c r="A17" s="39" t="s">
        <v>52</v>
      </c>
      <c r="B17" s="40" t="s">
        <v>66</v>
      </c>
      <c r="C17" s="36">
        <f t="shared" si="1"/>
        <v>0.90800000000000003</v>
      </c>
      <c r="F17" s="39">
        <v>0.92</v>
      </c>
      <c r="G17" s="41"/>
      <c r="I17" s="33">
        <f t="shared" si="0"/>
        <v>0.90800000000000003</v>
      </c>
    </row>
    <row r="18" spans="1:9" x14ac:dyDescent="0.35">
      <c r="A18" s="39" t="s">
        <v>47</v>
      </c>
      <c r="B18" s="40" t="s">
        <v>67</v>
      </c>
      <c r="C18" s="36">
        <f t="shared" si="1"/>
        <v>0.503</v>
      </c>
      <c r="F18" s="39">
        <v>4.97</v>
      </c>
      <c r="G18" s="41"/>
      <c r="I18" s="33">
        <f t="shared" si="0"/>
        <v>0.503</v>
      </c>
    </row>
    <row r="19" spans="1:9" x14ac:dyDescent="0.35">
      <c r="A19" s="39" t="s">
        <v>54</v>
      </c>
      <c r="B19" s="40" t="s">
        <v>68</v>
      </c>
      <c r="C19" s="36">
        <f t="shared" si="1"/>
        <v>0.41500000000000004</v>
      </c>
      <c r="F19" s="39">
        <v>5.85</v>
      </c>
      <c r="G19" s="41"/>
      <c r="I19" s="33">
        <f t="shared" si="0"/>
        <v>0.41500000000000004</v>
      </c>
    </row>
    <row r="20" spans="1:9" x14ac:dyDescent="0.35">
      <c r="A20" s="39" t="s">
        <v>53</v>
      </c>
      <c r="B20" s="40" t="s">
        <v>69</v>
      </c>
      <c r="C20" s="36">
        <f t="shared" si="1"/>
        <v>0.32400000000000007</v>
      </c>
      <c r="F20" s="39">
        <v>6.76</v>
      </c>
      <c r="G20" s="41"/>
      <c r="I20" s="33">
        <f t="shared" si="0"/>
        <v>0.32400000000000007</v>
      </c>
    </row>
    <row r="21" spans="1:9" x14ac:dyDescent="0.35">
      <c r="A21" s="39" t="s">
        <v>56</v>
      </c>
      <c r="B21" s="40" t="s">
        <v>70</v>
      </c>
      <c r="C21" s="36">
        <f t="shared" si="1"/>
        <v>0.26</v>
      </c>
      <c r="F21" s="39">
        <v>7.4</v>
      </c>
      <c r="G21" s="41"/>
      <c r="I21" s="33">
        <f t="shared" si="0"/>
        <v>0.26</v>
      </c>
    </row>
    <row r="22" spans="1:9" x14ac:dyDescent="0.35">
      <c r="A22" s="39" t="s">
        <v>46</v>
      </c>
      <c r="B22" s="42" t="s">
        <v>71</v>
      </c>
      <c r="C22" s="36">
        <f t="shared" si="1"/>
        <v>0.19000000000000006</v>
      </c>
      <c r="F22" s="39">
        <v>8.1</v>
      </c>
      <c r="G22" s="41"/>
      <c r="I22" s="33">
        <f t="shared" si="0"/>
        <v>0.19000000000000006</v>
      </c>
    </row>
    <row r="23" spans="1:9" x14ac:dyDescent="0.35">
      <c r="A23" s="39" t="s">
        <v>39</v>
      </c>
      <c r="B23" s="42" t="s">
        <v>72</v>
      </c>
      <c r="C23" s="36">
        <f t="shared" si="1"/>
        <v>0.86</v>
      </c>
      <c r="F23" s="41">
        <v>1.4</v>
      </c>
      <c r="G23" s="41"/>
      <c r="I23" s="33">
        <f t="shared" si="0"/>
        <v>0.86</v>
      </c>
    </row>
    <row r="24" spans="1:9" x14ac:dyDescent="0.35">
      <c r="A24" s="39" t="s">
        <v>55</v>
      </c>
      <c r="B24" s="42" t="s">
        <v>73</v>
      </c>
      <c r="C24" s="36">
        <f t="shared" si="1"/>
        <v>0.72899999999999998</v>
      </c>
      <c r="F24" s="41">
        <v>2.71</v>
      </c>
      <c r="G24" s="41"/>
      <c r="I24" s="33">
        <f t="shared" si="0"/>
        <v>0.72899999999999998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78</v>
      </c>
    </row>
    <row r="9" spans="1:9" x14ac:dyDescent="0.35">
      <c r="A9" s="39" t="s">
        <v>41</v>
      </c>
      <c r="B9" s="40" t="s">
        <v>58</v>
      </c>
      <c r="C9" s="36">
        <f>+I9</f>
        <v>0.20199999999999996</v>
      </c>
      <c r="F9" s="39">
        <v>7.98</v>
      </c>
      <c r="G9" s="41" t="s">
        <v>40</v>
      </c>
      <c r="I9" s="33">
        <f t="shared" ref="I9:I24" si="0">IF(ISNUMBER(F9)=TRUE,I$6*(F9-I$5)/(I$4-I$5)+(1-I$6)*(1-(F9-I$5)/(I$4-I$5)),"..")</f>
        <v>0.20199999999999996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0.82000000000000006</v>
      </c>
      <c r="F10" s="39">
        <v>1.8</v>
      </c>
      <c r="G10" s="41"/>
      <c r="I10" s="33">
        <f t="shared" si="0"/>
        <v>0.82000000000000006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0.27500000000000002</v>
      </c>
      <c r="F11" s="39">
        <v>7.25</v>
      </c>
      <c r="G11" s="41"/>
      <c r="I11" s="33">
        <f t="shared" si="0"/>
        <v>0.27500000000000002</v>
      </c>
    </row>
    <row r="12" spans="1:9" x14ac:dyDescent="0.35">
      <c r="A12" s="39" t="s">
        <v>43</v>
      </c>
      <c r="B12" s="40" t="s">
        <v>61</v>
      </c>
      <c r="C12" s="36">
        <f t="shared" si="1"/>
        <v>0.20199999999999996</v>
      </c>
      <c r="F12" s="39">
        <v>7.98</v>
      </c>
      <c r="G12" s="41"/>
      <c r="I12" s="33">
        <f t="shared" si="0"/>
        <v>0.20199999999999996</v>
      </c>
    </row>
    <row r="13" spans="1:9" x14ac:dyDescent="0.35">
      <c r="A13" s="39" t="s">
        <v>45</v>
      </c>
      <c r="B13" s="40" t="s">
        <v>62</v>
      </c>
      <c r="C13" s="36">
        <f t="shared" si="1"/>
        <v>0.77500000000000002</v>
      </c>
      <c r="F13" s="39">
        <v>2.25</v>
      </c>
      <c r="G13" s="41"/>
      <c r="I13" s="33">
        <f t="shared" si="0"/>
        <v>0.77500000000000002</v>
      </c>
    </row>
    <row r="14" spans="1:9" x14ac:dyDescent="0.35">
      <c r="A14" s="39" t="s">
        <v>48</v>
      </c>
      <c r="B14" s="40" t="s">
        <v>63</v>
      </c>
      <c r="C14" s="36">
        <f t="shared" si="1"/>
        <v>0.67</v>
      </c>
      <c r="F14" s="39">
        <v>3.3</v>
      </c>
      <c r="G14" s="41"/>
      <c r="I14" s="33">
        <f t="shared" si="0"/>
        <v>0.67</v>
      </c>
    </row>
    <row r="15" spans="1:9" x14ac:dyDescent="0.35">
      <c r="A15" s="39" t="s">
        <v>50</v>
      </c>
      <c r="B15" s="40" t="s">
        <v>64</v>
      </c>
      <c r="C15" s="36">
        <f t="shared" si="1"/>
        <v>0.36299999999999999</v>
      </c>
      <c r="F15" s="39">
        <v>6.37</v>
      </c>
      <c r="G15" s="41"/>
      <c r="I15" s="33">
        <f t="shared" si="0"/>
        <v>0.36299999999999999</v>
      </c>
    </row>
    <row r="16" spans="1:9" x14ac:dyDescent="0.35">
      <c r="A16" s="39" t="s">
        <v>51</v>
      </c>
      <c r="B16" s="40" t="s">
        <v>65</v>
      </c>
      <c r="C16" s="36">
        <f t="shared" si="1"/>
        <v>9.9999999999999978E-2</v>
      </c>
      <c r="F16" s="39">
        <v>9</v>
      </c>
      <c r="G16" s="41"/>
      <c r="I16" s="33">
        <f t="shared" si="0"/>
        <v>9.9999999999999978E-2</v>
      </c>
    </row>
    <row r="17" spans="1:9" x14ac:dyDescent="0.35">
      <c r="A17" s="39" t="s">
        <v>52</v>
      </c>
      <c r="B17" s="40" t="s">
        <v>66</v>
      </c>
      <c r="C17" s="36">
        <f t="shared" si="1"/>
        <v>0.88700000000000001</v>
      </c>
      <c r="F17" s="39">
        <v>1.1299999999999999</v>
      </c>
      <c r="G17" s="41"/>
      <c r="I17" s="33">
        <f t="shared" si="0"/>
        <v>0.88700000000000001</v>
      </c>
    </row>
    <row r="18" spans="1:9" x14ac:dyDescent="0.35">
      <c r="A18" s="39" t="s">
        <v>47</v>
      </c>
      <c r="B18" s="40" t="s">
        <v>67</v>
      </c>
      <c r="C18" s="36">
        <f t="shared" si="1"/>
        <v>0.43499999999999994</v>
      </c>
      <c r="F18" s="39">
        <v>5.65</v>
      </c>
      <c r="G18" s="41"/>
      <c r="I18" s="33">
        <f t="shared" si="0"/>
        <v>0.43499999999999994</v>
      </c>
    </row>
    <row r="19" spans="1:9" x14ac:dyDescent="0.35">
      <c r="A19" s="39" t="s">
        <v>54</v>
      </c>
      <c r="B19" s="40" t="s">
        <v>68</v>
      </c>
      <c r="C19" s="36">
        <f t="shared" si="1"/>
        <v>0.34499999999999997</v>
      </c>
      <c r="F19" s="39">
        <v>6.55</v>
      </c>
      <c r="G19" s="41"/>
      <c r="I19" s="33">
        <f t="shared" si="0"/>
        <v>0.34499999999999997</v>
      </c>
    </row>
    <row r="20" spans="1:9" x14ac:dyDescent="0.35">
      <c r="A20" s="39" t="s">
        <v>53</v>
      </c>
      <c r="B20" s="40" t="s">
        <v>69</v>
      </c>
      <c r="C20" s="36">
        <f t="shared" si="1"/>
        <v>0.19999999999999996</v>
      </c>
      <c r="F20" s="39">
        <v>8</v>
      </c>
      <c r="G20" s="41"/>
      <c r="I20" s="33">
        <f t="shared" si="0"/>
        <v>0.19999999999999996</v>
      </c>
    </row>
    <row r="21" spans="1:9" x14ac:dyDescent="0.35">
      <c r="A21" s="39" t="s">
        <v>56</v>
      </c>
      <c r="B21" s="40" t="s">
        <v>70</v>
      </c>
      <c r="C21" s="36">
        <f t="shared" si="1"/>
        <v>0.22499999999999998</v>
      </c>
      <c r="F21" s="39">
        <v>7.75</v>
      </c>
      <c r="G21" s="41"/>
      <c r="I21" s="33">
        <f t="shared" si="0"/>
        <v>0.22499999999999998</v>
      </c>
    </row>
    <row r="22" spans="1:9" x14ac:dyDescent="0.35">
      <c r="A22" s="39" t="s">
        <v>46</v>
      </c>
      <c r="B22" s="42" t="s">
        <v>71</v>
      </c>
      <c r="C22" s="36">
        <f t="shared" si="1"/>
        <v>0.15000000000000002</v>
      </c>
      <c r="F22" s="39">
        <v>8.5</v>
      </c>
      <c r="G22" s="41"/>
      <c r="I22" s="33">
        <f t="shared" si="0"/>
        <v>0.15000000000000002</v>
      </c>
    </row>
    <row r="23" spans="1:9" x14ac:dyDescent="0.35">
      <c r="A23" s="39" t="s">
        <v>39</v>
      </c>
      <c r="B23" s="42" t="s">
        <v>72</v>
      </c>
      <c r="C23" s="36">
        <f t="shared" si="1"/>
        <v>0.90200000000000002</v>
      </c>
      <c r="F23" s="41">
        <v>0.98</v>
      </c>
      <c r="G23" s="41"/>
      <c r="I23" s="33">
        <f t="shared" si="0"/>
        <v>0.90200000000000002</v>
      </c>
    </row>
    <row r="24" spans="1:9" x14ac:dyDescent="0.35">
      <c r="A24" s="39" t="s">
        <v>55</v>
      </c>
      <c r="B24" s="42" t="s">
        <v>73</v>
      </c>
      <c r="C24" s="36">
        <f t="shared" si="1"/>
        <v>0.81699999999999995</v>
      </c>
      <c r="F24" s="41">
        <v>1.83</v>
      </c>
      <c r="G24" s="41"/>
      <c r="I24" s="33">
        <f t="shared" si="0"/>
        <v>0.81699999999999995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79</v>
      </c>
    </row>
    <row r="9" spans="1:9" x14ac:dyDescent="0.35">
      <c r="A9" s="39" t="s">
        <v>41</v>
      </c>
      <c r="B9" s="40" t="s">
        <v>58</v>
      </c>
      <c r="C9" s="36">
        <f>+I9</f>
        <v>0.371</v>
      </c>
      <c r="F9" s="39">
        <v>6.29</v>
      </c>
      <c r="G9" s="41" t="s">
        <v>40</v>
      </c>
      <c r="I9" s="33">
        <f t="shared" ref="I9:I24" si="0">IF(ISNUMBER(F9)=TRUE,I$6*(F9-I$5)/(I$4-I$5)+(1-I$6)*(1-(F9-I$5)/(I$4-I$5)),"..")</f>
        <v>0.371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0.81299999999999994</v>
      </c>
      <c r="F10" s="39">
        <v>1.87</v>
      </c>
      <c r="G10" s="41"/>
      <c r="I10" s="33">
        <f t="shared" si="0"/>
        <v>0.81299999999999994</v>
      </c>
    </row>
    <row r="11" spans="1:9" x14ac:dyDescent="0.35">
      <c r="A11" s="39" t="s">
        <v>44</v>
      </c>
      <c r="B11" s="40" t="s">
        <v>60</v>
      </c>
      <c r="C11" s="36">
        <f t="shared" si="1"/>
        <v>0.33299999999999996</v>
      </c>
      <c r="F11" s="39">
        <v>6.67</v>
      </c>
      <c r="G11" s="41"/>
      <c r="I11" s="33">
        <f t="shared" si="0"/>
        <v>0.33299999999999996</v>
      </c>
    </row>
    <row r="12" spans="1:9" x14ac:dyDescent="0.35">
      <c r="A12" s="39" t="s">
        <v>43</v>
      </c>
      <c r="B12" s="40" t="s">
        <v>61</v>
      </c>
      <c r="C12" s="36">
        <f t="shared" si="1"/>
        <v>0.19700000000000006</v>
      </c>
      <c r="F12" s="39">
        <v>8.0299999999999994</v>
      </c>
      <c r="G12" s="41"/>
      <c r="I12" s="33">
        <f t="shared" si="0"/>
        <v>0.19700000000000006</v>
      </c>
    </row>
    <row r="13" spans="1:9" x14ac:dyDescent="0.35">
      <c r="A13" s="39" t="s">
        <v>45</v>
      </c>
      <c r="B13" s="40" t="s">
        <v>62</v>
      </c>
      <c r="C13" s="36">
        <f t="shared" si="1"/>
        <v>0.79</v>
      </c>
      <c r="F13" s="39">
        <v>2.1</v>
      </c>
      <c r="G13" s="41"/>
      <c r="I13" s="33">
        <f t="shared" si="0"/>
        <v>0.79</v>
      </c>
    </row>
    <row r="14" spans="1:9" x14ac:dyDescent="0.35">
      <c r="A14" s="39" t="s">
        <v>48</v>
      </c>
      <c r="B14" s="40" t="s">
        <v>63</v>
      </c>
      <c r="C14" s="36">
        <f t="shared" si="1"/>
        <v>0.48199999999999998</v>
      </c>
      <c r="F14" s="39">
        <v>5.18</v>
      </c>
      <c r="G14" s="41"/>
      <c r="I14" s="33">
        <f t="shared" si="0"/>
        <v>0.48199999999999998</v>
      </c>
    </row>
    <row r="15" spans="1:9" x14ac:dyDescent="0.35">
      <c r="A15" s="39" t="s">
        <v>50</v>
      </c>
      <c r="B15" s="40" t="s">
        <v>64</v>
      </c>
      <c r="C15" s="36">
        <f t="shared" si="1"/>
        <v>0.375</v>
      </c>
      <c r="F15" s="39">
        <v>6.25</v>
      </c>
      <c r="G15" s="41"/>
      <c r="I15" s="33">
        <f t="shared" si="0"/>
        <v>0.375</v>
      </c>
    </row>
    <row r="16" spans="1:9" x14ac:dyDescent="0.35">
      <c r="A16" s="39" t="s">
        <v>51</v>
      </c>
      <c r="B16" s="40" t="s">
        <v>65</v>
      </c>
      <c r="C16" s="36">
        <f t="shared" si="1"/>
        <v>5.9999999999999942E-2</v>
      </c>
      <c r="F16" s="39">
        <v>9.4</v>
      </c>
      <c r="G16" s="41"/>
      <c r="I16" s="33">
        <f t="shared" si="0"/>
        <v>5.9999999999999942E-2</v>
      </c>
    </row>
    <row r="17" spans="1:9" x14ac:dyDescent="0.35">
      <c r="A17" s="39" t="s">
        <v>52</v>
      </c>
      <c r="B17" s="40" t="s">
        <v>66</v>
      </c>
      <c r="C17" s="36">
        <f t="shared" si="1"/>
        <v>0.88</v>
      </c>
      <c r="F17" s="39">
        <v>1.2</v>
      </c>
      <c r="G17" s="41"/>
      <c r="I17" s="33">
        <f t="shared" si="0"/>
        <v>0.88</v>
      </c>
    </row>
    <row r="18" spans="1:9" x14ac:dyDescent="0.35">
      <c r="A18" s="39" t="s">
        <v>47</v>
      </c>
      <c r="B18" s="40" t="s">
        <v>67</v>
      </c>
      <c r="C18" s="36">
        <f t="shared" si="1"/>
        <v>0.37</v>
      </c>
      <c r="F18" s="39">
        <v>6.3</v>
      </c>
      <c r="G18" s="41"/>
      <c r="I18" s="33">
        <f t="shared" si="0"/>
        <v>0.37</v>
      </c>
    </row>
    <row r="19" spans="1:9" x14ac:dyDescent="0.35">
      <c r="A19" s="39" t="s">
        <v>54</v>
      </c>
      <c r="B19" s="40" t="s">
        <v>68</v>
      </c>
      <c r="C19" s="36">
        <f t="shared" si="1"/>
        <v>0.377</v>
      </c>
      <c r="F19" s="39">
        <v>6.23</v>
      </c>
      <c r="G19" s="41"/>
      <c r="I19" s="33">
        <f t="shared" si="0"/>
        <v>0.377</v>
      </c>
    </row>
    <row r="20" spans="1:9" x14ac:dyDescent="0.35">
      <c r="A20" s="39" t="s">
        <v>53</v>
      </c>
      <c r="B20" s="40" t="s">
        <v>69</v>
      </c>
      <c r="C20" s="36">
        <f t="shared" si="1"/>
        <v>0.19700000000000006</v>
      </c>
      <c r="F20" s="39">
        <v>8.0299999999999994</v>
      </c>
      <c r="G20" s="41"/>
      <c r="I20" s="33">
        <f t="shared" si="0"/>
        <v>0.19700000000000006</v>
      </c>
    </row>
    <row r="21" spans="1:9" x14ac:dyDescent="0.35">
      <c r="A21" s="39" t="s">
        <v>56</v>
      </c>
      <c r="B21" s="40" t="s">
        <v>70</v>
      </c>
      <c r="C21" s="36">
        <f t="shared" si="1"/>
        <v>0.246</v>
      </c>
      <c r="F21" s="39">
        <v>7.54</v>
      </c>
      <c r="G21" s="41"/>
      <c r="I21" s="33">
        <f t="shared" si="0"/>
        <v>0.246</v>
      </c>
    </row>
    <row r="22" spans="1:9" x14ac:dyDescent="0.35">
      <c r="A22" s="39" t="s">
        <v>46</v>
      </c>
      <c r="B22" s="42" t="s">
        <v>71</v>
      </c>
      <c r="C22" s="36">
        <f t="shared" si="1"/>
        <v>9.000000000000008E-2</v>
      </c>
      <c r="F22" s="39">
        <v>9.1</v>
      </c>
      <c r="G22" s="41"/>
      <c r="I22" s="33">
        <f t="shared" si="0"/>
        <v>9.000000000000008E-2</v>
      </c>
    </row>
    <row r="23" spans="1:9" x14ac:dyDescent="0.35">
      <c r="A23" s="39" t="s">
        <v>39</v>
      </c>
      <c r="B23" s="42" t="s">
        <v>72</v>
      </c>
      <c r="C23" s="36">
        <f t="shared" si="1"/>
        <v>0.91700000000000004</v>
      </c>
      <c r="F23" s="41">
        <v>0.83</v>
      </c>
      <c r="G23" s="41"/>
      <c r="I23" s="33">
        <f t="shared" si="0"/>
        <v>0.91700000000000004</v>
      </c>
    </row>
    <row r="24" spans="1:9" x14ac:dyDescent="0.35">
      <c r="A24" s="39" t="s">
        <v>55</v>
      </c>
      <c r="B24" s="42" t="s">
        <v>73</v>
      </c>
      <c r="C24" s="36">
        <f t="shared" si="1"/>
        <v>0.77200000000000002</v>
      </c>
      <c r="F24" s="41">
        <v>2.2799999999999998</v>
      </c>
      <c r="G24" s="41"/>
      <c r="I24" s="33">
        <f t="shared" si="0"/>
        <v>0.77200000000000002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8"/>
  <sheetViews>
    <sheetView topLeftCell="A4"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80</v>
      </c>
    </row>
    <row r="9" spans="1:9" x14ac:dyDescent="0.35">
      <c r="A9" s="39" t="s">
        <v>41</v>
      </c>
      <c r="B9" s="40" t="s">
        <v>58</v>
      </c>
      <c r="C9" s="36">
        <f>+I9</f>
        <v>0.24199999999999999</v>
      </c>
      <c r="F9" s="39">
        <v>7.58</v>
      </c>
      <c r="G9" s="41" t="s">
        <v>40</v>
      </c>
      <c r="I9" s="33">
        <f t="shared" ref="I9:I24" si="0">IF(ISNUMBER(F9)=TRUE,I$6*(F9-I$5)/(I$4-I$5)+(1-I$6)*(1-(F9-I$5)/(I$4-I$5)),"..")</f>
        <v>0.24199999999999999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0.68700000000000006</v>
      </c>
      <c r="F10" s="39">
        <v>3.13</v>
      </c>
      <c r="G10" s="41"/>
      <c r="I10" s="33">
        <f t="shared" si="0"/>
        <v>0.68700000000000006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0.32400000000000007</v>
      </c>
      <c r="F11" s="39">
        <v>6.76</v>
      </c>
      <c r="G11" s="41"/>
      <c r="I11" s="33">
        <f t="shared" si="0"/>
        <v>0.32400000000000007</v>
      </c>
    </row>
    <row r="12" spans="1:9" x14ac:dyDescent="0.35">
      <c r="A12" s="39" t="s">
        <v>43</v>
      </c>
      <c r="B12" s="40" t="s">
        <v>61</v>
      </c>
      <c r="C12" s="36">
        <f t="shared" si="1"/>
        <v>0.18399999999999994</v>
      </c>
      <c r="F12" s="39">
        <v>8.16</v>
      </c>
      <c r="G12" s="41"/>
      <c r="I12" s="33">
        <f t="shared" si="0"/>
        <v>0.18399999999999994</v>
      </c>
    </row>
    <row r="13" spans="1:9" x14ac:dyDescent="0.35">
      <c r="A13" s="39" t="s">
        <v>45</v>
      </c>
      <c r="B13" s="40" t="s">
        <v>62</v>
      </c>
      <c r="C13" s="36">
        <f t="shared" si="1"/>
        <v>0.69900000000000007</v>
      </c>
      <c r="F13" s="39">
        <v>3.01</v>
      </c>
      <c r="G13" s="41"/>
      <c r="I13" s="33">
        <f t="shared" si="0"/>
        <v>0.69900000000000007</v>
      </c>
    </row>
    <row r="14" spans="1:9" x14ac:dyDescent="0.35">
      <c r="A14" s="39" t="s">
        <v>48</v>
      </c>
      <c r="B14" s="40" t="s">
        <v>63</v>
      </c>
      <c r="C14" s="36">
        <f t="shared" si="1"/>
        <v>0.52200000000000002</v>
      </c>
      <c r="F14" s="39">
        <v>4.78</v>
      </c>
      <c r="G14" s="41"/>
      <c r="I14" s="33">
        <f t="shared" si="0"/>
        <v>0.52200000000000002</v>
      </c>
    </row>
    <row r="15" spans="1:9" x14ac:dyDescent="0.35">
      <c r="A15" s="39" t="s">
        <v>50</v>
      </c>
      <c r="B15" s="40" t="s">
        <v>64</v>
      </c>
      <c r="C15" s="36">
        <f t="shared" si="1"/>
        <v>0.38700000000000001</v>
      </c>
      <c r="F15" s="39">
        <v>6.13</v>
      </c>
      <c r="G15" s="41"/>
      <c r="I15" s="33">
        <f t="shared" si="0"/>
        <v>0.38700000000000001</v>
      </c>
    </row>
    <row r="16" spans="1:9" x14ac:dyDescent="0.35">
      <c r="A16" s="39" t="s">
        <v>51</v>
      </c>
      <c r="B16" s="40" t="s">
        <v>65</v>
      </c>
      <c r="C16" s="36">
        <f t="shared" si="1"/>
        <v>0.21999999999999997</v>
      </c>
      <c r="F16" s="39">
        <v>7.8</v>
      </c>
      <c r="G16" s="41"/>
      <c r="I16" s="33">
        <f t="shared" si="0"/>
        <v>0.21999999999999997</v>
      </c>
    </row>
    <row r="17" spans="1:9" x14ac:dyDescent="0.35">
      <c r="A17" s="39" t="s">
        <v>52</v>
      </c>
      <c r="B17" s="40" t="s">
        <v>66</v>
      </c>
      <c r="C17" s="36">
        <f t="shared" si="1"/>
        <v>0.87</v>
      </c>
      <c r="F17" s="39">
        <v>1.3</v>
      </c>
      <c r="G17" s="41"/>
      <c r="I17" s="33">
        <f t="shared" si="0"/>
        <v>0.87</v>
      </c>
    </row>
    <row r="18" spans="1:9" x14ac:dyDescent="0.35">
      <c r="A18" s="39" t="s">
        <v>47</v>
      </c>
      <c r="B18" s="40" t="s">
        <v>67</v>
      </c>
      <c r="C18" s="36">
        <f t="shared" si="1"/>
        <v>0.45599999999999996</v>
      </c>
      <c r="F18" s="39">
        <v>5.44</v>
      </c>
      <c r="G18" s="41"/>
      <c r="I18" s="33">
        <f t="shared" si="0"/>
        <v>0.45599999999999996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0.40900000000000003</v>
      </c>
      <c r="F19" s="39">
        <v>5.91</v>
      </c>
      <c r="G19" s="41"/>
      <c r="I19" s="33">
        <f t="shared" si="0"/>
        <v>0.40900000000000003</v>
      </c>
    </row>
    <row r="20" spans="1:9" x14ac:dyDescent="0.35">
      <c r="A20" s="39" t="s">
        <v>53</v>
      </c>
      <c r="B20" s="40" t="s">
        <v>69</v>
      </c>
      <c r="C20" s="36">
        <f t="shared" si="1"/>
        <v>0.23599999999999999</v>
      </c>
      <c r="F20" s="39">
        <v>7.64</v>
      </c>
      <c r="G20" s="41"/>
      <c r="I20" s="33">
        <f t="shared" si="0"/>
        <v>0.23599999999999999</v>
      </c>
    </row>
    <row r="21" spans="1:9" x14ac:dyDescent="0.35">
      <c r="A21" s="39" t="s">
        <v>56</v>
      </c>
      <c r="B21" s="40" t="s">
        <v>70</v>
      </c>
      <c r="C21" s="36">
        <f t="shared" si="1"/>
        <v>0.20899999999999996</v>
      </c>
      <c r="F21" s="39">
        <v>7.91</v>
      </c>
      <c r="G21" s="41"/>
      <c r="I21" s="33">
        <f t="shared" si="0"/>
        <v>0.20899999999999996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0.83299999999999996</v>
      </c>
      <c r="F23" s="41">
        <v>1.67</v>
      </c>
      <c r="G23" s="41"/>
      <c r="I23" s="33">
        <f t="shared" si="0"/>
        <v>0.83299999999999996</v>
      </c>
    </row>
    <row r="24" spans="1:9" x14ac:dyDescent="0.35">
      <c r="A24" s="39" t="s">
        <v>55</v>
      </c>
      <c r="B24" s="42" t="s">
        <v>73</v>
      </c>
      <c r="C24" s="36">
        <f t="shared" si="1"/>
        <v>0.71699999999999997</v>
      </c>
      <c r="F24" s="41">
        <v>2.83</v>
      </c>
      <c r="G24" s="41"/>
      <c r="I24" s="33">
        <f t="shared" si="0"/>
        <v>0.71699999999999997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8"/>
  <sheetViews>
    <sheetView topLeftCell="A7"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81</v>
      </c>
    </row>
    <row r="9" spans="1:9" x14ac:dyDescent="0.35">
      <c r="A9" s="39" t="s">
        <v>41</v>
      </c>
      <c r="B9" s="40" t="s">
        <v>58</v>
      </c>
      <c r="C9" s="36">
        <f>+I9</f>
        <v>0.23199999999999998</v>
      </c>
      <c r="F9" s="39">
        <v>7.68</v>
      </c>
      <c r="G9" s="41" t="s">
        <v>40</v>
      </c>
      <c r="I9" s="33">
        <f t="shared" ref="I9:I24" si="0">IF(ISNUMBER(F9)=TRUE,I$6*(F9-I$5)/(I$4-I$5)+(1-I$6)*(1-(F9-I$5)/(I$4-I$5)),"..")</f>
        <v>0.23199999999999998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0.65</v>
      </c>
      <c r="F10" s="39">
        <v>3.5</v>
      </c>
      <c r="G10" s="41"/>
      <c r="I10" s="33">
        <f t="shared" si="0"/>
        <v>0.65</v>
      </c>
    </row>
    <row r="11" spans="1:9" x14ac:dyDescent="0.35">
      <c r="A11" s="39" t="s">
        <v>44</v>
      </c>
      <c r="B11" s="40" t="s">
        <v>60</v>
      </c>
      <c r="C11" s="36">
        <f t="shared" si="1"/>
        <v>0.1369999999999999</v>
      </c>
      <c r="F11" s="39">
        <v>8.6300000000000008</v>
      </c>
      <c r="G11" s="41"/>
      <c r="I11" s="33">
        <f t="shared" si="0"/>
        <v>0.1369999999999999</v>
      </c>
    </row>
    <row r="12" spans="1:9" x14ac:dyDescent="0.35">
      <c r="A12" s="39" t="s">
        <v>43</v>
      </c>
      <c r="B12" s="40" t="s">
        <v>61</v>
      </c>
      <c r="C12" s="36">
        <f t="shared" si="1"/>
        <v>9.000000000000008E-2</v>
      </c>
      <c r="F12" s="39">
        <v>9.1</v>
      </c>
      <c r="G12" s="41"/>
      <c r="I12" s="33">
        <f t="shared" si="0"/>
        <v>9.000000000000008E-2</v>
      </c>
    </row>
    <row r="13" spans="1:9" x14ac:dyDescent="0.35">
      <c r="A13" s="39" t="s">
        <v>45</v>
      </c>
      <c r="B13" s="40" t="s">
        <v>62</v>
      </c>
      <c r="C13" s="36">
        <f t="shared" si="1"/>
        <v>0.65400000000000003</v>
      </c>
      <c r="F13" s="39">
        <v>3.46</v>
      </c>
      <c r="G13" s="41"/>
      <c r="I13" s="33">
        <f t="shared" si="0"/>
        <v>0.65400000000000003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0.32000000000000006</v>
      </c>
      <c r="F15" s="39">
        <v>6.8</v>
      </c>
      <c r="G15" s="41"/>
      <c r="I15" s="33">
        <f t="shared" si="0"/>
        <v>0.32000000000000006</v>
      </c>
    </row>
    <row r="16" spans="1:9" x14ac:dyDescent="0.35">
      <c r="A16" s="39" t="s">
        <v>51</v>
      </c>
      <c r="B16" s="40" t="s">
        <v>65</v>
      </c>
      <c r="C16" s="36">
        <f t="shared" si="1"/>
        <v>0.11999999999999988</v>
      </c>
      <c r="F16" s="39">
        <v>8.8000000000000007</v>
      </c>
      <c r="G16" s="41"/>
      <c r="I16" s="33">
        <f t="shared" si="0"/>
        <v>0.11999999999999988</v>
      </c>
    </row>
    <row r="17" spans="1:9" x14ac:dyDescent="0.35">
      <c r="A17" s="39" t="s">
        <v>52</v>
      </c>
      <c r="B17" s="40" t="s">
        <v>66</v>
      </c>
      <c r="C17" s="36">
        <f t="shared" si="1"/>
        <v>0.93500000000000005</v>
      </c>
      <c r="F17" s="39">
        <v>0.65</v>
      </c>
      <c r="G17" s="41"/>
      <c r="I17" s="33">
        <f t="shared" si="0"/>
        <v>0.93500000000000005</v>
      </c>
    </row>
    <row r="18" spans="1:9" x14ac:dyDescent="0.35">
      <c r="A18" s="39" t="s">
        <v>47</v>
      </c>
      <c r="B18" s="40" t="s">
        <v>67</v>
      </c>
      <c r="C18" s="36">
        <f t="shared" si="1"/>
        <v>0.35</v>
      </c>
      <c r="F18" s="39">
        <v>6.5</v>
      </c>
      <c r="G18" s="41"/>
      <c r="I18" s="33">
        <f t="shared" si="0"/>
        <v>0.35</v>
      </c>
    </row>
    <row r="19" spans="1:9" x14ac:dyDescent="0.35">
      <c r="A19" s="39" t="s">
        <v>54</v>
      </c>
      <c r="B19" s="40" t="s">
        <v>68</v>
      </c>
      <c r="C19" s="36">
        <f t="shared" si="1"/>
        <v>0.38500000000000001</v>
      </c>
      <c r="F19" s="39">
        <v>6.15</v>
      </c>
      <c r="G19" s="41"/>
      <c r="I19" s="33">
        <f t="shared" si="0"/>
        <v>0.38500000000000001</v>
      </c>
    </row>
    <row r="20" spans="1:9" x14ac:dyDescent="0.35">
      <c r="A20" s="39" t="s">
        <v>53</v>
      </c>
      <c r="B20" s="40" t="s">
        <v>69</v>
      </c>
      <c r="C20" s="36">
        <f t="shared" si="1"/>
        <v>0.28000000000000003</v>
      </c>
      <c r="F20" s="39">
        <v>7.2</v>
      </c>
      <c r="G20" s="41"/>
      <c r="I20" s="33">
        <f t="shared" si="0"/>
        <v>0.28000000000000003</v>
      </c>
    </row>
    <row r="21" spans="1:9" x14ac:dyDescent="0.35">
      <c r="A21" s="39" t="s">
        <v>56</v>
      </c>
      <c r="B21" s="40" t="s">
        <v>70</v>
      </c>
      <c r="C21" s="36">
        <f t="shared" si="1"/>
        <v>0.13500000000000001</v>
      </c>
      <c r="F21" s="39">
        <v>8.65</v>
      </c>
      <c r="G21" s="41"/>
      <c r="I21" s="33">
        <f t="shared" si="0"/>
        <v>0.13500000000000001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0.77600000000000002</v>
      </c>
      <c r="F23" s="41">
        <v>2.2400000000000002</v>
      </c>
      <c r="G23" s="41"/>
      <c r="I23" s="33">
        <f t="shared" si="0"/>
        <v>0.77600000000000002</v>
      </c>
    </row>
    <row r="24" spans="1:9" x14ac:dyDescent="0.35">
      <c r="A24" s="39" t="s">
        <v>55</v>
      </c>
      <c r="B24" s="42" t="s">
        <v>73</v>
      </c>
      <c r="C24" s="36">
        <f t="shared" si="1"/>
        <v>0.76700000000000002</v>
      </c>
      <c r="F24" s="41">
        <v>2.33</v>
      </c>
      <c r="G24" s="41"/>
      <c r="I24" s="33">
        <f t="shared" si="0"/>
        <v>0.76700000000000002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82</v>
      </c>
    </row>
    <row r="9" spans="1:9" x14ac:dyDescent="0.35">
      <c r="A9" s="39" t="s">
        <v>41</v>
      </c>
      <c r="B9" s="40" t="s">
        <v>58</v>
      </c>
      <c r="C9" s="36">
        <f>+I9</f>
        <v>0.252</v>
      </c>
      <c r="F9" s="39">
        <v>7.48</v>
      </c>
      <c r="G9" s="41" t="s">
        <v>40</v>
      </c>
      <c r="I9" s="33">
        <f t="shared" ref="I9:I24" si="0">IF(ISNUMBER(F9)=TRUE,I$6*(F9-I$5)/(I$4-I$5)+(1-I$6)*(1-(F9-I$5)/(I$4-I$5)),"..")</f>
        <v>0.252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0.64</v>
      </c>
      <c r="F10" s="39">
        <v>3.6</v>
      </c>
      <c r="G10" s="41"/>
      <c r="I10" s="33">
        <f t="shared" si="0"/>
        <v>0.64</v>
      </c>
    </row>
    <row r="11" spans="1:9" x14ac:dyDescent="0.35">
      <c r="A11" s="39" t="s">
        <v>44</v>
      </c>
      <c r="B11" s="40" t="s">
        <v>60</v>
      </c>
      <c r="C11" s="36">
        <f t="shared" si="1"/>
        <v>0.10999999999999999</v>
      </c>
      <c r="F11" s="39">
        <v>8.9</v>
      </c>
      <c r="G11" s="41"/>
      <c r="I11" s="33">
        <f t="shared" si="0"/>
        <v>0.10999999999999999</v>
      </c>
    </row>
    <row r="12" spans="1:9" x14ac:dyDescent="0.35">
      <c r="A12" s="39" t="s">
        <v>43</v>
      </c>
      <c r="B12" s="40" t="s">
        <v>61</v>
      </c>
      <c r="C12" s="36">
        <f t="shared" si="1"/>
        <v>7.4999999999999956E-2</v>
      </c>
      <c r="F12" s="39">
        <v>9.25</v>
      </c>
      <c r="G12" s="41"/>
      <c r="I12" s="33">
        <f t="shared" si="0"/>
        <v>7.4999999999999956E-2</v>
      </c>
    </row>
    <row r="13" spans="1:9" x14ac:dyDescent="0.35">
      <c r="A13" s="39" t="s">
        <v>45</v>
      </c>
      <c r="B13" s="40" t="s">
        <v>62</v>
      </c>
      <c r="C13" s="36">
        <f t="shared" si="1"/>
        <v>0.7</v>
      </c>
      <c r="F13" s="39">
        <v>3</v>
      </c>
      <c r="G13" s="41"/>
      <c r="I13" s="33">
        <f t="shared" si="0"/>
        <v>0.7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0.26700000000000002</v>
      </c>
      <c r="F15" s="39">
        <v>7.33</v>
      </c>
      <c r="G15" s="41"/>
      <c r="I15" s="33">
        <f t="shared" si="0"/>
        <v>0.26700000000000002</v>
      </c>
    </row>
    <row r="16" spans="1:9" x14ac:dyDescent="0.35">
      <c r="A16" s="39" t="s">
        <v>51</v>
      </c>
      <c r="B16" s="40" t="s">
        <v>65</v>
      </c>
      <c r="C16" s="36">
        <f t="shared" si="1"/>
        <v>0.16700000000000004</v>
      </c>
      <c r="F16" s="39">
        <v>8.33</v>
      </c>
      <c r="G16" s="41"/>
      <c r="I16" s="33">
        <f t="shared" si="0"/>
        <v>0.16700000000000004</v>
      </c>
    </row>
    <row r="17" spans="1:9" x14ac:dyDescent="0.35">
      <c r="A17" s="39" t="s">
        <v>52</v>
      </c>
      <c r="B17" s="40" t="s">
        <v>66</v>
      </c>
      <c r="C17" s="36">
        <f t="shared" si="1"/>
        <v>0.95</v>
      </c>
      <c r="F17" s="39">
        <v>0.5</v>
      </c>
      <c r="G17" s="41"/>
      <c r="I17" s="33">
        <f t="shared" si="0"/>
        <v>0.95</v>
      </c>
    </row>
    <row r="18" spans="1:9" x14ac:dyDescent="0.35">
      <c r="A18" s="39" t="s">
        <v>47</v>
      </c>
      <c r="B18" s="40" t="s">
        <v>67</v>
      </c>
      <c r="C18" s="36">
        <f t="shared" si="1"/>
        <v>0.33299999999999996</v>
      </c>
      <c r="F18" s="39">
        <v>6.67</v>
      </c>
      <c r="G18" s="41"/>
      <c r="I18" s="33">
        <f t="shared" si="0"/>
        <v>0.33299999999999996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0.39</v>
      </c>
      <c r="F19" s="39">
        <v>6.1</v>
      </c>
      <c r="G19" s="41"/>
      <c r="I19" s="33">
        <f t="shared" si="0"/>
        <v>0.39</v>
      </c>
    </row>
    <row r="20" spans="1:9" x14ac:dyDescent="0.35">
      <c r="A20" s="39" t="s">
        <v>53</v>
      </c>
      <c r="B20" s="40" t="s">
        <v>69</v>
      </c>
      <c r="C20" s="36">
        <f t="shared" si="1"/>
        <v>0.21999999999999997</v>
      </c>
      <c r="F20" s="39">
        <v>7.8</v>
      </c>
      <c r="G20" s="41"/>
      <c r="I20" s="33">
        <f t="shared" si="0"/>
        <v>0.21999999999999997</v>
      </c>
    </row>
    <row r="21" spans="1:9" x14ac:dyDescent="0.35">
      <c r="A21" s="39" t="s">
        <v>56</v>
      </c>
      <c r="B21" s="40" t="s">
        <v>70</v>
      </c>
      <c r="C21" s="36">
        <f t="shared" si="1"/>
        <v>0.12899999999999989</v>
      </c>
      <c r="F21" s="39">
        <v>8.7100000000000009</v>
      </c>
      <c r="G21" s="41"/>
      <c r="I21" s="33">
        <f t="shared" si="0"/>
        <v>0.12899999999999989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0.78</v>
      </c>
      <c r="F23" s="41">
        <v>2.2000000000000002</v>
      </c>
      <c r="G23" s="41"/>
      <c r="I23" s="33">
        <f t="shared" si="0"/>
        <v>0.78</v>
      </c>
    </row>
    <row r="24" spans="1:9" x14ac:dyDescent="0.35">
      <c r="A24" s="39" t="s">
        <v>55</v>
      </c>
      <c r="B24" s="42" t="s">
        <v>73</v>
      </c>
      <c r="C24" s="36">
        <f t="shared" si="1"/>
        <v>0.755</v>
      </c>
      <c r="F24" s="41">
        <v>2.4500000000000002</v>
      </c>
      <c r="G24" s="41"/>
      <c r="I24" s="33">
        <f t="shared" si="0"/>
        <v>0.755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83</v>
      </c>
    </row>
    <row r="9" spans="1:9" x14ac:dyDescent="0.35">
      <c r="A9" s="39" t="s">
        <v>41</v>
      </c>
      <c r="B9" s="40" t="s">
        <v>58</v>
      </c>
      <c r="C9" s="36">
        <f>+I9</f>
        <v>0.16700000000000004</v>
      </c>
      <c r="F9" s="39">
        <v>8.33</v>
      </c>
      <c r="G9" s="41" t="s">
        <v>40</v>
      </c>
      <c r="I9" s="33">
        <f t="shared" ref="I9:I24" si="0">IF(ISNUMBER(F9)=TRUE,I$6*(F9-I$5)/(I$4-I$5)+(1-I$6)*(1-(F9-I$5)/(I$4-I$5)),"..")</f>
        <v>0.16700000000000004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0.63900000000000001</v>
      </c>
      <c r="F10" s="39">
        <v>3.61</v>
      </c>
      <c r="G10" s="41"/>
      <c r="I10" s="33">
        <f t="shared" si="0"/>
        <v>0.63900000000000001</v>
      </c>
    </row>
    <row r="11" spans="1:9" x14ac:dyDescent="0.35">
      <c r="A11" s="39" t="s">
        <v>44</v>
      </c>
      <c r="B11" s="40" t="s">
        <v>60</v>
      </c>
      <c r="C11" s="36">
        <f t="shared" si="1"/>
        <v>6.9999999999999951E-2</v>
      </c>
      <c r="F11" s="39">
        <v>9.3000000000000007</v>
      </c>
      <c r="G11" s="41"/>
      <c r="I11" s="33">
        <f t="shared" si="0"/>
        <v>6.9999999999999951E-2</v>
      </c>
    </row>
    <row r="12" spans="1:9" x14ac:dyDescent="0.35">
      <c r="A12" s="39" t="s">
        <v>43</v>
      </c>
      <c r="B12" s="40" t="s">
        <v>61</v>
      </c>
      <c r="C12" s="36">
        <f t="shared" si="1"/>
        <v>6.6999999999999948E-2</v>
      </c>
      <c r="F12" s="39">
        <v>9.33</v>
      </c>
      <c r="G12" s="41"/>
      <c r="I12" s="33">
        <f t="shared" si="0"/>
        <v>6.6999999999999948E-2</v>
      </c>
    </row>
    <row r="13" spans="1:9" x14ac:dyDescent="0.35">
      <c r="A13" s="39" t="s">
        <v>45</v>
      </c>
      <c r="B13" s="40" t="s">
        <v>62</v>
      </c>
      <c r="C13" s="36">
        <f t="shared" si="1"/>
        <v>0.55000000000000004</v>
      </c>
      <c r="F13" s="39">
        <v>4.5</v>
      </c>
      <c r="G13" s="41"/>
      <c r="I13" s="33">
        <f t="shared" si="0"/>
        <v>0.55000000000000004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</v>
      </c>
      <c r="F15" s="39">
        <v>6</v>
      </c>
      <c r="G15" s="41"/>
      <c r="I15" s="33">
        <f t="shared" si="0"/>
        <v>0.4</v>
      </c>
    </row>
    <row r="16" spans="1:9" x14ac:dyDescent="0.35">
      <c r="A16" s="39" t="s">
        <v>51</v>
      </c>
      <c r="B16" s="40" t="s">
        <v>65</v>
      </c>
      <c r="C16" s="36">
        <f t="shared" si="1"/>
        <v>0.23299999999999998</v>
      </c>
      <c r="F16" s="39">
        <v>7.67</v>
      </c>
      <c r="G16" s="41"/>
      <c r="I16" s="33">
        <f t="shared" si="0"/>
        <v>0.23299999999999998</v>
      </c>
    </row>
    <row r="17" spans="1:9" x14ac:dyDescent="0.35">
      <c r="A17" s="39" t="s">
        <v>52</v>
      </c>
      <c r="B17" s="40" t="s">
        <v>66</v>
      </c>
      <c r="C17" s="36">
        <f t="shared" si="1"/>
        <v>0.96199999999999997</v>
      </c>
      <c r="F17" s="39">
        <v>0.38</v>
      </c>
      <c r="G17" s="41"/>
      <c r="I17" s="33">
        <f t="shared" si="0"/>
        <v>0.96199999999999997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0.44999999999999996</v>
      </c>
      <c r="F18" s="39">
        <v>5.5</v>
      </c>
      <c r="G18" s="41"/>
      <c r="I18" s="33">
        <f t="shared" si="0"/>
        <v>0.44999999999999996</v>
      </c>
    </row>
    <row r="19" spans="1:9" x14ac:dyDescent="0.35">
      <c r="A19" s="39" t="s">
        <v>54</v>
      </c>
      <c r="B19" s="40" t="s">
        <v>68</v>
      </c>
      <c r="C19" s="36">
        <f t="shared" si="1"/>
        <v>0.36699999999999999</v>
      </c>
      <c r="F19" s="39">
        <v>6.33</v>
      </c>
      <c r="G19" s="41"/>
      <c r="I19" s="33">
        <f t="shared" si="0"/>
        <v>0.36699999999999999</v>
      </c>
    </row>
    <row r="20" spans="1:9" x14ac:dyDescent="0.35">
      <c r="A20" s="39" t="s">
        <v>53</v>
      </c>
      <c r="B20" s="40" t="s">
        <v>69</v>
      </c>
      <c r="C20" s="36">
        <f t="shared" si="1"/>
        <v>0.125</v>
      </c>
      <c r="F20" s="39">
        <v>8.75</v>
      </c>
      <c r="G20" s="41"/>
      <c r="I20" s="33">
        <f t="shared" si="0"/>
        <v>0.125</v>
      </c>
    </row>
    <row r="21" spans="1:9" x14ac:dyDescent="0.35">
      <c r="A21" s="39" t="s">
        <v>56</v>
      </c>
      <c r="B21" s="40" t="s">
        <v>70</v>
      </c>
      <c r="C21" s="36">
        <f t="shared" si="1"/>
        <v>0.11699999999999999</v>
      </c>
      <c r="F21" s="39">
        <v>8.83</v>
      </c>
      <c r="G21" s="41"/>
      <c r="I21" s="33">
        <f t="shared" si="0"/>
        <v>0.11699999999999999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>
        <f t="shared" si="1"/>
        <v>0.75</v>
      </c>
      <c r="F23" s="41">
        <v>2.5</v>
      </c>
      <c r="G23" s="41"/>
      <c r="I23" s="33">
        <f t="shared" si="0"/>
        <v>0.75</v>
      </c>
    </row>
    <row r="24" spans="1:9" x14ac:dyDescent="0.35">
      <c r="A24" s="39" t="s">
        <v>55</v>
      </c>
      <c r="B24" s="42" t="s">
        <v>73</v>
      </c>
      <c r="C24" s="36">
        <f t="shared" si="1"/>
        <v>0.74299999999999999</v>
      </c>
      <c r="F24" s="41">
        <v>2.57</v>
      </c>
      <c r="G24" s="41"/>
      <c r="I24" s="33">
        <f t="shared" si="0"/>
        <v>0.74299999999999999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8D1F-A8D3-4423-827F-825CD21F4365}">
  <dimension ref="A1:I259"/>
  <sheetViews>
    <sheetView workbookViewId="0">
      <selection activeCell="B25" sqref="B25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98</v>
      </c>
    </row>
    <row r="9" spans="1:9" x14ac:dyDescent="0.35">
      <c r="A9" s="39" t="s">
        <v>39</v>
      </c>
      <c r="B9" s="40" t="s">
        <v>72</v>
      </c>
      <c r="C9" s="36">
        <f>+I9</f>
        <v>0.79</v>
      </c>
      <c r="F9" s="41">
        <v>2.1</v>
      </c>
      <c r="G9" s="41" t="s">
        <v>40</v>
      </c>
      <c r="I9" s="36">
        <f t="shared" ref="I9:I25" si="0">IF(ISNUMBER(F9)=TRUE,I$6*(F9-I$5)/(I$4-I$5)+(1-I$6)*(1-(F9-I$5)/(I$4-I$5)),"..")</f>
        <v>0.79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0.19999999999999996</v>
      </c>
      <c r="F10" s="41">
        <v>8</v>
      </c>
      <c r="G10" s="41"/>
      <c r="I10" s="36">
        <f t="shared" si="0"/>
        <v>0.19999999999999996</v>
      </c>
    </row>
    <row r="11" spans="1:9" x14ac:dyDescent="0.35">
      <c r="A11" s="39" t="s">
        <v>41</v>
      </c>
      <c r="B11" s="40" t="s">
        <v>58</v>
      </c>
      <c r="C11" s="36">
        <f t="shared" si="1"/>
        <v>0.29100000000000004</v>
      </c>
      <c r="F11" s="41">
        <v>7.09</v>
      </c>
      <c r="G11" s="41"/>
      <c r="I11" s="36">
        <f t="shared" si="0"/>
        <v>0.29100000000000004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0.58499999999999996</v>
      </c>
      <c r="F12" s="41">
        <v>4.1500000000000004</v>
      </c>
      <c r="G12" s="41"/>
      <c r="I12" s="36">
        <f t="shared" si="0"/>
        <v>0.58499999999999996</v>
      </c>
    </row>
    <row r="13" spans="1:9" x14ac:dyDescent="0.35">
      <c r="A13" s="39" t="s">
        <v>44</v>
      </c>
      <c r="B13" s="40" t="s">
        <v>60</v>
      </c>
      <c r="C13" s="36">
        <f t="shared" si="1"/>
        <v>0.19499999999999995</v>
      </c>
      <c r="F13" s="41">
        <v>8.0500000000000007</v>
      </c>
      <c r="G13" s="41"/>
      <c r="I13" s="36">
        <f t="shared" si="0"/>
        <v>0.19499999999999995</v>
      </c>
    </row>
    <row r="14" spans="1:9" x14ac:dyDescent="0.35">
      <c r="A14" s="39" t="s">
        <v>43</v>
      </c>
      <c r="B14" s="40" t="s">
        <v>61</v>
      </c>
      <c r="C14" s="36">
        <f t="shared" si="1"/>
        <v>0.23299999999999998</v>
      </c>
      <c r="F14" s="41">
        <v>7.67</v>
      </c>
      <c r="G14" s="41"/>
      <c r="I14" s="36">
        <f t="shared" si="0"/>
        <v>0.23299999999999998</v>
      </c>
    </row>
    <row r="15" spans="1:9" x14ac:dyDescent="0.35">
      <c r="A15" s="39" t="s">
        <v>45</v>
      </c>
      <c r="B15" s="40" t="s">
        <v>62</v>
      </c>
      <c r="C15" s="36">
        <f t="shared" si="1"/>
        <v>0.71899999999999997</v>
      </c>
      <c r="F15" s="41">
        <v>2.81</v>
      </c>
      <c r="G15" s="41"/>
      <c r="I15" s="36">
        <f t="shared" si="0"/>
        <v>0.71899999999999997</v>
      </c>
    </row>
    <row r="16" spans="1:9" x14ac:dyDescent="0.35">
      <c r="A16" s="39" t="s">
        <v>48</v>
      </c>
      <c r="B16" s="40" t="s">
        <v>88</v>
      </c>
      <c r="C16" s="36">
        <f t="shared" si="1"/>
        <v>0.42599999999999993</v>
      </c>
      <c r="F16" s="41">
        <v>5.74</v>
      </c>
      <c r="G16" s="41"/>
      <c r="I16" s="36">
        <f t="shared" si="0"/>
        <v>0.42599999999999993</v>
      </c>
    </row>
    <row r="17" spans="1:9" x14ac:dyDescent="0.35">
      <c r="A17" s="39" t="s">
        <v>50</v>
      </c>
      <c r="B17" s="40" t="s">
        <v>64</v>
      </c>
      <c r="C17" s="36">
        <f t="shared" si="1"/>
        <v>0.26200000000000001</v>
      </c>
      <c r="F17" s="41">
        <v>7.38</v>
      </c>
      <c r="G17" s="41"/>
      <c r="I17" s="36">
        <f t="shared" si="0"/>
        <v>0.26200000000000001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0.29699999999999993</v>
      </c>
      <c r="F19" s="50">
        <v>7.03</v>
      </c>
      <c r="G19" s="41"/>
      <c r="I19" s="36">
        <f t="shared" si="0"/>
        <v>0.29699999999999993</v>
      </c>
    </row>
    <row r="20" spans="1:9" x14ac:dyDescent="0.35">
      <c r="A20" s="39" t="s">
        <v>52</v>
      </c>
      <c r="B20" s="40" t="s">
        <v>66</v>
      </c>
      <c r="C20" s="36">
        <f t="shared" si="1"/>
        <v>0.82699999999999996</v>
      </c>
      <c r="F20" s="41">
        <v>1.73</v>
      </c>
      <c r="G20" s="41"/>
      <c r="I20" s="36">
        <f t="shared" si="0"/>
        <v>0.82699999999999996</v>
      </c>
    </row>
    <row r="21" spans="1:9" x14ac:dyDescent="0.35">
      <c r="A21" s="39" t="s">
        <v>47</v>
      </c>
      <c r="B21" s="40" t="s">
        <v>90</v>
      </c>
      <c r="C21" s="36">
        <f t="shared" si="1"/>
        <v>0.44599999999999995</v>
      </c>
      <c r="F21" s="41">
        <v>5.54</v>
      </c>
      <c r="G21" s="41"/>
      <c r="I21" s="36">
        <f t="shared" si="0"/>
        <v>0.44599999999999995</v>
      </c>
    </row>
    <row r="22" spans="1:9" x14ac:dyDescent="0.35">
      <c r="A22" s="39" t="s">
        <v>54</v>
      </c>
      <c r="B22" s="40" t="s">
        <v>91</v>
      </c>
      <c r="C22" s="36">
        <f t="shared" si="1"/>
        <v>0.48499999999999999</v>
      </c>
      <c r="F22" s="41">
        <v>5.15</v>
      </c>
      <c r="G22" s="41"/>
      <c r="I22" s="36">
        <f t="shared" si="0"/>
        <v>0.48499999999999999</v>
      </c>
    </row>
    <row r="23" spans="1:9" x14ac:dyDescent="0.35">
      <c r="A23" s="39" t="s">
        <v>53</v>
      </c>
      <c r="B23" s="42" t="s">
        <v>69</v>
      </c>
      <c r="C23" s="36">
        <f t="shared" si="1"/>
        <v>0.29000000000000004</v>
      </c>
      <c r="F23" s="41">
        <v>7.1</v>
      </c>
      <c r="G23" s="41"/>
      <c r="I23" s="36">
        <f t="shared" si="0"/>
        <v>0.29000000000000004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0.35499999999999998</v>
      </c>
      <c r="F24" s="41">
        <v>6.45</v>
      </c>
      <c r="G24" s="41"/>
      <c r="I24" s="36">
        <f t="shared" si="0"/>
        <v>0.35499999999999998</v>
      </c>
    </row>
    <row r="25" spans="1:9" x14ac:dyDescent="0.35">
      <c r="A25" s="39" t="s">
        <v>56</v>
      </c>
      <c r="B25" s="42" t="s">
        <v>70</v>
      </c>
      <c r="C25" s="36">
        <f t="shared" si="1"/>
        <v>0.28800000000000003</v>
      </c>
      <c r="F25" s="41">
        <v>7.12</v>
      </c>
      <c r="G25" s="41"/>
      <c r="I25" s="36">
        <f t="shared" si="0"/>
        <v>0.28800000000000003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84</v>
      </c>
    </row>
    <row r="9" spans="1:9" x14ac:dyDescent="0.35">
      <c r="A9" s="39" t="s">
        <v>41</v>
      </c>
      <c r="B9" s="40" t="s">
        <v>58</v>
      </c>
      <c r="C9" s="36">
        <f>+I9</f>
        <v>0.21199999999999997</v>
      </c>
      <c r="F9" s="39">
        <v>7.88</v>
      </c>
      <c r="G9" s="41" t="s">
        <v>40</v>
      </c>
      <c r="I9" s="33">
        <f t="shared" ref="I9:I24" si="0">IF(ISNUMBER(F9)=TRUE,I$6*(F9-I$5)/(I$4-I$5)+(1-I$6)*(1-(F9-I$5)/(I$4-I$5)),"..")</f>
        <v>0.21199999999999997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0.623</v>
      </c>
      <c r="F10" s="39">
        <v>3.77</v>
      </c>
      <c r="G10" s="41"/>
      <c r="I10" s="33">
        <f t="shared" si="0"/>
        <v>0.623</v>
      </c>
    </row>
    <row r="11" spans="1:9" x14ac:dyDescent="0.35">
      <c r="A11" s="39" t="s">
        <v>44</v>
      </c>
      <c r="B11" s="40" t="s">
        <v>60</v>
      </c>
      <c r="C11" s="36">
        <f t="shared" si="1"/>
        <v>7.4999999999999956E-2</v>
      </c>
      <c r="F11" s="39">
        <v>9.25</v>
      </c>
      <c r="G11" s="41"/>
      <c r="I11" s="33">
        <f t="shared" si="0"/>
        <v>7.4999999999999956E-2</v>
      </c>
    </row>
    <row r="12" spans="1:9" x14ac:dyDescent="0.35">
      <c r="A12" s="39" t="s">
        <v>43</v>
      </c>
      <c r="B12" s="40" t="s">
        <v>61</v>
      </c>
      <c r="C12" s="36">
        <f t="shared" si="1"/>
        <v>3.3000000000000029E-2</v>
      </c>
      <c r="F12" s="39">
        <v>9.67</v>
      </c>
      <c r="G12" s="41"/>
      <c r="I12" s="33">
        <f t="shared" si="0"/>
        <v>3.3000000000000029E-2</v>
      </c>
    </row>
    <row r="13" spans="1:9" x14ac:dyDescent="0.35">
      <c r="A13" s="39" t="s">
        <v>45</v>
      </c>
      <c r="B13" s="40" t="s">
        <v>62</v>
      </c>
      <c r="C13" s="36">
        <f t="shared" si="1"/>
        <v>0.75</v>
      </c>
      <c r="F13" s="39">
        <v>2.5</v>
      </c>
      <c r="G13" s="41"/>
      <c r="I13" s="33">
        <f t="shared" si="0"/>
        <v>0.75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</v>
      </c>
      <c r="F15" s="39">
        <v>6</v>
      </c>
      <c r="G15" s="41"/>
      <c r="I15" s="33">
        <f t="shared" si="0"/>
        <v>0.4</v>
      </c>
    </row>
    <row r="16" spans="1:9" x14ac:dyDescent="0.35">
      <c r="A16" s="39" t="s">
        <v>51</v>
      </c>
      <c r="B16" s="40" t="s">
        <v>65</v>
      </c>
      <c r="C16" s="36">
        <f t="shared" si="1"/>
        <v>9.9999999999999978E-2</v>
      </c>
      <c r="F16" s="39">
        <v>9</v>
      </c>
      <c r="G16" s="41"/>
      <c r="I16" s="33">
        <f t="shared" si="0"/>
        <v>9.9999999999999978E-2</v>
      </c>
    </row>
    <row r="17" spans="1:9" x14ac:dyDescent="0.35">
      <c r="A17" s="39" t="s">
        <v>52</v>
      </c>
      <c r="B17" s="40" t="s">
        <v>66</v>
      </c>
      <c r="C17" s="36">
        <f t="shared" si="1"/>
        <v>0.91700000000000004</v>
      </c>
      <c r="F17" s="39">
        <v>0.83</v>
      </c>
      <c r="G17" s="41"/>
      <c r="I17" s="33">
        <f t="shared" si="0"/>
        <v>0.91700000000000004</v>
      </c>
    </row>
    <row r="18" spans="1:9" x14ac:dyDescent="0.35">
      <c r="A18" s="39" t="s">
        <v>47</v>
      </c>
      <c r="B18" s="40" t="s">
        <v>67</v>
      </c>
      <c r="C18" s="36">
        <f t="shared" si="1"/>
        <v>0.30000000000000004</v>
      </c>
      <c r="F18" s="39">
        <v>7</v>
      </c>
      <c r="G18" s="41"/>
      <c r="I18" s="33">
        <f t="shared" si="0"/>
        <v>0.30000000000000004</v>
      </c>
    </row>
    <row r="19" spans="1:9" x14ac:dyDescent="0.35">
      <c r="A19" s="39" t="s">
        <v>54</v>
      </c>
      <c r="B19" s="40" t="s">
        <v>68</v>
      </c>
      <c r="C19" s="36">
        <f t="shared" si="1"/>
        <v>0.4</v>
      </c>
      <c r="F19" s="39">
        <v>6</v>
      </c>
      <c r="G19" s="41"/>
      <c r="I19" s="33">
        <f t="shared" si="0"/>
        <v>0.4</v>
      </c>
    </row>
    <row r="20" spans="1:9" x14ac:dyDescent="0.35">
      <c r="A20" s="39" t="s">
        <v>53</v>
      </c>
      <c r="B20" s="40" t="s">
        <v>69</v>
      </c>
      <c r="C20" s="36">
        <f t="shared" si="1"/>
        <v>0.14499999999999991</v>
      </c>
      <c r="F20" s="39">
        <v>8.5500000000000007</v>
      </c>
      <c r="G20" s="41"/>
      <c r="I20" s="33">
        <f t="shared" si="0"/>
        <v>0.14499999999999991</v>
      </c>
    </row>
    <row r="21" spans="1:9" x14ac:dyDescent="0.35">
      <c r="A21" s="39" t="s">
        <v>56</v>
      </c>
      <c r="B21" s="40" t="s">
        <v>70</v>
      </c>
      <c r="C21" s="36">
        <f t="shared" si="1"/>
        <v>2.5000000000000022E-2</v>
      </c>
      <c r="F21" s="39">
        <v>9.75</v>
      </c>
      <c r="G21" s="41"/>
      <c r="I21" s="33">
        <f t="shared" si="0"/>
        <v>2.5000000000000022E-2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</row>
    <row r="24" spans="1:9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85</v>
      </c>
    </row>
    <row r="9" spans="1:9" x14ac:dyDescent="0.35">
      <c r="A9" s="39" t="s">
        <v>41</v>
      </c>
      <c r="B9" s="40" t="s">
        <v>58</v>
      </c>
      <c r="C9" s="36">
        <f>+I9</f>
        <v>9.9999999999999978E-2</v>
      </c>
      <c r="F9" s="39">
        <v>9</v>
      </c>
      <c r="G9" s="41" t="s">
        <v>40</v>
      </c>
      <c r="I9" s="33">
        <f t="shared" ref="I9:I24" si="0">IF(ISNUMBER(F9)=TRUE,I$6*(F9-I$5)/(I$4-I$5)+(1-I$6)*(1-(F9-I$5)/(I$4-I$5)),"..")</f>
        <v>9.9999999999999978E-2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0.59400000000000008</v>
      </c>
      <c r="F10" s="39">
        <v>4.0599999999999996</v>
      </c>
      <c r="G10" s="41"/>
      <c r="I10" s="33">
        <f t="shared" si="0"/>
        <v>0.59400000000000008</v>
      </c>
    </row>
    <row r="11" spans="1:9" x14ac:dyDescent="0.35">
      <c r="A11" s="39" t="s">
        <v>44</v>
      </c>
      <c r="B11" s="40" t="s">
        <v>60</v>
      </c>
      <c r="C11" s="36">
        <f t="shared" si="1"/>
        <v>8.2999999999999963E-2</v>
      </c>
      <c r="F11" s="39">
        <v>9.17</v>
      </c>
      <c r="G11" s="41"/>
      <c r="I11" s="33">
        <f t="shared" si="0"/>
        <v>8.2999999999999963E-2</v>
      </c>
    </row>
    <row r="12" spans="1:9" x14ac:dyDescent="0.35">
      <c r="A12" s="39" t="s">
        <v>43</v>
      </c>
      <c r="B12" s="40" t="s">
        <v>61</v>
      </c>
      <c r="C12" s="36">
        <f t="shared" si="1"/>
        <v>9.000000000000008E-3</v>
      </c>
      <c r="F12" s="39">
        <v>9.91</v>
      </c>
      <c r="G12" s="41"/>
      <c r="I12" s="33">
        <f t="shared" si="0"/>
        <v>9.000000000000008E-3</v>
      </c>
    </row>
    <row r="13" spans="1:9" x14ac:dyDescent="0.35">
      <c r="A13" s="39" t="s">
        <v>45</v>
      </c>
      <c r="B13" s="40" t="s">
        <v>62</v>
      </c>
      <c r="C13" s="36">
        <f t="shared" si="1"/>
        <v>0.57499999999999996</v>
      </c>
      <c r="F13" s="39">
        <v>4.25</v>
      </c>
      <c r="G13" s="41"/>
      <c r="I13" s="33">
        <f t="shared" si="0"/>
        <v>0.57499999999999996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0.25</v>
      </c>
      <c r="F15" s="39">
        <v>7.5</v>
      </c>
      <c r="G15" s="41"/>
      <c r="I15" s="33">
        <f t="shared" si="0"/>
        <v>0.25</v>
      </c>
    </row>
    <row r="16" spans="1:9" x14ac:dyDescent="0.35">
      <c r="A16" s="39" t="s">
        <v>51</v>
      </c>
      <c r="B16" s="40" t="s">
        <v>65</v>
      </c>
      <c r="C16" s="36">
        <f t="shared" si="1"/>
        <v>0.32899999999999996</v>
      </c>
      <c r="F16" s="39">
        <v>6.71</v>
      </c>
      <c r="G16" s="41"/>
      <c r="I16" s="33">
        <f t="shared" si="0"/>
        <v>0.32899999999999996</v>
      </c>
    </row>
    <row r="17" spans="1:9" x14ac:dyDescent="0.35">
      <c r="A17" s="39" t="s">
        <v>52</v>
      </c>
      <c r="B17" s="40" t="s">
        <v>66</v>
      </c>
      <c r="C17" s="36">
        <f t="shared" si="1"/>
        <v>0.84499999999999997</v>
      </c>
      <c r="F17" s="39">
        <v>1.55</v>
      </c>
      <c r="G17" s="41"/>
      <c r="I17" s="33">
        <f t="shared" si="0"/>
        <v>0.84499999999999997</v>
      </c>
    </row>
    <row r="18" spans="1:9" x14ac:dyDescent="0.35">
      <c r="A18" s="39" t="s">
        <v>47</v>
      </c>
      <c r="B18" s="40" t="s">
        <v>67</v>
      </c>
      <c r="C18" s="36">
        <f t="shared" si="1"/>
        <v>0.18000000000000005</v>
      </c>
      <c r="F18" s="39">
        <v>8.1999999999999993</v>
      </c>
      <c r="G18" s="41"/>
      <c r="I18" s="33">
        <f t="shared" si="0"/>
        <v>0.18000000000000005</v>
      </c>
    </row>
    <row r="19" spans="1:9" x14ac:dyDescent="0.35">
      <c r="A19" s="39" t="s">
        <v>54</v>
      </c>
      <c r="B19" s="40" t="s">
        <v>68</v>
      </c>
      <c r="C19" s="36">
        <f t="shared" si="1"/>
        <v>0.30800000000000005</v>
      </c>
      <c r="F19" s="39">
        <v>6.92</v>
      </c>
      <c r="G19" s="41"/>
      <c r="I19" s="33">
        <f t="shared" si="0"/>
        <v>0.30800000000000005</v>
      </c>
    </row>
    <row r="20" spans="1:9" x14ac:dyDescent="0.35">
      <c r="A20" s="39" t="s">
        <v>53</v>
      </c>
      <c r="B20" s="40" t="s">
        <v>69</v>
      </c>
      <c r="C20" s="36">
        <f t="shared" si="1"/>
        <v>0.24299999999999999</v>
      </c>
      <c r="F20" s="39">
        <v>7.57</v>
      </c>
      <c r="G20" s="41"/>
      <c r="I20" s="33">
        <f t="shared" si="0"/>
        <v>0.24299999999999999</v>
      </c>
    </row>
    <row r="21" spans="1:9" x14ac:dyDescent="0.35">
      <c r="A21" s="39" t="s">
        <v>56</v>
      </c>
      <c r="B21" s="40" t="s">
        <v>70</v>
      </c>
      <c r="C21" s="36">
        <f t="shared" si="1"/>
        <v>0.15000000000000002</v>
      </c>
      <c r="F21" s="39">
        <v>8.5</v>
      </c>
      <c r="G21" s="41"/>
      <c r="I21" s="33">
        <f t="shared" si="0"/>
        <v>0.15000000000000002</v>
      </c>
    </row>
    <row r="22" spans="1:9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9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</row>
    <row r="24" spans="1:9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9" x14ac:dyDescent="0.35">
      <c r="B25" s="39"/>
      <c r="C25" s="36"/>
      <c r="F25" s="41"/>
      <c r="G25" s="41"/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58"/>
  <sheetViews>
    <sheetView workbookViewId="0">
      <selection activeCell="C9" sqref="C9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6.5" customHeight="1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86</v>
      </c>
    </row>
    <row r="9" spans="1:9" x14ac:dyDescent="0.35">
      <c r="A9" s="39" t="s">
        <v>41</v>
      </c>
      <c r="B9" s="40" t="s">
        <v>58</v>
      </c>
      <c r="C9" s="36">
        <f>+I9</f>
        <v>0.19399999999999995</v>
      </c>
      <c r="F9" s="39">
        <v>8.06</v>
      </c>
      <c r="G9" s="41" t="s">
        <v>40</v>
      </c>
      <c r="I9" s="33">
        <f t="shared" ref="I9:I24" si="0">IF(ISNUMBER(F9)=TRUE,I$6*(F9-I$5)/(I$4-I$5)+(1-I$6)*(1-(F9-I$5)/(I$4-I$5)),"..")</f>
        <v>0.19399999999999995</v>
      </c>
    </row>
    <row r="10" spans="1:9" x14ac:dyDescent="0.35">
      <c r="A10" s="39" t="s">
        <v>42</v>
      </c>
      <c r="B10" s="40" t="s">
        <v>59</v>
      </c>
      <c r="C10" s="36">
        <f t="shared" ref="C10:C24" si="1">+I10</f>
        <v>0.69700000000000006</v>
      </c>
      <c r="F10" s="39">
        <v>3.03</v>
      </c>
      <c r="G10" s="41"/>
      <c r="I10" s="33">
        <f t="shared" si="0"/>
        <v>0.69700000000000006</v>
      </c>
    </row>
    <row r="11" spans="1:9" x14ac:dyDescent="0.35">
      <c r="A11" s="39" t="s">
        <v>44</v>
      </c>
      <c r="B11" s="40" t="s">
        <v>60</v>
      </c>
      <c r="C11" s="36">
        <f t="shared" si="1"/>
        <v>0.18000000000000005</v>
      </c>
      <c r="F11" s="39">
        <v>8.1999999999999993</v>
      </c>
      <c r="G11" s="41"/>
      <c r="I11" s="33">
        <f t="shared" si="0"/>
        <v>0.18000000000000005</v>
      </c>
    </row>
    <row r="12" spans="1:9" x14ac:dyDescent="0.35">
      <c r="A12" s="39" t="s">
        <v>43</v>
      </c>
      <c r="B12" s="40" t="s">
        <v>61</v>
      </c>
      <c r="C12" s="36">
        <f t="shared" si="1"/>
        <v>0.13300000000000001</v>
      </c>
      <c r="F12" s="39">
        <v>8.67</v>
      </c>
      <c r="G12" s="41"/>
      <c r="I12" s="33">
        <f t="shared" si="0"/>
        <v>0.13300000000000001</v>
      </c>
    </row>
    <row r="13" spans="1:9" x14ac:dyDescent="0.35">
      <c r="A13" s="39" t="s">
        <v>45</v>
      </c>
      <c r="B13" s="40" t="s">
        <v>62</v>
      </c>
      <c r="C13" s="36">
        <f t="shared" si="1"/>
        <v>0.54</v>
      </c>
      <c r="F13" s="39">
        <v>4.5999999999999996</v>
      </c>
      <c r="G13" s="41"/>
      <c r="I13" s="33">
        <f t="shared" si="0"/>
        <v>0.54</v>
      </c>
    </row>
    <row r="14" spans="1:9" x14ac:dyDescent="0.35">
      <c r="A14" s="39" t="s">
        <v>48</v>
      </c>
      <c r="B14" s="40" t="s">
        <v>63</v>
      </c>
      <c r="C14" s="36" t="str">
        <f t="shared" si="1"/>
        <v>..</v>
      </c>
      <c r="F14" s="39" t="s">
        <v>22</v>
      </c>
      <c r="G14" s="41"/>
      <c r="I14" s="33" t="str">
        <f t="shared" si="0"/>
        <v>..</v>
      </c>
    </row>
    <row r="15" spans="1:9" x14ac:dyDescent="0.35">
      <c r="A15" s="39" t="s">
        <v>50</v>
      </c>
      <c r="B15" s="40" t="s">
        <v>64</v>
      </c>
      <c r="C15" s="36">
        <f t="shared" si="1"/>
        <v>0.42000000000000004</v>
      </c>
      <c r="F15" s="39">
        <v>5.8</v>
      </c>
      <c r="G15" s="41"/>
      <c r="I15" s="33">
        <f t="shared" si="0"/>
        <v>0.42000000000000004</v>
      </c>
    </row>
    <row r="16" spans="1:9" x14ac:dyDescent="0.35">
      <c r="A16" s="39" t="s">
        <v>51</v>
      </c>
      <c r="B16" s="40" t="s">
        <v>65</v>
      </c>
      <c r="C16" s="36">
        <f t="shared" si="1"/>
        <v>0.35</v>
      </c>
      <c r="F16" s="39">
        <v>6.5</v>
      </c>
      <c r="G16" s="41"/>
      <c r="I16" s="33">
        <f t="shared" si="0"/>
        <v>0.35</v>
      </c>
    </row>
    <row r="17" spans="1:13" x14ac:dyDescent="0.35">
      <c r="A17" s="39" t="s">
        <v>52</v>
      </c>
      <c r="B17" s="40" t="s">
        <v>66</v>
      </c>
      <c r="C17" s="36">
        <f t="shared" si="1"/>
        <v>0.89500000000000002</v>
      </c>
      <c r="F17" s="39">
        <v>1.05</v>
      </c>
      <c r="G17" s="41"/>
      <c r="I17" s="33">
        <f t="shared" si="0"/>
        <v>0.89500000000000002</v>
      </c>
    </row>
    <row r="18" spans="1:13" x14ac:dyDescent="0.35">
      <c r="A18" s="39" t="s">
        <v>47</v>
      </c>
      <c r="B18" s="40" t="s">
        <v>67</v>
      </c>
      <c r="C18" s="36">
        <f t="shared" si="1"/>
        <v>0.22899999999999998</v>
      </c>
      <c r="F18" s="39">
        <v>7.71</v>
      </c>
      <c r="G18" s="41"/>
      <c r="I18" s="33">
        <f t="shared" si="0"/>
        <v>0.22899999999999998</v>
      </c>
    </row>
    <row r="19" spans="1:13" x14ac:dyDescent="0.35">
      <c r="A19" s="39" t="s">
        <v>54</v>
      </c>
      <c r="B19" s="40" t="s">
        <v>68</v>
      </c>
      <c r="C19" s="36">
        <f t="shared" si="1"/>
        <v>0.40400000000000003</v>
      </c>
      <c r="F19" s="39">
        <v>5.96</v>
      </c>
      <c r="G19" s="41"/>
      <c r="I19" s="33">
        <f t="shared" si="0"/>
        <v>0.40400000000000003</v>
      </c>
    </row>
    <row r="20" spans="1:13" x14ac:dyDescent="0.35">
      <c r="A20" s="39" t="s">
        <v>53</v>
      </c>
      <c r="B20" s="40" t="s">
        <v>69</v>
      </c>
      <c r="C20" s="36">
        <f t="shared" si="1"/>
        <v>0.251</v>
      </c>
      <c r="F20" s="39">
        <v>7.49</v>
      </c>
      <c r="G20" s="41"/>
      <c r="I20" s="33">
        <f t="shared" si="0"/>
        <v>0.251</v>
      </c>
      <c r="L20" t="s">
        <v>40</v>
      </c>
    </row>
    <row r="21" spans="1:13" x14ac:dyDescent="0.35">
      <c r="A21" s="39" t="s">
        <v>56</v>
      </c>
      <c r="B21" s="40" t="s">
        <v>70</v>
      </c>
      <c r="C21" s="36">
        <f t="shared" si="1"/>
        <v>0.19999999999999996</v>
      </c>
      <c r="F21" s="39">
        <v>8</v>
      </c>
      <c r="G21" s="41"/>
      <c r="I21" s="33">
        <f t="shared" si="0"/>
        <v>0.19999999999999996</v>
      </c>
    </row>
    <row r="22" spans="1:13" x14ac:dyDescent="0.35">
      <c r="A22" s="39" t="s">
        <v>46</v>
      </c>
      <c r="B22" s="42" t="s">
        <v>71</v>
      </c>
      <c r="C22" s="36" t="str">
        <f t="shared" si="1"/>
        <v>..</v>
      </c>
      <c r="F22" s="39" t="s">
        <v>22</v>
      </c>
      <c r="G22" s="41"/>
      <c r="I22" s="33" t="str">
        <f t="shared" si="0"/>
        <v>..</v>
      </c>
    </row>
    <row r="23" spans="1:13" x14ac:dyDescent="0.35">
      <c r="A23" s="39" t="s">
        <v>39</v>
      </c>
      <c r="B23" s="42" t="s">
        <v>72</v>
      </c>
      <c r="C23" s="36" t="str">
        <f t="shared" si="1"/>
        <v>..</v>
      </c>
      <c r="F23" s="41" t="s">
        <v>22</v>
      </c>
      <c r="G23" s="41"/>
      <c r="I23" s="33" t="str">
        <f t="shared" si="0"/>
        <v>..</v>
      </c>
      <c r="M23" t="s">
        <v>40</v>
      </c>
    </row>
    <row r="24" spans="1:13" x14ac:dyDescent="0.35">
      <c r="A24" s="39" t="s">
        <v>55</v>
      </c>
      <c r="B24" s="42" t="s">
        <v>73</v>
      </c>
      <c r="C24" s="36" t="str">
        <f t="shared" si="1"/>
        <v>..</v>
      </c>
      <c r="F24" s="41" t="s">
        <v>22</v>
      </c>
      <c r="G24" s="41"/>
      <c r="I24" s="33" t="str">
        <f t="shared" si="0"/>
        <v>..</v>
      </c>
    </row>
    <row r="25" spans="1:13" x14ac:dyDescent="0.35">
      <c r="B25" s="39"/>
      <c r="C25" s="36"/>
      <c r="F25" s="41"/>
      <c r="G25" s="41"/>
    </row>
    <row r="26" spans="1:13" x14ac:dyDescent="0.35">
      <c r="B26" s="39"/>
      <c r="C26" s="36"/>
      <c r="F26" s="41"/>
      <c r="G26" s="41"/>
    </row>
    <row r="27" spans="1:13" x14ac:dyDescent="0.35">
      <c r="B27" s="39"/>
      <c r="C27" s="36"/>
      <c r="F27" s="41"/>
      <c r="G27" s="41"/>
    </row>
    <row r="28" spans="1:13" x14ac:dyDescent="0.35">
      <c r="B28" s="39"/>
      <c r="C28" s="36"/>
      <c r="F28" s="41"/>
      <c r="G28" s="41"/>
    </row>
    <row r="29" spans="1:13" x14ac:dyDescent="0.35">
      <c r="B29" s="39"/>
      <c r="C29" s="36"/>
      <c r="F29" s="41"/>
      <c r="G29" s="41"/>
    </row>
    <row r="30" spans="1:13" x14ac:dyDescent="0.35">
      <c r="B30" s="39"/>
      <c r="C30" s="36"/>
      <c r="F30" s="41"/>
      <c r="G30" s="41"/>
    </row>
    <row r="31" spans="1:13" x14ac:dyDescent="0.35">
      <c r="B31" s="39"/>
      <c r="C31" s="36"/>
      <c r="F31" s="41"/>
      <c r="G31" s="41"/>
    </row>
    <row r="32" spans="1:13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9"/>
  <sheetViews>
    <sheetView workbookViewId="0"/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98</v>
      </c>
    </row>
    <row r="9" spans="1:9" x14ac:dyDescent="0.35">
      <c r="A9" s="39" t="s">
        <v>39</v>
      </c>
      <c r="B9" s="40" t="s">
        <v>72</v>
      </c>
      <c r="C9" s="36">
        <f>+I9</f>
        <v>0.75700000000000001</v>
      </c>
      <c r="F9" s="41">
        <v>2.4300000000000002</v>
      </c>
      <c r="G9" s="41" t="s">
        <v>40</v>
      </c>
      <c r="I9" s="36">
        <f t="shared" ref="I9:I25" si="0">IF(ISNUMBER(F9)=TRUE,I$6*(F9-I$5)/(I$4-I$5)+(1-I$6)*(1-(F9-I$5)/(I$4-I$5)),"..")</f>
        <v>0.75700000000000001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0.25</v>
      </c>
      <c r="F10" s="41">
        <v>7.5</v>
      </c>
      <c r="G10" s="41"/>
      <c r="I10" s="36">
        <f t="shared" si="0"/>
        <v>0.25</v>
      </c>
    </row>
    <row r="11" spans="1:9" x14ac:dyDescent="0.35">
      <c r="A11" s="39" t="s">
        <v>41</v>
      </c>
      <c r="B11" s="40" t="s">
        <v>58</v>
      </c>
      <c r="C11" s="36">
        <f t="shared" si="1"/>
        <v>0.27600000000000002</v>
      </c>
      <c r="F11" s="41">
        <v>7.24</v>
      </c>
      <c r="G11" s="41"/>
      <c r="I11" s="36">
        <f t="shared" si="0"/>
        <v>0.27600000000000002</v>
      </c>
    </row>
    <row r="12" spans="1:9" x14ac:dyDescent="0.35">
      <c r="A12" s="39" t="s">
        <v>42</v>
      </c>
      <c r="B12" s="40" t="s">
        <v>87</v>
      </c>
      <c r="C12" s="36">
        <f t="shared" si="1"/>
        <v>0.52699999999999991</v>
      </c>
      <c r="F12" s="41">
        <v>4.7300000000000004</v>
      </c>
      <c r="G12" s="41"/>
      <c r="I12" s="36">
        <f t="shared" si="0"/>
        <v>0.52699999999999991</v>
      </c>
    </row>
    <row r="13" spans="1:9" x14ac:dyDescent="0.35">
      <c r="A13" s="39" t="s">
        <v>44</v>
      </c>
      <c r="B13" s="40" t="s">
        <v>60</v>
      </c>
      <c r="C13" s="36">
        <f t="shared" si="1"/>
        <v>0.25</v>
      </c>
      <c r="F13" s="41">
        <v>7.5</v>
      </c>
      <c r="G13" s="41"/>
      <c r="I13" s="36">
        <f t="shared" si="0"/>
        <v>0.25</v>
      </c>
    </row>
    <row r="14" spans="1:9" x14ac:dyDescent="0.35">
      <c r="A14" s="39" t="s">
        <v>43</v>
      </c>
      <c r="B14" s="40" t="s">
        <v>61</v>
      </c>
      <c r="C14" s="36">
        <f t="shared" si="1"/>
        <v>0.27100000000000002</v>
      </c>
      <c r="F14" s="41">
        <v>7.29</v>
      </c>
      <c r="G14" s="41"/>
      <c r="I14" s="36">
        <f t="shared" si="0"/>
        <v>0.27100000000000002</v>
      </c>
    </row>
    <row r="15" spans="1:9" x14ac:dyDescent="0.35">
      <c r="A15" s="39" t="s">
        <v>45</v>
      </c>
      <c r="B15" s="40" t="s">
        <v>62</v>
      </c>
      <c r="C15" s="36">
        <f t="shared" si="1"/>
        <v>0.72199999999999998</v>
      </c>
      <c r="F15" s="41">
        <v>2.78</v>
      </c>
      <c r="G15" s="41"/>
      <c r="I15" s="36">
        <f t="shared" si="0"/>
        <v>0.72199999999999998</v>
      </c>
    </row>
    <row r="16" spans="1:9" x14ac:dyDescent="0.35">
      <c r="A16" s="39" t="s">
        <v>48</v>
      </c>
      <c r="B16" s="40" t="s">
        <v>88</v>
      </c>
      <c r="C16" s="36">
        <f t="shared" si="1"/>
        <v>0.40999999999999992</v>
      </c>
      <c r="F16" s="41">
        <v>5.9</v>
      </c>
      <c r="G16" s="41"/>
      <c r="I16" s="36">
        <f t="shared" si="0"/>
        <v>0.40999999999999992</v>
      </c>
    </row>
    <row r="17" spans="1:9" x14ac:dyDescent="0.35">
      <c r="A17" s="39" t="s">
        <v>50</v>
      </c>
      <c r="B17" s="40" t="s">
        <v>64</v>
      </c>
      <c r="C17" s="36">
        <f t="shared" si="1"/>
        <v>0.377</v>
      </c>
      <c r="F17" s="41">
        <v>6.23</v>
      </c>
      <c r="G17" s="41"/>
      <c r="I17" s="36">
        <f t="shared" si="0"/>
        <v>0.377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0.30400000000000005</v>
      </c>
      <c r="F19" s="50">
        <v>6.96</v>
      </c>
      <c r="G19" s="41"/>
      <c r="I19" s="36">
        <f t="shared" si="0"/>
        <v>0.30400000000000005</v>
      </c>
    </row>
    <row r="20" spans="1:9" x14ac:dyDescent="0.35">
      <c r="A20" s="39" t="s">
        <v>52</v>
      </c>
      <c r="B20" s="40" t="s">
        <v>66</v>
      </c>
      <c r="C20" s="36">
        <f t="shared" si="1"/>
        <v>0.81499999999999995</v>
      </c>
      <c r="F20" s="41">
        <v>1.85</v>
      </c>
      <c r="G20" s="41"/>
      <c r="I20" s="36">
        <f t="shared" si="0"/>
        <v>0.81499999999999995</v>
      </c>
    </row>
    <row r="21" spans="1:9" x14ac:dyDescent="0.35">
      <c r="A21" s="39" t="s">
        <v>47</v>
      </c>
      <c r="B21" s="40" t="s">
        <v>90</v>
      </c>
      <c r="C21" s="36">
        <f t="shared" si="1"/>
        <v>0.38400000000000001</v>
      </c>
      <c r="F21" s="41">
        <v>6.16</v>
      </c>
      <c r="G21" s="41"/>
      <c r="I21" s="36">
        <f t="shared" si="0"/>
        <v>0.38400000000000001</v>
      </c>
    </row>
    <row r="22" spans="1:9" x14ac:dyDescent="0.35">
      <c r="A22" s="39" t="s">
        <v>54</v>
      </c>
      <c r="B22" s="40" t="s">
        <v>91</v>
      </c>
      <c r="C22" s="36">
        <f t="shared" si="1"/>
        <v>0.46299999999999997</v>
      </c>
      <c r="F22" s="41">
        <v>5.37</v>
      </c>
      <c r="G22" s="41"/>
      <c r="I22" s="36">
        <f t="shared" si="0"/>
        <v>0.46299999999999997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0.29800000000000004</v>
      </c>
      <c r="F23" s="41">
        <v>7.02</v>
      </c>
      <c r="G23" s="41"/>
      <c r="I23" s="36">
        <f t="shared" si="0"/>
        <v>0.29800000000000004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0.39300000000000002</v>
      </c>
      <c r="F24" s="41">
        <v>6.07</v>
      </c>
      <c r="G24" s="41"/>
      <c r="I24" s="36">
        <f t="shared" si="0"/>
        <v>0.39300000000000002</v>
      </c>
    </row>
    <row r="25" spans="1:9" x14ac:dyDescent="0.35">
      <c r="A25" s="39" t="s">
        <v>56</v>
      </c>
      <c r="B25" s="42" t="s">
        <v>70</v>
      </c>
      <c r="C25" s="36">
        <f t="shared" si="1"/>
        <v>0.28000000000000003</v>
      </c>
      <c r="F25" s="41">
        <v>7.2</v>
      </c>
      <c r="G25" s="41"/>
      <c r="I25" s="36">
        <f t="shared" si="0"/>
        <v>0.28000000000000003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9"/>
  <sheetViews>
    <sheetView topLeftCell="A10" workbookViewId="0">
      <selection activeCell="B25" sqref="B25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97</v>
      </c>
    </row>
    <row r="9" spans="1:9" x14ac:dyDescent="0.35">
      <c r="A9" s="39" t="s">
        <v>39</v>
      </c>
      <c r="B9" s="40" t="s">
        <v>72</v>
      </c>
      <c r="C9" s="36">
        <f>+I9</f>
        <v>0.75</v>
      </c>
      <c r="F9" s="41">
        <v>2.5</v>
      </c>
      <c r="G9" s="41" t="s">
        <v>40</v>
      </c>
      <c r="I9" s="36">
        <f t="shared" ref="I9:I25" si="0">IF(ISNUMBER(F9)=TRUE,I$6*(F9-I$5)/(I$4-I$5)+(1-I$6)*(1-(F9-I$5)/(I$4-I$5)),"..")</f>
        <v>0.75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0.18699999999999994</v>
      </c>
      <c r="F10" s="41">
        <v>8.1300000000000008</v>
      </c>
      <c r="G10" s="41"/>
      <c r="I10" s="36">
        <f t="shared" si="0"/>
        <v>0.18699999999999994</v>
      </c>
    </row>
    <row r="11" spans="1:9" x14ac:dyDescent="0.35">
      <c r="A11" s="39" t="s">
        <v>41</v>
      </c>
      <c r="B11" s="40" t="s">
        <v>58</v>
      </c>
      <c r="C11" s="36">
        <f t="shared" si="1"/>
        <v>0.29200000000000004</v>
      </c>
      <c r="F11" s="41">
        <v>7.08</v>
      </c>
      <c r="G11" s="41"/>
      <c r="I11" s="36">
        <f t="shared" si="0"/>
        <v>0.29200000000000004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0.56200000000000006</v>
      </c>
      <c r="F12" s="41">
        <v>4.38</v>
      </c>
      <c r="G12" s="41"/>
      <c r="I12" s="36">
        <f t="shared" si="0"/>
        <v>0.56200000000000006</v>
      </c>
    </row>
    <row r="13" spans="1:9" x14ac:dyDescent="0.35">
      <c r="A13" s="39" t="s">
        <v>44</v>
      </c>
      <c r="B13" s="40" t="s">
        <v>60</v>
      </c>
      <c r="C13" s="36">
        <f t="shared" si="1"/>
        <v>0.27500000000000002</v>
      </c>
      <c r="F13" s="41">
        <v>7.25</v>
      </c>
      <c r="G13" s="41"/>
      <c r="I13" s="36">
        <f t="shared" si="0"/>
        <v>0.27500000000000002</v>
      </c>
    </row>
    <row r="14" spans="1:9" x14ac:dyDescent="0.35">
      <c r="A14" s="39" t="s">
        <v>43</v>
      </c>
      <c r="B14" s="40" t="s">
        <v>61</v>
      </c>
      <c r="C14" s="36">
        <f t="shared" si="1"/>
        <v>0.24299999999999999</v>
      </c>
      <c r="F14" s="41">
        <v>7.57</v>
      </c>
      <c r="G14" s="41"/>
      <c r="I14" s="36">
        <f t="shared" si="0"/>
        <v>0.24299999999999999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0.64500000000000002</v>
      </c>
      <c r="F15" s="41">
        <v>3.55</v>
      </c>
      <c r="G15" s="41"/>
      <c r="I15" s="36">
        <f t="shared" si="0"/>
        <v>0.64500000000000002</v>
      </c>
    </row>
    <row r="16" spans="1:9" x14ac:dyDescent="0.35">
      <c r="A16" s="39" t="s">
        <v>48</v>
      </c>
      <c r="B16" s="40" t="s">
        <v>88</v>
      </c>
      <c r="C16" s="36">
        <f t="shared" si="1"/>
        <v>0.35</v>
      </c>
      <c r="F16" s="41">
        <v>6.5</v>
      </c>
      <c r="G16" s="41"/>
      <c r="I16" s="36">
        <f t="shared" si="0"/>
        <v>0.35</v>
      </c>
    </row>
    <row r="17" spans="1:9" x14ac:dyDescent="0.35">
      <c r="A17" s="39" t="s">
        <v>50</v>
      </c>
      <c r="B17" s="40" t="s">
        <v>64</v>
      </c>
      <c r="C17" s="36">
        <f t="shared" si="1"/>
        <v>0.32199999999999995</v>
      </c>
      <c r="F17" s="41">
        <v>6.78</v>
      </c>
      <c r="G17" s="41"/>
      <c r="I17" s="36">
        <f t="shared" si="0"/>
        <v>0.32199999999999995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0.31500000000000006</v>
      </c>
      <c r="F19" s="50">
        <v>6.85</v>
      </c>
      <c r="G19" s="41"/>
      <c r="I19" s="36">
        <f t="shared" si="0"/>
        <v>0.31500000000000006</v>
      </c>
    </row>
    <row r="20" spans="1:9" x14ac:dyDescent="0.35">
      <c r="A20" s="39" t="s">
        <v>52</v>
      </c>
      <c r="B20" s="40" t="s">
        <v>66</v>
      </c>
      <c r="C20" s="36">
        <f t="shared" si="1"/>
        <v>0.81</v>
      </c>
      <c r="F20" s="41">
        <v>1.9</v>
      </c>
      <c r="G20" s="41"/>
      <c r="I20" s="36">
        <f t="shared" si="0"/>
        <v>0.81</v>
      </c>
    </row>
    <row r="21" spans="1:9" x14ac:dyDescent="0.35">
      <c r="A21" s="39" t="s">
        <v>47</v>
      </c>
      <c r="B21" s="40" t="s">
        <v>90</v>
      </c>
      <c r="C21" s="36">
        <f t="shared" si="1"/>
        <v>0.33699999999999997</v>
      </c>
      <c r="F21" s="41">
        <v>6.63</v>
      </c>
      <c r="G21" s="41"/>
      <c r="I21" s="36">
        <f t="shared" si="0"/>
        <v>0.33699999999999997</v>
      </c>
    </row>
    <row r="22" spans="1:9" x14ac:dyDescent="0.35">
      <c r="A22" s="39" t="s">
        <v>54</v>
      </c>
      <c r="B22" s="40" t="s">
        <v>91</v>
      </c>
      <c r="C22" s="36">
        <f t="shared" si="1"/>
        <v>0.42500000000000004</v>
      </c>
      <c r="F22" s="41">
        <v>5.75</v>
      </c>
      <c r="G22" s="41"/>
      <c r="I22" s="36">
        <f t="shared" si="0"/>
        <v>0.42500000000000004</v>
      </c>
    </row>
    <row r="23" spans="1:9" x14ac:dyDescent="0.35">
      <c r="A23" s="39" t="s">
        <v>53</v>
      </c>
      <c r="B23" s="42" t="s">
        <v>69</v>
      </c>
      <c r="C23" s="36">
        <f t="shared" si="1"/>
        <v>0.28700000000000003</v>
      </c>
      <c r="F23" s="41">
        <v>7.13</v>
      </c>
      <c r="G23" s="41"/>
      <c r="I23" s="36">
        <f t="shared" si="0"/>
        <v>0.28700000000000003</v>
      </c>
    </row>
    <row r="24" spans="1:9" x14ac:dyDescent="0.35">
      <c r="A24" s="39" t="s">
        <v>55</v>
      </c>
      <c r="B24" s="42" t="s">
        <v>55</v>
      </c>
      <c r="C24" s="36">
        <f t="shared" si="1"/>
        <v>0.44599999999999995</v>
      </c>
      <c r="F24" s="41">
        <v>5.54</v>
      </c>
      <c r="G24" s="41"/>
      <c r="I24" s="36">
        <f t="shared" si="0"/>
        <v>0.44599999999999995</v>
      </c>
    </row>
    <row r="25" spans="1:9" x14ac:dyDescent="0.35">
      <c r="A25" s="39" t="s">
        <v>56</v>
      </c>
      <c r="B25" s="42" t="s">
        <v>70</v>
      </c>
      <c r="C25" s="36">
        <f t="shared" si="1"/>
        <v>0.20999999999999996</v>
      </c>
      <c r="F25" s="41">
        <v>7.9</v>
      </c>
      <c r="G25" s="41"/>
      <c r="I25" s="36">
        <f t="shared" si="0"/>
        <v>0.20999999999999996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9"/>
  <sheetViews>
    <sheetView workbookViewId="0">
      <selection activeCell="G21" sqref="G21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96</v>
      </c>
    </row>
    <row r="9" spans="1:9" x14ac:dyDescent="0.35">
      <c r="A9" s="39" t="s">
        <v>39</v>
      </c>
      <c r="B9" s="40" t="s">
        <v>72</v>
      </c>
      <c r="C9" s="36">
        <f>+I9</f>
        <v>0.753</v>
      </c>
      <c r="F9" s="41">
        <v>2.4700000000000002</v>
      </c>
      <c r="G9" s="41" t="s">
        <v>40</v>
      </c>
      <c r="I9" s="36">
        <f t="shared" ref="I9:I25" si="0">IF(ISNUMBER(F9)=TRUE,I$6*(F9-I$5)/(I$4-I$5)+(1-I$6)*(1-(F9-I$5)/(I$4-I$5)),"..")</f>
        <v>0.753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0.21999999999999997</v>
      </c>
      <c r="F10" s="41">
        <v>7.8</v>
      </c>
      <c r="G10" s="41"/>
      <c r="I10" s="36">
        <f t="shared" si="0"/>
        <v>0.21999999999999997</v>
      </c>
    </row>
    <row r="11" spans="1:9" x14ac:dyDescent="0.35">
      <c r="A11" s="39" t="s">
        <v>41</v>
      </c>
      <c r="B11" s="40" t="s">
        <v>58</v>
      </c>
      <c r="C11" s="36">
        <f t="shared" si="1"/>
        <v>0.34499999999999997</v>
      </c>
      <c r="F11" s="41">
        <v>6.55</v>
      </c>
      <c r="G11" s="41"/>
      <c r="I11" s="36">
        <f t="shared" si="0"/>
        <v>0.34499999999999997</v>
      </c>
    </row>
    <row r="12" spans="1:9" x14ac:dyDescent="0.35">
      <c r="A12" s="39" t="s">
        <v>42</v>
      </c>
      <c r="B12" s="40" t="s">
        <v>87</v>
      </c>
      <c r="C12" s="36">
        <f t="shared" si="1"/>
        <v>0.64300000000000002</v>
      </c>
      <c r="F12" s="41">
        <v>3.57</v>
      </c>
      <c r="G12" s="41"/>
      <c r="I12" s="36">
        <f t="shared" si="0"/>
        <v>0.64300000000000002</v>
      </c>
    </row>
    <row r="13" spans="1:9" x14ac:dyDescent="0.35">
      <c r="A13" s="39" t="s">
        <v>44</v>
      </c>
      <c r="B13" s="40" t="s">
        <v>60</v>
      </c>
      <c r="C13" s="36">
        <f t="shared" si="1"/>
        <v>0.31399999999999995</v>
      </c>
      <c r="F13" s="41">
        <v>6.86</v>
      </c>
      <c r="G13" s="41"/>
      <c r="I13" s="36">
        <f t="shared" si="0"/>
        <v>0.31399999999999995</v>
      </c>
    </row>
    <row r="14" spans="1:9" x14ac:dyDescent="0.35">
      <c r="A14" s="39" t="s">
        <v>43</v>
      </c>
      <c r="B14" s="40" t="s">
        <v>61</v>
      </c>
      <c r="C14" s="36">
        <f t="shared" si="1"/>
        <v>0.23699999999999999</v>
      </c>
      <c r="F14" s="41">
        <v>7.63</v>
      </c>
      <c r="G14" s="41"/>
      <c r="I14" s="36">
        <f t="shared" si="0"/>
        <v>0.23699999999999999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0.70799999999999996</v>
      </c>
      <c r="F15" s="41">
        <v>2.92</v>
      </c>
      <c r="G15" s="41"/>
      <c r="I15" s="36">
        <f t="shared" si="0"/>
        <v>0.70799999999999996</v>
      </c>
    </row>
    <row r="16" spans="1:9" x14ac:dyDescent="0.35">
      <c r="A16" s="39" t="s">
        <v>48</v>
      </c>
      <c r="B16" s="40" t="s">
        <v>88</v>
      </c>
      <c r="C16" s="36">
        <f t="shared" si="1"/>
        <v>0.36599999999999999</v>
      </c>
      <c r="F16" s="41">
        <v>6.34</v>
      </c>
      <c r="G16" s="41"/>
      <c r="I16" s="36">
        <f t="shared" si="0"/>
        <v>0.36599999999999999</v>
      </c>
    </row>
    <row r="17" spans="1:9" x14ac:dyDescent="0.35">
      <c r="A17" s="39" t="s">
        <v>50</v>
      </c>
      <c r="B17" s="40" t="s">
        <v>64</v>
      </c>
      <c r="C17" s="36">
        <f t="shared" si="1"/>
        <v>0.33600000000000008</v>
      </c>
      <c r="F17" s="41">
        <v>6.64</v>
      </c>
      <c r="G17" s="41"/>
      <c r="I17" s="36">
        <f t="shared" si="0"/>
        <v>0.33600000000000008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50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0.30000000000000004</v>
      </c>
      <c r="F19" s="50">
        <v>7</v>
      </c>
      <c r="G19" s="41"/>
      <c r="I19" s="36">
        <f t="shared" si="0"/>
        <v>0.30000000000000004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0.84</v>
      </c>
      <c r="F20" s="41">
        <v>1.6</v>
      </c>
      <c r="G20" s="41"/>
      <c r="I20" s="36">
        <f t="shared" si="0"/>
        <v>0.84</v>
      </c>
    </row>
    <row r="21" spans="1:9" x14ac:dyDescent="0.35">
      <c r="A21" s="39" t="s">
        <v>47</v>
      </c>
      <c r="B21" s="40" t="s">
        <v>90</v>
      </c>
      <c r="C21" s="36">
        <f t="shared" si="1"/>
        <v>0.36199999999999999</v>
      </c>
      <c r="F21" s="41">
        <v>6.38</v>
      </c>
      <c r="G21" s="41"/>
      <c r="I21" s="36">
        <f t="shared" si="0"/>
        <v>0.36199999999999999</v>
      </c>
    </row>
    <row r="22" spans="1:9" x14ac:dyDescent="0.35">
      <c r="A22" s="39" t="s">
        <v>54</v>
      </c>
      <c r="B22" s="40" t="s">
        <v>91</v>
      </c>
      <c r="C22" s="36">
        <f t="shared" si="1"/>
        <v>0.46599999999999997</v>
      </c>
      <c r="F22" s="41">
        <v>5.34</v>
      </c>
      <c r="G22" s="41"/>
      <c r="I22" s="36">
        <f t="shared" si="0"/>
        <v>0.46599999999999997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0.32499999999999996</v>
      </c>
      <c r="F23" s="41">
        <v>6.75</v>
      </c>
      <c r="G23" s="41"/>
      <c r="I23" s="36">
        <f t="shared" si="0"/>
        <v>0.32499999999999996</v>
      </c>
    </row>
    <row r="24" spans="1:9" x14ac:dyDescent="0.35">
      <c r="A24" s="39" t="s">
        <v>55</v>
      </c>
      <c r="B24" s="42" t="s">
        <v>55</v>
      </c>
      <c r="C24" s="36">
        <f t="shared" si="1"/>
        <v>0.48499999999999999</v>
      </c>
      <c r="F24" s="41">
        <v>5.15</v>
      </c>
      <c r="G24" s="41"/>
      <c r="I24" s="36">
        <f t="shared" si="0"/>
        <v>0.48499999999999999</v>
      </c>
    </row>
    <row r="25" spans="1:9" x14ac:dyDescent="0.35">
      <c r="A25" s="39" t="s">
        <v>56</v>
      </c>
      <c r="B25" s="42" t="s">
        <v>70</v>
      </c>
      <c r="C25" s="36">
        <f t="shared" si="1"/>
        <v>0.28400000000000003</v>
      </c>
      <c r="F25" s="41">
        <v>7.16</v>
      </c>
      <c r="G25" s="41"/>
      <c r="I25" s="36">
        <f t="shared" si="0"/>
        <v>0.28400000000000003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9"/>
  <sheetViews>
    <sheetView topLeftCell="A18" workbookViewId="0">
      <selection activeCell="B28" sqref="B28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95</v>
      </c>
    </row>
    <row r="9" spans="1:9" x14ac:dyDescent="0.35">
      <c r="A9" s="39" t="s">
        <v>39</v>
      </c>
      <c r="B9" s="40" t="s">
        <v>72</v>
      </c>
      <c r="C9" s="36">
        <f>+I9</f>
        <v>0.73299999999999998</v>
      </c>
      <c r="F9" s="41">
        <v>2.67</v>
      </c>
      <c r="G9" s="41" t="s">
        <v>40</v>
      </c>
      <c r="I9" s="36">
        <f t="shared" ref="I9:I25" si="0">IF(ISNUMBER(F9)=TRUE,I$6*(F9-I$5)/(I$4-I$5)+(1-I$6)*(1-(F9-I$5)/(I$4-I$5)),"..")</f>
        <v>0.73299999999999998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0.22499999999999998</v>
      </c>
      <c r="F10" s="41">
        <v>7.75</v>
      </c>
      <c r="G10" s="41"/>
      <c r="I10" s="36">
        <f t="shared" si="0"/>
        <v>0.22499999999999998</v>
      </c>
    </row>
    <row r="11" spans="1:9" x14ac:dyDescent="0.35">
      <c r="A11" s="39" t="s">
        <v>41</v>
      </c>
      <c r="B11" s="40" t="s">
        <v>58</v>
      </c>
      <c r="C11" s="36">
        <f t="shared" si="1"/>
        <v>0.25</v>
      </c>
      <c r="F11" s="41">
        <v>7.5</v>
      </c>
      <c r="G11" s="41"/>
      <c r="I11" s="36">
        <f t="shared" si="0"/>
        <v>0.25</v>
      </c>
    </row>
    <row r="12" spans="1:9" x14ac:dyDescent="0.35">
      <c r="A12" s="39" t="s">
        <v>42</v>
      </c>
      <c r="B12" s="40" t="s">
        <v>87</v>
      </c>
      <c r="C12" s="36">
        <f t="shared" si="1"/>
        <v>0.66</v>
      </c>
      <c r="F12" s="41">
        <v>3.4</v>
      </c>
      <c r="G12" s="41"/>
      <c r="I12" s="36">
        <f t="shared" si="0"/>
        <v>0.66</v>
      </c>
    </row>
    <row r="13" spans="1:9" x14ac:dyDescent="0.35">
      <c r="A13" s="39" t="s">
        <v>44</v>
      </c>
      <c r="B13" s="40" t="s">
        <v>60</v>
      </c>
      <c r="C13" s="36">
        <f t="shared" si="1"/>
        <v>0.18699999999999994</v>
      </c>
      <c r="F13" s="41">
        <v>8.1300000000000008</v>
      </c>
      <c r="G13" s="41"/>
      <c r="I13" s="36">
        <f t="shared" si="0"/>
        <v>0.18699999999999994</v>
      </c>
    </row>
    <row r="14" spans="1:9" x14ac:dyDescent="0.35">
      <c r="A14" s="39" t="s">
        <v>43</v>
      </c>
      <c r="B14" s="40" t="s">
        <v>61</v>
      </c>
      <c r="C14" s="36">
        <f t="shared" si="1"/>
        <v>0.19999999999999996</v>
      </c>
      <c r="F14" s="41">
        <v>8</v>
      </c>
      <c r="G14" s="41"/>
      <c r="I14" s="36">
        <f t="shared" si="0"/>
        <v>0.19999999999999996</v>
      </c>
    </row>
    <row r="15" spans="1:9" x14ac:dyDescent="0.35">
      <c r="A15" s="39" t="s">
        <v>45</v>
      </c>
      <c r="B15" s="40" t="s">
        <v>62</v>
      </c>
      <c r="C15" s="36">
        <f t="shared" si="1"/>
        <v>0.7</v>
      </c>
      <c r="F15" s="41">
        <v>3</v>
      </c>
      <c r="G15" s="41"/>
      <c r="I15" s="36">
        <f t="shared" si="0"/>
        <v>0.7</v>
      </c>
    </row>
    <row r="16" spans="1:9" x14ac:dyDescent="0.35">
      <c r="A16" s="39" t="s">
        <v>48</v>
      </c>
      <c r="B16" s="40" t="s">
        <v>88</v>
      </c>
      <c r="C16" s="36">
        <f t="shared" si="1"/>
        <v>0.38500000000000001</v>
      </c>
      <c r="F16" s="41">
        <v>6.15</v>
      </c>
      <c r="G16" s="41"/>
      <c r="I16" s="36">
        <f t="shared" si="0"/>
        <v>0.38500000000000001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0.30499999999999994</v>
      </c>
      <c r="F17" s="41">
        <v>6.95</v>
      </c>
      <c r="G17" s="41"/>
      <c r="I17" s="36">
        <f t="shared" si="0"/>
        <v>0.30499999999999994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33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0.29500000000000004</v>
      </c>
      <c r="F19" s="50">
        <v>7.05</v>
      </c>
      <c r="G19" s="41"/>
      <c r="I19" s="36">
        <f t="shared" si="0"/>
        <v>0.29500000000000004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0.83299999999999996</v>
      </c>
      <c r="F20" s="41">
        <v>1.67</v>
      </c>
      <c r="G20" s="41"/>
      <c r="I20" s="36">
        <f t="shared" si="0"/>
        <v>0.83299999999999996</v>
      </c>
    </row>
    <row r="21" spans="1:9" x14ac:dyDescent="0.35">
      <c r="A21" s="39" t="s">
        <v>47</v>
      </c>
      <c r="B21" s="40" t="s">
        <v>90</v>
      </c>
      <c r="C21" s="36">
        <f t="shared" si="1"/>
        <v>0.38300000000000001</v>
      </c>
      <c r="F21" s="41">
        <v>6.17</v>
      </c>
      <c r="G21" s="41"/>
      <c r="I21" s="36">
        <f t="shared" si="0"/>
        <v>0.38300000000000001</v>
      </c>
    </row>
    <row r="22" spans="1:9" x14ac:dyDescent="0.35">
      <c r="A22" s="39" t="s">
        <v>54</v>
      </c>
      <c r="B22" s="40" t="s">
        <v>91</v>
      </c>
      <c r="C22" s="36">
        <f t="shared" si="1"/>
        <v>0.39200000000000002</v>
      </c>
      <c r="F22" s="41">
        <v>6.08</v>
      </c>
      <c r="G22" s="41"/>
      <c r="I22" s="36">
        <f t="shared" si="0"/>
        <v>0.39200000000000002</v>
      </c>
    </row>
    <row r="23" spans="1:9" x14ac:dyDescent="0.35">
      <c r="A23" s="39" t="s">
        <v>53</v>
      </c>
      <c r="B23" s="42" t="s">
        <v>69</v>
      </c>
      <c r="C23" s="36">
        <f t="shared" si="1"/>
        <v>0.23299999999999998</v>
      </c>
      <c r="F23" s="41">
        <v>7.67</v>
      </c>
      <c r="G23" s="41"/>
      <c r="I23" s="36">
        <f t="shared" si="0"/>
        <v>0.23299999999999998</v>
      </c>
    </row>
    <row r="24" spans="1:9" x14ac:dyDescent="0.35">
      <c r="A24" s="39" t="s">
        <v>55</v>
      </c>
      <c r="B24" s="42" t="s">
        <v>55</v>
      </c>
      <c r="C24" s="36">
        <f t="shared" si="1"/>
        <v>0.53899999999999992</v>
      </c>
      <c r="F24" s="41">
        <v>4.6100000000000003</v>
      </c>
      <c r="G24" s="41"/>
      <c r="I24" s="36">
        <f t="shared" si="0"/>
        <v>0.53899999999999992</v>
      </c>
    </row>
    <row r="25" spans="1:9" x14ac:dyDescent="0.35">
      <c r="A25" s="39" t="s">
        <v>56</v>
      </c>
      <c r="B25" s="42" t="s">
        <v>70</v>
      </c>
      <c r="C25" s="36">
        <f t="shared" si="1"/>
        <v>0.20799999999999996</v>
      </c>
      <c r="F25" s="41">
        <v>7.92</v>
      </c>
      <c r="G25" s="41"/>
      <c r="I25" s="36">
        <f t="shared" si="0"/>
        <v>0.20799999999999996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9"/>
  <sheetViews>
    <sheetView workbookViewId="0">
      <selection activeCell="B16" sqref="B16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94</v>
      </c>
    </row>
    <row r="9" spans="1:9" x14ac:dyDescent="0.35">
      <c r="A9" s="39" t="s">
        <v>39</v>
      </c>
      <c r="B9" s="40" t="s">
        <v>72</v>
      </c>
      <c r="C9" s="36">
        <f>+I9</f>
        <v>0.73899999999999999</v>
      </c>
      <c r="E9" s="33">
        <v>1</v>
      </c>
      <c r="F9" s="41">
        <v>2.61</v>
      </c>
      <c r="G9" s="41" t="s">
        <v>40</v>
      </c>
      <c r="I9" s="36">
        <f t="shared" ref="I9:I25" si="0">IF(ISNUMBER(F9)=TRUE,I$6*(F9-I$5)/(I$4-I$5)+(1-I$6)*(1-(F9-I$5)/(I$4-I$5)),"..")</f>
        <v>0.73899999999999999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0.22499999999999998</v>
      </c>
      <c r="E10" s="33">
        <v>1</v>
      </c>
      <c r="F10" s="41">
        <v>7.75</v>
      </c>
      <c r="G10" s="41"/>
      <c r="I10" s="36">
        <f t="shared" si="0"/>
        <v>0.22499999999999998</v>
      </c>
    </row>
    <row r="11" spans="1:9" x14ac:dyDescent="0.35">
      <c r="A11" s="39" t="s">
        <v>41</v>
      </c>
      <c r="B11" s="40" t="s">
        <v>58</v>
      </c>
      <c r="C11" s="36">
        <f t="shared" si="1"/>
        <v>0.30199999999999994</v>
      </c>
      <c r="E11" s="33">
        <v>1</v>
      </c>
      <c r="F11" s="41">
        <v>6.98</v>
      </c>
      <c r="G11" s="41"/>
      <c r="I11" s="36">
        <f t="shared" si="0"/>
        <v>0.30199999999999994</v>
      </c>
    </row>
    <row r="12" spans="1:9" x14ac:dyDescent="0.35">
      <c r="A12" s="39" t="s">
        <v>42</v>
      </c>
      <c r="B12" s="40" t="s">
        <v>87</v>
      </c>
      <c r="C12" s="36">
        <f t="shared" si="1"/>
        <v>0.68300000000000005</v>
      </c>
      <c r="E12" s="33">
        <v>1</v>
      </c>
      <c r="F12" s="41">
        <v>3.17</v>
      </c>
      <c r="G12" s="41"/>
      <c r="I12" s="36">
        <f t="shared" si="0"/>
        <v>0.68300000000000005</v>
      </c>
    </row>
    <row r="13" spans="1:9" x14ac:dyDescent="0.35">
      <c r="A13" s="39" t="s">
        <v>44</v>
      </c>
      <c r="B13" s="40" t="s">
        <v>60</v>
      </c>
      <c r="C13" s="36">
        <f t="shared" si="1"/>
        <v>0.19900000000000007</v>
      </c>
      <c r="E13" s="33">
        <v>1</v>
      </c>
      <c r="F13" s="41">
        <v>8.01</v>
      </c>
      <c r="G13" s="41"/>
      <c r="I13" s="36">
        <f t="shared" si="0"/>
        <v>0.19900000000000007</v>
      </c>
    </row>
    <row r="14" spans="1:9" x14ac:dyDescent="0.35">
      <c r="A14" s="39" t="s">
        <v>43</v>
      </c>
      <c r="B14" s="40" t="s">
        <v>61</v>
      </c>
      <c r="C14" s="36">
        <f t="shared" si="1"/>
        <v>0.19100000000000006</v>
      </c>
      <c r="E14" s="33">
        <v>1</v>
      </c>
      <c r="F14" s="41">
        <v>8.09</v>
      </c>
      <c r="G14" s="41"/>
      <c r="I14" s="36">
        <f t="shared" si="0"/>
        <v>0.19100000000000006</v>
      </c>
    </row>
    <row r="15" spans="1:9" x14ac:dyDescent="0.35">
      <c r="A15" s="39" t="s">
        <v>45</v>
      </c>
      <c r="B15" s="40" t="s">
        <v>62</v>
      </c>
      <c r="C15" s="36">
        <f t="shared" si="1"/>
        <v>0.84499999999999997</v>
      </c>
      <c r="E15" s="33">
        <v>1</v>
      </c>
      <c r="F15" s="41">
        <v>1.55</v>
      </c>
      <c r="G15" s="41"/>
      <c r="I15" s="36">
        <f t="shared" si="0"/>
        <v>0.84499999999999997</v>
      </c>
    </row>
    <row r="16" spans="1:9" x14ac:dyDescent="0.35">
      <c r="A16" s="39" t="s">
        <v>48</v>
      </c>
      <c r="B16" s="40" t="s">
        <v>88</v>
      </c>
      <c r="C16" s="36">
        <f t="shared" si="1"/>
        <v>0.54200000000000004</v>
      </c>
      <c r="E16" s="33">
        <v>1</v>
      </c>
      <c r="F16" s="41">
        <v>4.58</v>
      </c>
      <c r="G16" s="41"/>
      <c r="I16" s="36">
        <f t="shared" si="0"/>
        <v>0.54200000000000004</v>
      </c>
    </row>
    <row r="17" spans="1:9" x14ac:dyDescent="0.35">
      <c r="A17" s="39" t="s">
        <v>50</v>
      </c>
      <c r="B17" s="40" t="s">
        <v>64</v>
      </c>
      <c r="C17" s="36">
        <f t="shared" si="1"/>
        <v>0.504</v>
      </c>
      <c r="E17" s="33">
        <v>1</v>
      </c>
      <c r="F17" s="41">
        <v>4.96</v>
      </c>
      <c r="G17" s="41"/>
      <c r="I17" s="36">
        <f t="shared" si="0"/>
        <v>0.504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33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0.25700000000000001</v>
      </c>
      <c r="E19" s="33">
        <v>1</v>
      </c>
      <c r="F19" s="41">
        <v>7.43</v>
      </c>
      <c r="G19" s="41"/>
      <c r="I19" s="36">
        <f t="shared" si="0"/>
        <v>0.25700000000000001</v>
      </c>
    </row>
    <row r="20" spans="1:9" x14ac:dyDescent="0.35">
      <c r="A20" s="39" t="s">
        <v>52</v>
      </c>
      <c r="B20" s="40" t="s">
        <v>66</v>
      </c>
      <c r="C20" s="36">
        <f t="shared" si="1"/>
        <v>0.86699999999999999</v>
      </c>
      <c r="E20" s="33">
        <v>1</v>
      </c>
      <c r="F20" s="41">
        <v>1.33</v>
      </c>
      <c r="G20" s="41"/>
      <c r="I20" s="36">
        <f t="shared" si="0"/>
        <v>0.86699999999999999</v>
      </c>
    </row>
    <row r="21" spans="1:9" x14ac:dyDescent="0.35">
      <c r="A21" s="39" t="s">
        <v>47</v>
      </c>
      <c r="B21" s="40" t="s">
        <v>90</v>
      </c>
      <c r="C21" s="36">
        <f t="shared" si="1"/>
        <v>0.372</v>
      </c>
      <c r="E21" s="33">
        <v>1</v>
      </c>
      <c r="F21" s="41">
        <v>6.28</v>
      </c>
      <c r="G21" s="41"/>
      <c r="I21" s="36">
        <f t="shared" si="0"/>
        <v>0.372</v>
      </c>
    </row>
    <row r="22" spans="1:9" x14ac:dyDescent="0.35">
      <c r="A22" s="39" t="s">
        <v>54</v>
      </c>
      <c r="B22" s="40" t="s">
        <v>91</v>
      </c>
      <c r="C22" s="36">
        <f t="shared" si="1"/>
        <v>0.5</v>
      </c>
      <c r="E22" s="33">
        <v>1</v>
      </c>
      <c r="F22" s="41">
        <v>5</v>
      </c>
      <c r="G22" s="41"/>
      <c r="I22" s="36">
        <f t="shared" si="0"/>
        <v>0.5</v>
      </c>
    </row>
    <row r="23" spans="1:9" x14ac:dyDescent="0.35">
      <c r="A23" s="39" t="s">
        <v>53</v>
      </c>
      <c r="B23" s="42" t="s">
        <v>69</v>
      </c>
      <c r="C23" s="36">
        <f t="shared" si="1"/>
        <v>0.31200000000000006</v>
      </c>
      <c r="E23" s="33">
        <v>1</v>
      </c>
      <c r="F23" s="41">
        <v>6.88</v>
      </c>
      <c r="G23" s="41"/>
      <c r="I23" s="36">
        <f t="shared" si="0"/>
        <v>0.31200000000000006</v>
      </c>
    </row>
    <row r="24" spans="1:9" x14ac:dyDescent="0.35">
      <c r="A24" s="39" t="s">
        <v>55</v>
      </c>
      <c r="B24" s="42" t="s">
        <v>55</v>
      </c>
      <c r="C24" s="36">
        <f t="shared" si="1"/>
        <v>0.54100000000000004</v>
      </c>
      <c r="E24" s="33">
        <v>1</v>
      </c>
      <c r="F24" s="41">
        <v>4.59</v>
      </c>
      <c r="G24" s="41"/>
      <c r="I24" s="36">
        <f t="shared" si="0"/>
        <v>0.54100000000000004</v>
      </c>
    </row>
    <row r="25" spans="1:9" x14ac:dyDescent="0.35">
      <c r="A25" s="39" t="s">
        <v>56</v>
      </c>
      <c r="B25" s="42" t="s">
        <v>70</v>
      </c>
      <c r="C25" s="36">
        <f t="shared" si="1"/>
        <v>0.17599999999999993</v>
      </c>
      <c r="E25" s="33">
        <v>1</v>
      </c>
      <c r="F25" s="41">
        <v>8.24</v>
      </c>
      <c r="G25" s="41"/>
      <c r="I25" s="36">
        <f t="shared" si="0"/>
        <v>0.17599999999999993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9"/>
  <sheetViews>
    <sheetView workbookViewId="0">
      <selection activeCell="B16" sqref="B16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93</v>
      </c>
    </row>
    <row r="9" spans="1:9" x14ac:dyDescent="0.35">
      <c r="A9" s="39" t="s">
        <v>39</v>
      </c>
      <c r="B9" s="40" t="s">
        <v>72</v>
      </c>
      <c r="C9" s="36">
        <f>+I9</f>
        <v>0.745</v>
      </c>
      <c r="F9" s="41">
        <v>2.5499999999999998</v>
      </c>
      <c r="G9" s="41" t="s">
        <v>40</v>
      </c>
      <c r="I9" s="36">
        <f t="shared" ref="I9:I25" si="0">IF(ISNUMBER(F9)=TRUE,I$6*(F9-I$5)/(I$4-I$5)+(1-I$6)*(1-(F9-I$5)/(I$4-I$5)),"..")</f>
        <v>0.745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0.19999999999999996</v>
      </c>
      <c r="F10" s="41">
        <v>8</v>
      </c>
      <c r="G10" s="41"/>
      <c r="I10" s="36">
        <f t="shared" si="0"/>
        <v>0.19999999999999996</v>
      </c>
    </row>
    <row r="11" spans="1:9" x14ac:dyDescent="0.35">
      <c r="A11" s="39" t="s">
        <v>41</v>
      </c>
      <c r="B11" s="40" t="s">
        <v>58</v>
      </c>
      <c r="C11" s="36">
        <f t="shared" si="1"/>
        <v>0.29000000000000004</v>
      </c>
      <c r="F11" s="41">
        <v>7.1</v>
      </c>
      <c r="G11" s="41"/>
      <c r="I11" s="36">
        <f t="shared" si="0"/>
        <v>0.29000000000000004</v>
      </c>
    </row>
    <row r="12" spans="1:9" x14ac:dyDescent="0.35">
      <c r="A12" s="39" t="s">
        <v>42</v>
      </c>
      <c r="B12" s="40" t="s">
        <v>87</v>
      </c>
      <c r="C12" s="36">
        <f t="shared" si="1"/>
        <v>0.70499999999999996</v>
      </c>
      <c r="F12" s="41">
        <v>2.95</v>
      </c>
      <c r="G12" s="41"/>
      <c r="I12" s="36">
        <f t="shared" si="0"/>
        <v>0.70499999999999996</v>
      </c>
    </row>
    <row r="13" spans="1:9" x14ac:dyDescent="0.35">
      <c r="A13" s="39" t="s">
        <v>44</v>
      </c>
      <c r="B13" s="40" t="s">
        <v>60</v>
      </c>
      <c r="C13" s="36">
        <f t="shared" si="1"/>
        <v>8.4999999999999964E-2</v>
      </c>
      <c r="F13" s="41">
        <v>9.15</v>
      </c>
      <c r="G13" s="41"/>
      <c r="I13" s="36">
        <f t="shared" si="0"/>
        <v>8.4999999999999964E-2</v>
      </c>
    </row>
    <row r="14" spans="1:9" x14ac:dyDescent="0.35">
      <c r="A14" s="39" t="s">
        <v>43</v>
      </c>
      <c r="B14" s="40" t="s">
        <v>61</v>
      </c>
      <c r="C14" s="36">
        <f t="shared" si="1"/>
        <v>0.11499999999999999</v>
      </c>
      <c r="F14" s="41">
        <v>8.85</v>
      </c>
      <c r="G14" s="41"/>
      <c r="I14" s="36">
        <f t="shared" si="0"/>
        <v>0.11499999999999999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0.79200000000000004</v>
      </c>
      <c r="F15" s="41">
        <v>2.08</v>
      </c>
      <c r="G15" s="41"/>
      <c r="I15" s="36">
        <f t="shared" si="0"/>
        <v>0.79200000000000004</v>
      </c>
    </row>
    <row r="16" spans="1:9" x14ac:dyDescent="0.35">
      <c r="A16" s="39" t="s">
        <v>48</v>
      </c>
      <c r="B16" s="40" t="s">
        <v>88</v>
      </c>
      <c r="C16" s="36">
        <f t="shared" si="1"/>
        <v>0.63500000000000001</v>
      </c>
      <c r="F16" s="41">
        <v>3.65</v>
      </c>
      <c r="G16" s="41"/>
      <c r="I16" s="36">
        <f t="shared" si="0"/>
        <v>0.63500000000000001</v>
      </c>
    </row>
    <row r="17" spans="1:9" x14ac:dyDescent="0.35">
      <c r="A17" s="39" t="s">
        <v>50</v>
      </c>
      <c r="B17" s="40" t="s">
        <v>64</v>
      </c>
      <c r="C17" s="36">
        <f t="shared" si="1"/>
        <v>0.47499999999999998</v>
      </c>
      <c r="F17" s="41">
        <v>5.25</v>
      </c>
      <c r="G17" s="41"/>
      <c r="I17" s="36">
        <f t="shared" si="0"/>
        <v>0.47499999999999998</v>
      </c>
    </row>
    <row r="18" spans="1:9" x14ac:dyDescent="0.35">
      <c r="A18" s="39" t="s">
        <v>49</v>
      </c>
      <c r="B18" s="40" t="s">
        <v>89</v>
      </c>
      <c r="C18" s="36" t="str">
        <f t="shared" si="1"/>
        <v>..</v>
      </c>
      <c r="F18" s="41" t="s">
        <v>22</v>
      </c>
      <c r="G18" s="41"/>
      <c r="I18" s="36" t="str">
        <f t="shared" si="0"/>
        <v>..</v>
      </c>
    </row>
    <row r="19" spans="1:9" x14ac:dyDescent="0.35">
      <c r="A19" s="39" t="s">
        <v>51</v>
      </c>
      <c r="B19" s="40" t="s">
        <v>65</v>
      </c>
      <c r="C19" s="36">
        <f t="shared" si="1"/>
        <v>0.21500000000000008</v>
      </c>
      <c r="F19" s="41">
        <v>7.85</v>
      </c>
      <c r="G19" s="41"/>
      <c r="I19" s="36">
        <f t="shared" si="0"/>
        <v>0.21500000000000008</v>
      </c>
    </row>
    <row r="20" spans="1:9" x14ac:dyDescent="0.35">
      <c r="A20" s="39" t="s">
        <v>52</v>
      </c>
      <c r="B20" s="40" t="s">
        <v>66</v>
      </c>
      <c r="C20" s="36">
        <f t="shared" si="1"/>
        <v>0.84</v>
      </c>
      <c r="F20" s="41">
        <v>1.6</v>
      </c>
      <c r="G20" s="41"/>
      <c r="I20" s="36">
        <f t="shared" si="0"/>
        <v>0.84</v>
      </c>
    </row>
    <row r="21" spans="1:9" x14ac:dyDescent="0.35">
      <c r="A21" s="39" t="s">
        <v>47</v>
      </c>
      <c r="B21" s="40" t="s">
        <v>90</v>
      </c>
      <c r="C21" s="36">
        <f t="shared" si="1"/>
        <v>0.29500000000000004</v>
      </c>
      <c r="F21" s="41">
        <v>7.05</v>
      </c>
      <c r="G21" s="41"/>
      <c r="I21" s="36">
        <f t="shared" si="0"/>
        <v>0.29500000000000004</v>
      </c>
    </row>
    <row r="22" spans="1:9" x14ac:dyDescent="0.35">
      <c r="A22" s="39" t="s">
        <v>54</v>
      </c>
      <c r="B22" s="40" t="s">
        <v>91</v>
      </c>
      <c r="C22" s="36">
        <f t="shared" si="1"/>
        <v>0.46900000000000008</v>
      </c>
      <c r="F22" s="41">
        <v>5.31</v>
      </c>
      <c r="G22" s="41"/>
      <c r="I22" s="36">
        <f t="shared" si="0"/>
        <v>0.46900000000000008</v>
      </c>
    </row>
    <row r="23" spans="1:9" x14ac:dyDescent="0.35">
      <c r="A23" s="39" t="s">
        <v>53</v>
      </c>
      <c r="B23" s="42" t="s">
        <v>69</v>
      </c>
      <c r="C23" s="36">
        <f t="shared" si="1"/>
        <v>0.17500000000000004</v>
      </c>
      <c r="F23" s="41">
        <v>8.25</v>
      </c>
      <c r="G23" s="41"/>
      <c r="I23" s="36">
        <f t="shared" si="0"/>
        <v>0.17500000000000004</v>
      </c>
    </row>
    <row r="24" spans="1:9" x14ac:dyDescent="0.35">
      <c r="A24" s="39" t="s">
        <v>55</v>
      </c>
      <c r="B24" s="42" t="s">
        <v>55</v>
      </c>
      <c r="C24" s="36">
        <f t="shared" si="1"/>
        <v>0.65</v>
      </c>
      <c r="F24" s="41">
        <v>3.5</v>
      </c>
      <c r="G24" s="41"/>
      <c r="I24" s="36">
        <f t="shared" si="0"/>
        <v>0.65</v>
      </c>
    </row>
    <row r="25" spans="1:9" x14ac:dyDescent="0.35">
      <c r="A25" s="39" t="s">
        <v>56</v>
      </c>
      <c r="B25" s="42" t="s">
        <v>70</v>
      </c>
      <c r="C25" s="36">
        <f t="shared" si="1"/>
        <v>0.127</v>
      </c>
      <c r="F25" s="41">
        <v>8.73</v>
      </c>
      <c r="G25" s="41"/>
      <c r="I25" s="36">
        <f t="shared" si="0"/>
        <v>0.127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9"/>
  <sheetViews>
    <sheetView topLeftCell="B1" workbookViewId="0">
      <selection activeCell="B16" sqref="B16"/>
    </sheetView>
  </sheetViews>
  <sheetFormatPr defaultColWidth="8.81640625" defaultRowHeight="14.5" x14ac:dyDescent="0.35"/>
  <cols>
    <col min="1" max="1" width="8.81640625" style="33"/>
    <col min="2" max="2" width="17" style="33" bestFit="1" customWidth="1"/>
    <col min="3" max="3" width="10.54296875" style="33" customWidth="1"/>
    <col min="4" max="4" width="4.453125" style="33" customWidth="1"/>
    <col min="5" max="5" width="19.81640625" style="33" customWidth="1"/>
    <col min="6" max="6" width="16.453125" style="33" customWidth="1"/>
    <col min="7" max="7" width="8.81640625" style="33"/>
    <col min="8" max="8" width="5.453125" style="33" customWidth="1"/>
    <col min="9" max="9" width="17.54296875" style="33" customWidth="1"/>
    <col min="10" max="16384" width="8.81640625" style="33"/>
  </cols>
  <sheetData>
    <row r="1" spans="1:9" x14ac:dyDescent="0.35">
      <c r="C1" s="34" t="s">
        <v>32</v>
      </c>
      <c r="F1" s="34" t="s">
        <v>33</v>
      </c>
      <c r="I1" s="34" t="s">
        <v>34</v>
      </c>
    </row>
    <row r="2" spans="1:9" x14ac:dyDescent="0.35">
      <c r="C2" s="34"/>
      <c r="F2" s="34"/>
      <c r="I2" s="34"/>
    </row>
    <row r="3" spans="1:9" s="34" customFormat="1" ht="72.5" x14ac:dyDescent="0.35">
      <c r="C3" s="43"/>
      <c r="F3" s="43" t="s">
        <v>0</v>
      </c>
      <c r="G3" s="44"/>
      <c r="I3" s="43" t="s">
        <v>0</v>
      </c>
    </row>
    <row r="4" spans="1:9" x14ac:dyDescent="0.35">
      <c r="E4" s="33" t="s">
        <v>35</v>
      </c>
      <c r="F4" s="35">
        <v>10</v>
      </c>
      <c r="G4" s="35"/>
      <c r="I4" s="35">
        <v>10</v>
      </c>
    </row>
    <row r="5" spans="1:9" x14ac:dyDescent="0.35">
      <c r="E5" s="33" t="s">
        <v>36</v>
      </c>
      <c r="F5" s="35">
        <v>0</v>
      </c>
      <c r="G5" s="35"/>
      <c r="I5" s="35">
        <v>0</v>
      </c>
    </row>
    <row r="6" spans="1:9" x14ac:dyDescent="0.35">
      <c r="E6" s="33" t="s">
        <v>37</v>
      </c>
      <c r="F6" s="35">
        <v>0</v>
      </c>
      <c r="G6" s="35"/>
      <c r="I6" s="35">
        <v>0</v>
      </c>
    </row>
    <row r="7" spans="1:9" x14ac:dyDescent="0.35">
      <c r="E7" s="33" t="s">
        <v>38</v>
      </c>
      <c r="F7" s="35" t="s">
        <v>74</v>
      </c>
      <c r="G7" s="35"/>
      <c r="I7" s="35" t="s">
        <v>74</v>
      </c>
    </row>
    <row r="8" spans="1:9" x14ac:dyDescent="0.35">
      <c r="C8" t="s">
        <v>92</v>
      </c>
    </row>
    <row r="9" spans="1:9" x14ac:dyDescent="0.35">
      <c r="A9" s="39" t="s">
        <v>39</v>
      </c>
      <c r="B9" s="40" t="s">
        <v>72</v>
      </c>
      <c r="C9" s="36">
        <f>+I9</f>
        <v>0.76500000000000001</v>
      </c>
      <c r="F9" s="41">
        <v>2.35</v>
      </c>
      <c r="G9" s="41" t="s">
        <v>40</v>
      </c>
      <c r="I9" s="36">
        <f t="shared" ref="I9:I25" si="0">IF(ISNUMBER(F9)=TRUE,I$6*(F9-I$5)/(I$4-I$5)+(1-I$6)*(1-(F9-I$5)/(I$4-I$5)),"..")</f>
        <v>0.76500000000000001</v>
      </c>
    </row>
    <row r="10" spans="1:9" x14ac:dyDescent="0.35">
      <c r="A10" s="39" t="s">
        <v>46</v>
      </c>
      <c r="B10" s="40" t="s">
        <v>71</v>
      </c>
      <c r="C10" s="36">
        <f t="shared" ref="C10:C25" si="1">+I10</f>
        <v>0.21599999999999997</v>
      </c>
      <c r="F10" s="41">
        <v>7.84</v>
      </c>
      <c r="G10" s="41"/>
      <c r="I10" s="36">
        <f t="shared" si="0"/>
        <v>0.21599999999999997</v>
      </c>
    </row>
    <row r="11" spans="1:9" x14ac:dyDescent="0.35">
      <c r="A11" s="39" t="s">
        <v>41</v>
      </c>
      <c r="B11" s="40" t="s">
        <v>58</v>
      </c>
      <c r="C11" s="36">
        <f t="shared" si="1"/>
        <v>0.22099999999999997</v>
      </c>
      <c r="F11" s="41">
        <v>7.79</v>
      </c>
      <c r="G11" s="41"/>
      <c r="I11" s="36">
        <f t="shared" si="0"/>
        <v>0.22099999999999997</v>
      </c>
    </row>
    <row r="12" spans="1:9" x14ac:dyDescent="0.35">
      <c r="A12" s="39" t="s">
        <v>42</v>
      </c>
      <c r="B12" s="40" t="s">
        <v>87</v>
      </c>
      <c r="C12" s="36">
        <f t="shared" si="1"/>
        <v>0.623</v>
      </c>
      <c r="F12" s="41">
        <v>3.77</v>
      </c>
      <c r="G12" s="41"/>
      <c r="I12" s="36">
        <f t="shared" si="0"/>
        <v>0.623</v>
      </c>
    </row>
    <row r="13" spans="1:9" x14ac:dyDescent="0.35">
      <c r="A13" s="39" t="s">
        <v>44</v>
      </c>
      <c r="B13" s="40" t="s">
        <v>60</v>
      </c>
      <c r="C13" s="36">
        <f t="shared" si="1"/>
        <v>0.10500000000000009</v>
      </c>
      <c r="F13" s="41">
        <v>8.9499999999999993</v>
      </c>
      <c r="G13" s="41"/>
      <c r="I13" s="36">
        <f t="shared" si="0"/>
        <v>0.10500000000000009</v>
      </c>
    </row>
    <row r="14" spans="1:9" x14ac:dyDescent="0.35">
      <c r="A14" s="39" t="s">
        <v>43</v>
      </c>
      <c r="B14" s="40" t="s">
        <v>61</v>
      </c>
      <c r="C14" s="36">
        <f t="shared" si="1"/>
        <v>0.11699999999999999</v>
      </c>
      <c r="F14" s="41">
        <v>8.83</v>
      </c>
      <c r="G14" s="41"/>
      <c r="I14" s="36">
        <f t="shared" si="0"/>
        <v>0.11699999999999999</v>
      </c>
    </row>
    <row r="15" spans="1:9" x14ac:dyDescent="0.35">
      <c r="A15" s="39" t="s">
        <v>45</v>
      </c>
      <c r="B15" s="40" t="s">
        <v>62</v>
      </c>
      <c r="C15" s="36">
        <f t="shared" si="1"/>
        <v>0.76500000000000001</v>
      </c>
      <c r="F15" s="41">
        <v>2.35</v>
      </c>
      <c r="G15" s="41"/>
      <c r="I15" s="36">
        <f t="shared" si="0"/>
        <v>0.76500000000000001</v>
      </c>
    </row>
    <row r="16" spans="1:9" x14ac:dyDescent="0.35">
      <c r="A16" s="39" t="s">
        <v>48</v>
      </c>
      <c r="B16" s="40" t="s">
        <v>88</v>
      </c>
      <c r="C16" s="36">
        <f t="shared" si="1"/>
        <v>0.57699999999999996</v>
      </c>
      <c r="F16" s="41">
        <v>4.2300000000000004</v>
      </c>
      <c r="G16" s="41"/>
      <c r="I16" s="36">
        <f t="shared" si="0"/>
        <v>0.57699999999999996</v>
      </c>
    </row>
    <row r="17" spans="1:9" x14ac:dyDescent="0.35">
      <c r="A17" s="39" t="s">
        <v>50</v>
      </c>
      <c r="B17" s="40" t="s">
        <v>64</v>
      </c>
      <c r="C17" s="36">
        <f t="shared" si="1"/>
        <v>0.46199999999999997</v>
      </c>
      <c r="F17" s="41">
        <v>5.38</v>
      </c>
      <c r="G17" s="41"/>
      <c r="I17" s="36">
        <f t="shared" si="0"/>
        <v>0.46199999999999997</v>
      </c>
    </row>
    <row r="18" spans="1:9" x14ac:dyDescent="0.35">
      <c r="A18" s="39" t="s">
        <v>49</v>
      </c>
      <c r="B18" s="40" t="s">
        <v>89</v>
      </c>
      <c r="C18" s="36">
        <f t="shared" si="1"/>
        <v>0.19999999999999996</v>
      </c>
      <c r="F18" s="41">
        <v>8</v>
      </c>
      <c r="G18" s="41"/>
      <c r="I18" s="36">
        <f t="shared" si="0"/>
        <v>0.19999999999999996</v>
      </c>
    </row>
    <row r="19" spans="1:9" x14ac:dyDescent="0.35">
      <c r="A19" s="39" t="s">
        <v>51</v>
      </c>
      <c r="B19" s="40" t="s">
        <v>65</v>
      </c>
      <c r="C19" s="36">
        <f t="shared" si="1"/>
        <v>0.17200000000000004</v>
      </c>
      <c r="F19" s="41">
        <v>8.2799999999999994</v>
      </c>
      <c r="G19" s="41"/>
      <c r="I19" s="36">
        <f t="shared" si="0"/>
        <v>0.17200000000000004</v>
      </c>
    </row>
    <row r="20" spans="1:9" x14ac:dyDescent="0.35">
      <c r="A20" s="39" t="s">
        <v>52</v>
      </c>
      <c r="B20" s="40" t="s">
        <v>66</v>
      </c>
      <c r="C20" s="36">
        <f t="shared" si="1"/>
        <v>0.92600000000000005</v>
      </c>
      <c r="F20" s="41">
        <v>0.74</v>
      </c>
      <c r="G20" s="41"/>
      <c r="I20" s="36">
        <f t="shared" si="0"/>
        <v>0.92600000000000005</v>
      </c>
    </row>
    <row r="21" spans="1:9" x14ac:dyDescent="0.35">
      <c r="A21" s="39" t="s">
        <v>47</v>
      </c>
      <c r="B21" s="40" t="s">
        <v>90</v>
      </c>
      <c r="C21" s="36">
        <f t="shared" si="1"/>
        <v>0.30199999999999994</v>
      </c>
      <c r="F21" s="41">
        <v>6.98</v>
      </c>
      <c r="G21" s="41"/>
      <c r="I21" s="36">
        <f t="shared" si="0"/>
        <v>0.30199999999999994</v>
      </c>
    </row>
    <row r="22" spans="1:9" x14ac:dyDescent="0.35">
      <c r="A22" s="39" t="s">
        <v>54</v>
      </c>
      <c r="B22" s="40" t="s">
        <v>91</v>
      </c>
      <c r="C22" s="36">
        <f t="shared" si="1"/>
        <v>0.46399999999999997</v>
      </c>
      <c r="F22" s="41">
        <v>5.36</v>
      </c>
      <c r="G22" s="41"/>
      <c r="I22" s="36">
        <f t="shared" si="0"/>
        <v>0.46399999999999997</v>
      </c>
    </row>
    <row r="23" spans="1:9" x14ac:dyDescent="0.35">
      <c r="A23" s="39" t="s">
        <v>53</v>
      </c>
      <c r="B23" s="42" t="s">
        <v>69</v>
      </c>
      <c r="C23" s="36">
        <f t="shared" si="1"/>
        <v>0.31699999999999995</v>
      </c>
      <c r="F23" s="41">
        <v>6.83</v>
      </c>
      <c r="G23" s="41"/>
      <c r="I23" s="36">
        <f t="shared" si="0"/>
        <v>0.31699999999999995</v>
      </c>
    </row>
    <row r="24" spans="1:9" x14ac:dyDescent="0.35">
      <c r="A24" s="39" t="s">
        <v>55</v>
      </c>
      <c r="B24" s="42" t="s">
        <v>55</v>
      </c>
      <c r="C24" s="36">
        <f t="shared" si="1"/>
        <v>0.61799999999999999</v>
      </c>
      <c r="F24" s="41">
        <v>3.82</v>
      </c>
      <c r="G24" s="41"/>
      <c r="I24" s="36">
        <f t="shared" si="0"/>
        <v>0.61799999999999999</v>
      </c>
    </row>
    <row r="25" spans="1:9" x14ac:dyDescent="0.35">
      <c r="A25" s="39" t="s">
        <v>56</v>
      </c>
      <c r="B25" s="42" t="s">
        <v>70</v>
      </c>
      <c r="C25" s="36">
        <f t="shared" si="1"/>
        <v>0.18699999999999994</v>
      </c>
      <c r="F25" s="41">
        <v>8.1300000000000008</v>
      </c>
      <c r="G25" s="41"/>
      <c r="I25" s="36">
        <f t="shared" si="0"/>
        <v>0.18699999999999994</v>
      </c>
    </row>
    <row r="26" spans="1:9" x14ac:dyDescent="0.35">
      <c r="B26" s="39"/>
      <c r="C26" s="36"/>
      <c r="F26" s="41"/>
      <c r="G26" s="41"/>
    </row>
    <row r="27" spans="1:9" x14ac:dyDescent="0.35">
      <c r="B27" s="39"/>
      <c r="C27" s="36"/>
      <c r="F27" s="41"/>
      <c r="G27" s="41"/>
    </row>
    <row r="28" spans="1:9" x14ac:dyDescent="0.35">
      <c r="B28" s="39"/>
      <c r="C28" s="36"/>
      <c r="F28" s="41"/>
      <c r="G28" s="41"/>
    </row>
    <row r="29" spans="1:9" x14ac:dyDescent="0.35">
      <c r="B29" s="39"/>
      <c r="C29" s="36"/>
      <c r="F29" s="41"/>
      <c r="G29" s="41"/>
    </row>
    <row r="30" spans="1:9" x14ac:dyDescent="0.35">
      <c r="B30" s="39"/>
      <c r="C30" s="36"/>
      <c r="F30" s="41"/>
      <c r="G30" s="41"/>
    </row>
    <row r="31" spans="1:9" x14ac:dyDescent="0.35">
      <c r="B31" s="39"/>
      <c r="C31" s="36"/>
      <c r="F31" s="41"/>
      <c r="G31" s="41"/>
    </row>
    <row r="32" spans="1:9" x14ac:dyDescent="0.35">
      <c r="B32" s="39"/>
      <c r="C32" s="36"/>
      <c r="F32" s="41"/>
      <c r="G32" s="41"/>
    </row>
    <row r="33" spans="2:7" x14ac:dyDescent="0.35">
      <c r="B33" s="39"/>
      <c r="C33" s="36"/>
      <c r="F33" s="41"/>
      <c r="G33" s="41"/>
    </row>
    <row r="34" spans="2:7" x14ac:dyDescent="0.35">
      <c r="B34" s="39"/>
      <c r="C34" s="36"/>
      <c r="F34" s="41"/>
      <c r="G34" s="41"/>
    </row>
    <row r="35" spans="2:7" x14ac:dyDescent="0.35">
      <c r="B35" s="39"/>
      <c r="C35" s="36"/>
      <c r="F35" s="41"/>
      <c r="G35" s="41"/>
    </row>
    <row r="36" spans="2:7" x14ac:dyDescent="0.35">
      <c r="B36" s="39"/>
      <c r="C36" s="36"/>
      <c r="F36" s="41"/>
      <c r="G36" s="41"/>
    </row>
    <row r="37" spans="2:7" x14ac:dyDescent="0.35">
      <c r="B37" s="39"/>
      <c r="C37" s="36"/>
      <c r="F37" s="41"/>
      <c r="G37" s="41"/>
    </row>
    <row r="38" spans="2:7" x14ac:dyDescent="0.35">
      <c r="B38" s="39"/>
      <c r="C38" s="36"/>
      <c r="F38" s="41"/>
      <c r="G38" s="41"/>
    </row>
    <row r="39" spans="2:7" x14ac:dyDescent="0.35">
      <c r="B39" s="39"/>
      <c r="C39" s="36"/>
      <c r="F39" s="41"/>
      <c r="G39" s="41"/>
    </row>
    <row r="40" spans="2:7" x14ac:dyDescent="0.35">
      <c r="B40" s="39"/>
      <c r="C40" s="36"/>
      <c r="F40" s="41"/>
      <c r="G40" s="41"/>
    </row>
    <row r="41" spans="2:7" x14ac:dyDescent="0.35">
      <c r="B41" s="39"/>
      <c r="C41" s="36"/>
      <c r="F41" s="41"/>
      <c r="G41" s="41"/>
    </row>
    <row r="42" spans="2:7" x14ac:dyDescent="0.35">
      <c r="B42" s="39"/>
      <c r="C42" s="36"/>
      <c r="F42" s="41"/>
      <c r="G42" s="41"/>
    </row>
    <row r="43" spans="2:7" x14ac:dyDescent="0.35">
      <c r="B43" s="39"/>
      <c r="C43" s="36"/>
      <c r="F43" s="41"/>
      <c r="G43" s="41"/>
    </row>
    <row r="44" spans="2:7" x14ac:dyDescent="0.35">
      <c r="B44" s="39"/>
      <c r="C44" s="36"/>
      <c r="F44" s="41"/>
      <c r="G44" s="41"/>
    </row>
    <row r="45" spans="2:7" x14ac:dyDescent="0.35">
      <c r="B45" s="39"/>
      <c r="C45" s="36"/>
      <c r="F45" s="41"/>
      <c r="G45" s="41"/>
    </row>
    <row r="46" spans="2:7" x14ac:dyDescent="0.35">
      <c r="B46" s="39"/>
      <c r="C46" s="36"/>
      <c r="F46" s="41"/>
      <c r="G46" s="41"/>
    </row>
    <row r="47" spans="2:7" x14ac:dyDescent="0.35">
      <c r="B47" s="39"/>
      <c r="C47" s="36"/>
      <c r="F47" s="41"/>
      <c r="G47" s="41"/>
    </row>
    <row r="48" spans="2:7" x14ac:dyDescent="0.35">
      <c r="B48" s="39"/>
      <c r="C48" s="36"/>
      <c r="F48" s="41"/>
      <c r="G48" s="41"/>
    </row>
    <row r="49" spans="2:7" x14ac:dyDescent="0.35">
      <c r="B49" s="39"/>
      <c r="C49" s="36"/>
      <c r="F49" s="41"/>
      <c r="G49" s="41"/>
    </row>
    <row r="50" spans="2:7" x14ac:dyDescent="0.35">
      <c r="B50" s="39"/>
      <c r="C50" s="36"/>
      <c r="F50" s="41"/>
      <c r="G50" s="41"/>
    </row>
    <row r="51" spans="2:7" x14ac:dyDescent="0.35">
      <c r="B51" s="39"/>
      <c r="C51" s="36"/>
      <c r="F51" s="41"/>
      <c r="G51" s="41"/>
    </row>
    <row r="52" spans="2:7" x14ac:dyDescent="0.35">
      <c r="B52" s="39"/>
      <c r="C52" s="36"/>
      <c r="F52" s="41"/>
      <c r="G52" s="41"/>
    </row>
    <row r="53" spans="2:7" x14ac:dyDescent="0.35">
      <c r="B53" s="39"/>
      <c r="C53" s="36"/>
      <c r="F53" s="41"/>
      <c r="G53" s="41"/>
    </row>
    <row r="54" spans="2:7" x14ac:dyDescent="0.35">
      <c r="B54" s="39"/>
      <c r="C54" s="36"/>
      <c r="F54" s="41"/>
      <c r="G54" s="41"/>
    </row>
    <row r="55" spans="2:7" x14ac:dyDescent="0.35">
      <c r="B55" s="39"/>
      <c r="C55" s="36"/>
      <c r="F55" s="41"/>
      <c r="G55" s="41"/>
    </row>
    <row r="56" spans="2:7" x14ac:dyDescent="0.35">
      <c r="B56" s="39"/>
      <c r="C56" s="36"/>
      <c r="F56" s="41"/>
      <c r="G56" s="41"/>
    </row>
    <row r="57" spans="2:7" x14ac:dyDescent="0.35">
      <c r="B57" s="39"/>
      <c r="C57" s="36"/>
      <c r="F57" s="41"/>
      <c r="G57" s="41"/>
    </row>
    <row r="58" spans="2:7" x14ac:dyDescent="0.35">
      <c r="B58" s="39"/>
      <c r="C58" s="36"/>
      <c r="F58" s="41"/>
      <c r="G58" s="41"/>
    </row>
    <row r="59" spans="2:7" x14ac:dyDescent="0.35">
      <c r="B59" s="39"/>
      <c r="C59" s="36"/>
      <c r="F59" s="41"/>
      <c r="G59" s="41"/>
    </row>
    <row r="60" spans="2:7" x14ac:dyDescent="0.35">
      <c r="B60" s="39"/>
      <c r="C60" s="36"/>
      <c r="F60" s="41"/>
      <c r="G60" s="41"/>
    </row>
    <row r="61" spans="2:7" x14ac:dyDescent="0.35">
      <c r="B61" s="39"/>
      <c r="C61" s="36"/>
      <c r="F61" s="41"/>
      <c r="G61" s="41"/>
    </row>
    <row r="62" spans="2:7" x14ac:dyDescent="0.35">
      <c r="B62" s="39"/>
      <c r="C62" s="36"/>
      <c r="F62" s="41"/>
      <c r="G62" s="41"/>
    </row>
    <row r="63" spans="2:7" x14ac:dyDescent="0.35">
      <c r="B63" s="39"/>
      <c r="C63" s="36"/>
      <c r="F63" s="41"/>
      <c r="G63" s="41"/>
    </row>
    <row r="64" spans="2:7" x14ac:dyDescent="0.35">
      <c r="B64" s="39"/>
      <c r="C64" s="36"/>
      <c r="F64" s="41"/>
      <c r="G64" s="41"/>
    </row>
    <row r="65" spans="2:7" x14ac:dyDescent="0.35">
      <c r="B65" s="39"/>
      <c r="C65" s="36"/>
      <c r="F65" s="41"/>
      <c r="G65" s="41"/>
    </row>
    <row r="66" spans="2:7" x14ac:dyDescent="0.35">
      <c r="B66" s="39"/>
      <c r="C66" s="36"/>
      <c r="F66" s="41"/>
      <c r="G66" s="41"/>
    </row>
    <row r="67" spans="2:7" x14ac:dyDescent="0.35">
      <c r="B67" s="39"/>
      <c r="C67" s="36"/>
      <c r="F67" s="41"/>
      <c r="G67" s="41"/>
    </row>
    <row r="68" spans="2:7" x14ac:dyDescent="0.35">
      <c r="B68" s="39"/>
      <c r="C68" s="36"/>
      <c r="F68" s="41"/>
      <c r="G68" s="41"/>
    </row>
    <row r="69" spans="2:7" x14ac:dyDescent="0.35">
      <c r="B69" s="39"/>
      <c r="C69" s="36"/>
      <c r="F69" s="41"/>
      <c r="G69" s="41"/>
    </row>
    <row r="70" spans="2:7" x14ac:dyDescent="0.35">
      <c r="B70" s="39"/>
      <c r="C70" s="36"/>
      <c r="F70" s="41"/>
      <c r="G70" s="41"/>
    </row>
    <row r="71" spans="2:7" x14ac:dyDescent="0.35">
      <c r="B71" s="39"/>
      <c r="C71" s="36"/>
      <c r="F71" s="41"/>
      <c r="G71" s="41"/>
    </row>
    <row r="72" spans="2:7" x14ac:dyDescent="0.35">
      <c r="B72" s="39"/>
      <c r="C72" s="36"/>
      <c r="F72" s="41"/>
      <c r="G72" s="41"/>
    </row>
    <row r="73" spans="2:7" x14ac:dyDescent="0.35">
      <c r="B73" s="39"/>
      <c r="C73" s="36"/>
      <c r="F73" s="41"/>
      <c r="G73" s="41"/>
    </row>
    <row r="74" spans="2:7" x14ac:dyDescent="0.35">
      <c r="B74" s="39"/>
      <c r="C74" s="36"/>
      <c r="F74" s="41"/>
      <c r="G74" s="41"/>
    </row>
    <row r="75" spans="2:7" x14ac:dyDescent="0.35">
      <c r="B75" s="39"/>
      <c r="C75" s="36"/>
      <c r="F75" s="41"/>
      <c r="G75" s="41"/>
    </row>
    <row r="76" spans="2:7" x14ac:dyDescent="0.35">
      <c r="B76" s="39"/>
      <c r="C76" s="36"/>
      <c r="F76" s="41"/>
      <c r="G76" s="41"/>
    </row>
    <row r="77" spans="2:7" x14ac:dyDescent="0.35">
      <c r="B77" s="39"/>
      <c r="C77" s="36"/>
      <c r="F77" s="41"/>
      <c r="G77" s="41"/>
    </row>
    <row r="78" spans="2:7" x14ac:dyDescent="0.35">
      <c r="B78" s="39"/>
      <c r="C78" s="36"/>
      <c r="F78" s="41"/>
      <c r="G78" s="41"/>
    </row>
    <row r="79" spans="2:7" x14ac:dyDescent="0.35">
      <c r="B79" s="39"/>
      <c r="C79" s="36"/>
      <c r="F79" s="41"/>
      <c r="G79" s="41"/>
    </row>
    <row r="80" spans="2:7" x14ac:dyDescent="0.35">
      <c r="B80" s="39"/>
      <c r="C80" s="36"/>
      <c r="F80" s="41"/>
      <c r="G80" s="41"/>
    </row>
    <row r="81" spans="2:7" x14ac:dyDescent="0.35">
      <c r="B81" s="39"/>
      <c r="C81" s="36"/>
      <c r="F81" s="41"/>
      <c r="G81" s="41"/>
    </row>
    <row r="82" spans="2:7" x14ac:dyDescent="0.35">
      <c r="B82" s="39"/>
      <c r="C82" s="36"/>
      <c r="F82" s="41"/>
      <c r="G82" s="41"/>
    </row>
    <row r="83" spans="2:7" x14ac:dyDescent="0.35">
      <c r="B83" s="39"/>
      <c r="C83" s="36"/>
      <c r="F83" s="41"/>
      <c r="G83" s="41"/>
    </row>
    <row r="84" spans="2:7" x14ac:dyDescent="0.35">
      <c r="B84" s="39"/>
      <c r="C84" s="36"/>
      <c r="F84" s="41"/>
      <c r="G84" s="41"/>
    </row>
    <row r="85" spans="2:7" x14ac:dyDescent="0.35">
      <c r="B85" s="39"/>
      <c r="C85" s="36"/>
      <c r="F85" s="41"/>
      <c r="G85" s="41"/>
    </row>
    <row r="86" spans="2:7" x14ac:dyDescent="0.35">
      <c r="B86" s="39"/>
      <c r="C86" s="36"/>
      <c r="F86" s="41"/>
      <c r="G86" s="41"/>
    </row>
    <row r="87" spans="2:7" x14ac:dyDescent="0.35">
      <c r="B87" s="39"/>
      <c r="C87" s="36"/>
      <c r="F87" s="41"/>
      <c r="G87" s="41"/>
    </row>
    <row r="88" spans="2:7" x14ac:dyDescent="0.35">
      <c r="B88" s="39"/>
      <c r="C88" s="36"/>
      <c r="F88" s="41"/>
      <c r="G88" s="41"/>
    </row>
    <row r="89" spans="2:7" x14ac:dyDescent="0.35">
      <c r="B89" s="39"/>
      <c r="C89" s="36"/>
      <c r="F89" s="41"/>
      <c r="G89" s="41"/>
    </row>
    <row r="90" spans="2:7" x14ac:dyDescent="0.35">
      <c r="B90" s="39"/>
      <c r="C90" s="36"/>
      <c r="F90" s="41"/>
      <c r="G90" s="41"/>
    </row>
    <row r="91" spans="2:7" x14ac:dyDescent="0.35">
      <c r="B91" s="39"/>
      <c r="C91" s="36"/>
      <c r="F91" s="41"/>
      <c r="G91" s="41"/>
    </row>
    <row r="92" spans="2:7" x14ac:dyDescent="0.35">
      <c r="B92" s="39"/>
      <c r="C92" s="36"/>
      <c r="F92" s="41"/>
      <c r="G92" s="41"/>
    </row>
    <row r="93" spans="2:7" x14ac:dyDescent="0.35">
      <c r="B93" s="39"/>
      <c r="C93" s="36"/>
      <c r="F93" s="41"/>
      <c r="G93" s="41"/>
    </row>
    <row r="94" spans="2:7" x14ac:dyDescent="0.35">
      <c r="B94" s="39"/>
      <c r="C94" s="36"/>
      <c r="F94" s="41"/>
      <c r="G94" s="41"/>
    </row>
    <row r="95" spans="2:7" x14ac:dyDescent="0.35">
      <c r="B95" s="39"/>
      <c r="C95" s="36"/>
      <c r="F95" s="41"/>
      <c r="G95" s="41"/>
    </row>
    <row r="96" spans="2:7" x14ac:dyDescent="0.35">
      <c r="B96" s="39"/>
      <c r="C96" s="36"/>
      <c r="F96" s="41"/>
      <c r="G96" s="41"/>
    </row>
    <row r="97" spans="2:7" x14ac:dyDescent="0.35">
      <c r="B97" s="39"/>
      <c r="C97" s="36"/>
      <c r="F97" s="41"/>
      <c r="G97" s="41"/>
    </row>
    <row r="98" spans="2:7" x14ac:dyDescent="0.35">
      <c r="B98" s="39"/>
      <c r="C98" s="36"/>
      <c r="F98" s="41"/>
      <c r="G98" s="41"/>
    </row>
    <row r="99" spans="2:7" x14ac:dyDescent="0.35">
      <c r="B99" s="39"/>
      <c r="C99" s="36"/>
      <c r="F99" s="41"/>
      <c r="G99" s="41"/>
    </row>
    <row r="100" spans="2:7" x14ac:dyDescent="0.35">
      <c r="B100" s="39"/>
      <c r="C100" s="36"/>
      <c r="F100" s="41"/>
      <c r="G100" s="41"/>
    </row>
    <row r="101" spans="2:7" x14ac:dyDescent="0.35">
      <c r="B101" s="39"/>
      <c r="C101" s="36"/>
      <c r="F101" s="41"/>
      <c r="G101" s="41"/>
    </row>
    <row r="102" spans="2:7" x14ac:dyDescent="0.35">
      <c r="B102" s="39"/>
      <c r="C102" s="36"/>
      <c r="F102" s="41"/>
      <c r="G102" s="41"/>
    </row>
    <row r="103" spans="2:7" x14ac:dyDescent="0.35">
      <c r="B103" s="39"/>
      <c r="C103" s="36"/>
      <c r="F103" s="41"/>
      <c r="G103" s="41"/>
    </row>
    <row r="104" spans="2:7" x14ac:dyDescent="0.35">
      <c r="B104" s="39"/>
      <c r="C104" s="36"/>
      <c r="F104" s="41"/>
      <c r="G104" s="41"/>
    </row>
    <row r="105" spans="2:7" x14ac:dyDescent="0.35">
      <c r="B105" s="39"/>
      <c r="C105" s="36"/>
      <c r="F105" s="41"/>
      <c r="G105" s="41"/>
    </row>
    <row r="106" spans="2:7" x14ac:dyDescent="0.35">
      <c r="B106" s="39"/>
      <c r="C106" s="36"/>
      <c r="F106" s="41"/>
      <c r="G106" s="41"/>
    </row>
    <row r="107" spans="2:7" x14ac:dyDescent="0.35">
      <c r="B107" s="39"/>
      <c r="C107" s="36"/>
      <c r="F107" s="41"/>
      <c r="G107" s="41"/>
    </row>
    <row r="108" spans="2:7" x14ac:dyDescent="0.35">
      <c r="B108" s="39"/>
      <c r="C108" s="36"/>
      <c r="F108" s="41"/>
      <c r="G108" s="41"/>
    </row>
    <row r="109" spans="2:7" x14ac:dyDescent="0.35">
      <c r="B109" s="39"/>
      <c r="C109" s="36"/>
      <c r="F109" s="41"/>
      <c r="G109" s="41"/>
    </row>
    <row r="110" spans="2:7" x14ac:dyDescent="0.35">
      <c r="B110" s="39"/>
      <c r="C110" s="36"/>
      <c r="F110" s="41"/>
      <c r="G110" s="41"/>
    </row>
    <row r="111" spans="2:7" x14ac:dyDescent="0.35">
      <c r="B111" s="39"/>
      <c r="C111" s="36"/>
      <c r="F111" s="41"/>
      <c r="G111" s="41"/>
    </row>
    <row r="112" spans="2:7" x14ac:dyDescent="0.35">
      <c r="B112" s="39"/>
      <c r="C112" s="36"/>
      <c r="F112" s="41"/>
      <c r="G112" s="41"/>
    </row>
    <row r="113" spans="2:7" x14ac:dyDescent="0.35">
      <c r="B113" s="39"/>
      <c r="C113" s="36"/>
      <c r="F113" s="41"/>
      <c r="G113" s="41"/>
    </row>
    <row r="114" spans="2:7" x14ac:dyDescent="0.35">
      <c r="B114" s="39"/>
      <c r="C114" s="36"/>
      <c r="F114" s="41"/>
      <c r="G114" s="41"/>
    </row>
    <row r="115" spans="2:7" x14ac:dyDescent="0.35">
      <c r="B115" s="39"/>
      <c r="C115" s="36"/>
      <c r="F115" s="41"/>
      <c r="G115" s="41"/>
    </row>
    <row r="116" spans="2:7" x14ac:dyDescent="0.35">
      <c r="B116" s="39"/>
      <c r="C116" s="36"/>
      <c r="F116" s="41"/>
      <c r="G116" s="41"/>
    </row>
    <row r="117" spans="2:7" x14ac:dyDescent="0.35">
      <c r="B117" s="39"/>
      <c r="C117" s="36"/>
      <c r="F117" s="41"/>
      <c r="G117" s="41"/>
    </row>
    <row r="118" spans="2:7" x14ac:dyDescent="0.35">
      <c r="B118" s="39"/>
      <c r="C118" s="36"/>
      <c r="F118" s="41"/>
      <c r="G118" s="41"/>
    </row>
    <row r="119" spans="2:7" x14ac:dyDescent="0.35">
      <c r="B119" s="39"/>
      <c r="C119" s="36"/>
      <c r="F119" s="41"/>
      <c r="G119" s="41"/>
    </row>
    <row r="120" spans="2:7" x14ac:dyDescent="0.35">
      <c r="B120" s="39"/>
      <c r="C120" s="36"/>
      <c r="F120" s="41"/>
      <c r="G120" s="41"/>
    </row>
    <row r="121" spans="2:7" x14ac:dyDescent="0.35">
      <c r="B121" s="39"/>
      <c r="C121" s="36"/>
      <c r="F121" s="41"/>
      <c r="G121" s="41"/>
    </row>
    <row r="122" spans="2:7" x14ac:dyDescent="0.35">
      <c r="B122" s="39"/>
      <c r="C122" s="36"/>
      <c r="F122" s="41"/>
      <c r="G122" s="41"/>
    </row>
    <row r="123" spans="2:7" x14ac:dyDescent="0.35">
      <c r="B123" s="39"/>
      <c r="C123" s="36"/>
      <c r="F123" s="41"/>
      <c r="G123" s="41"/>
    </row>
    <row r="124" spans="2:7" x14ac:dyDescent="0.35">
      <c r="B124" s="39"/>
      <c r="C124" s="36"/>
      <c r="F124" s="41"/>
      <c r="G124" s="41"/>
    </row>
    <row r="125" spans="2:7" x14ac:dyDescent="0.35">
      <c r="B125" s="39"/>
      <c r="C125" s="36"/>
      <c r="F125" s="41"/>
      <c r="G125" s="41"/>
    </row>
    <row r="126" spans="2:7" x14ac:dyDescent="0.35">
      <c r="B126" s="39"/>
      <c r="C126" s="36"/>
      <c r="F126" s="41"/>
      <c r="G126" s="41"/>
    </row>
    <row r="127" spans="2:7" x14ac:dyDescent="0.35">
      <c r="B127" s="39"/>
      <c r="C127" s="36"/>
      <c r="F127" s="41"/>
      <c r="G127" s="41"/>
    </row>
    <row r="128" spans="2:7" x14ac:dyDescent="0.35">
      <c r="B128" s="39"/>
      <c r="C128" s="36"/>
      <c r="F128" s="41"/>
      <c r="G128" s="41"/>
    </row>
    <row r="129" spans="2:7" x14ac:dyDescent="0.35">
      <c r="B129" s="39"/>
      <c r="C129" s="36"/>
      <c r="F129" s="41"/>
      <c r="G129" s="41"/>
    </row>
    <row r="130" spans="2:7" x14ac:dyDescent="0.35">
      <c r="B130" s="39"/>
      <c r="C130" s="36"/>
      <c r="F130" s="41"/>
      <c r="G130" s="41"/>
    </row>
    <row r="131" spans="2:7" x14ac:dyDescent="0.35">
      <c r="B131" s="39"/>
      <c r="C131" s="36"/>
      <c r="F131" s="41"/>
      <c r="G131" s="41"/>
    </row>
    <row r="132" spans="2:7" x14ac:dyDescent="0.35">
      <c r="B132" s="39"/>
      <c r="C132" s="36"/>
      <c r="F132" s="41"/>
      <c r="G132" s="41"/>
    </row>
    <row r="133" spans="2:7" x14ac:dyDescent="0.35">
      <c r="B133" s="39"/>
      <c r="C133" s="36"/>
      <c r="F133" s="41"/>
      <c r="G133" s="41"/>
    </row>
    <row r="134" spans="2:7" x14ac:dyDescent="0.35">
      <c r="B134" s="39"/>
      <c r="C134" s="36"/>
      <c r="F134" s="41"/>
      <c r="G134" s="41"/>
    </row>
    <row r="135" spans="2:7" x14ac:dyDescent="0.35">
      <c r="B135" s="39"/>
      <c r="C135" s="36"/>
      <c r="F135" s="41"/>
      <c r="G135" s="41"/>
    </row>
    <row r="136" spans="2:7" x14ac:dyDescent="0.35">
      <c r="B136" s="39"/>
      <c r="C136" s="36"/>
      <c r="F136" s="41"/>
      <c r="G136" s="41"/>
    </row>
    <row r="137" spans="2:7" x14ac:dyDescent="0.35">
      <c r="B137" s="39"/>
      <c r="C137" s="36"/>
      <c r="F137" s="41"/>
      <c r="G137" s="41"/>
    </row>
    <row r="138" spans="2:7" x14ac:dyDescent="0.35">
      <c r="B138" s="39"/>
      <c r="C138" s="36"/>
      <c r="F138" s="41"/>
      <c r="G138" s="41"/>
    </row>
    <row r="139" spans="2:7" x14ac:dyDescent="0.35">
      <c r="B139" s="39"/>
      <c r="C139" s="36"/>
      <c r="F139" s="41"/>
      <c r="G139" s="41"/>
    </row>
    <row r="140" spans="2:7" x14ac:dyDescent="0.35">
      <c r="B140" s="39"/>
      <c r="C140" s="36"/>
      <c r="F140" s="41"/>
      <c r="G140" s="41"/>
    </row>
    <row r="141" spans="2:7" x14ac:dyDescent="0.35">
      <c r="B141" s="39"/>
      <c r="C141" s="36"/>
      <c r="F141" s="41"/>
      <c r="G141" s="41"/>
    </row>
    <row r="142" spans="2:7" x14ac:dyDescent="0.35">
      <c r="B142" s="39"/>
      <c r="C142" s="36"/>
      <c r="F142" s="41"/>
      <c r="G142" s="41"/>
    </row>
    <row r="143" spans="2:7" x14ac:dyDescent="0.35">
      <c r="B143" s="39"/>
      <c r="C143" s="36"/>
      <c r="F143" s="41"/>
      <c r="G143" s="41"/>
    </row>
    <row r="144" spans="2:7" x14ac:dyDescent="0.35">
      <c r="B144" s="39"/>
      <c r="C144" s="36"/>
      <c r="F144" s="41"/>
      <c r="G144" s="41"/>
    </row>
    <row r="145" spans="2:7" x14ac:dyDescent="0.35">
      <c r="B145" s="39"/>
      <c r="C145" s="36"/>
      <c r="F145" s="41"/>
      <c r="G145" s="41"/>
    </row>
    <row r="146" spans="2:7" x14ac:dyDescent="0.35">
      <c r="B146" s="39"/>
      <c r="C146" s="36"/>
      <c r="F146" s="41"/>
      <c r="G146" s="41"/>
    </row>
    <row r="147" spans="2:7" x14ac:dyDescent="0.35">
      <c r="B147" s="39"/>
      <c r="C147" s="36"/>
      <c r="F147" s="41"/>
      <c r="G147" s="41"/>
    </row>
    <row r="148" spans="2:7" x14ac:dyDescent="0.35">
      <c r="B148" s="39"/>
      <c r="C148" s="36"/>
      <c r="F148" s="41"/>
      <c r="G148" s="41"/>
    </row>
    <row r="149" spans="2:7" x14ac:dyDescent="0.35">
      <c r="B149" s="39"/>
      <c r="C149" s="36"/>
      <c r="F149" s="41"/>
      <c r="G149" s="41"/>
    </row>
    <row r="150" spans="2:7" x14ac:dyDescent="0.35">
      <c r="B150" s="39"/>
      <c r="C150" s="36"/>
      <c r="F150" s="41"/>
      <c r="G150" s="41"/>
    </row>
    <row r="151" spans="2:7" x14ac:dyDescent="0.35">
      <c r="B151" s="39"/>
      <c r="C151" s="36"/>
      <c r="F151" s="41"/>
      <c r="G151" s="41"/>
    </row>
    <row r="152" spans="2:7" x14ac:dyDescent="0.35">
      <c r="B152" s="39"/>
      <c r="C152" s="36"/>
      <c r="F152" s="41"/>
      <c r="G152" s="41"/>
    </row>
    <row r="153" spans="2:7" x14ac:dyDescent="0.35">
      <c r="B153" s="39"/>
      <c r="C153" s="36"/>
      <c r="F153" s="41"/>
      <c r="G153" s="41"/>
    </row>
    <row r="154" spans="2:7" x14ac:dyDescent="0.35">
      <c r="B154" s="39"/>
      <c r="C154" s="36"/>
      <c r="F154" s="41"/>
      <c r="G154" s="41"/>
    </row>
    <row r="155" spans="2:7" x14ac:dyDescent="0.35">
      <c r="B155" s="39"/>
      <c r="C155" s="36"/>
      <c r="F155" s="41"/>
      <c r="G155" s="41"/>
    </row>
    <row r="156" spans="2:7" x14ac:dyDescent="0.35">
      <c r="B156" s="39"/>
      <c r="C156" s="36"/>
      <c r="F156" s="41"/>
      <c r="G156" s="41"/>
    </row>
    <row r="157" spans="2:7" x14ac:dyDescent="0.35">
      <c r="B157" s="39"/>
      <c r="C157" s="36"/>
      <c r="F157" s="41"/>
      <c r="G157" s="41"/>
    </row>
    <row r="158" spans="2:7" x14ac:dyDescent="0.35">
      <c r="B158" s="39"/>
      <c r="C158" s="36"/>
      <c r="F158" s="41"/>
      <c r="G158" s="41"/>
    </row>
    <row r="159" spans="2:7" x14ac:dyDescent="0.35">
      <c r="B159" s="39"/>
      <c r="C159" s="36"/>
      <c r="F159" s="41"/>
      <c r="G159" s="41"/>
    </row>
    <row r="160" spans="2:7" x14ac:dyDescent="0.35">
      <c r="B160" s="39"/>
      <c r="C160" s="36"/>
      <c r="F160" s="41"/>
      <c r="G160" s="41"/>
    </row>
    <row r="161" spans="2:7" x14ac:dyDescent="0.35">
      <c r="B161" s="39"/>
      <c r="C161" s="36"/>
      <c r="F161" s="41"/>
      <c r="G161" s="41"/>
    </row>
    <row r="162" spans="2:7" x14ac:dyDescent="0.35">
      <c r="B162" s="39"/>
      <c r="C162" s="36"/>
      <c r="F162" s="41"/>
      <c r="G162" s="41"/>
    </row>
    <row r="163" spans="2:7" x14ac:dyDescent="0.35">
      <c r="B163" s="39"/>
      <c r="C163" s="36"/>
      <c r="F163" s="41"/>
      <c r="G163" s="41"/>
    </row>
    <row r="164" spans="2:7" x14ac:dyDescent="0.35">
      <c r="B164" s="39"/>
      <c r="C164" s="36"/>
      <c r="F164" s="41"/>
      <c r="G164" s="41"/>
    </row>
    <row r="165" spans="2:7" x14ac:dyDescent="0.35">
      <c r="B165" s="39"/>
      <c r="C165" s="36"/>
      <c r="F165" s="41"/>
      <c r="G165" s="41"/>
    </row>
    <row r="166" spans="2:7" x14ac:dyDescent="0.35">
      <c r="B166" s="39"/>
      <c r="C166" s="36"/>
      <c r="F166" s="41"/>
      <c r="G166" s="41"/>
    </row>
    <row r="167" spans="2:7" x14ac:dyDescent="0.35">
      <c r="B167" s="39"/>
      <c r="C167" s="36"/>
      <c r="F167" s="41"/>
      <c r="G167" s="41"/>
    </row>
    <row r="168" spans="2:7" x14ac:dyDescent="0.35">
      <c r="B168" s="39"/>
      <c r="C168" s="36"/>
      <c r="F168" s="41"/>
      <c r="G168" s="41"/>
    </row>
    <row r="169" spans="2:7" x14ac:dyDescent="0.35">
      <c r="B169" s="39"/>
      <c r="C169" s="36"/>
      <c r="F169" s="41"/>
      <c r="G169" s="41"/>
    </row>
    <row r="170" spans="2:7" x14ac:dyDescent="0.35">
      <c r="B170" s="39"/>
      <c r="C170" s="36"/>
      <c r="F170" s="41"/>
      <c r="G170" s="41"/>
    </row>
    <row r="171" spans="2:7" x14ac:dyDescent="0.35">
      <c r="B171" s="39"/>
      <c r="C171" s="36"/>
      <c r="F171" s="41"/>
      <c r="G171" s="41"/>
    </row>
    <row r="172" spans="2:7" x14ac:dyDescent="0.35">
      <c r="B172" s="39"/>
      <c r="C172" s="36"/>
      <c r="F172" s="41"/>
      <c r="G172" s="41"/>
    </row>
    <row r="173" spans="2:7" x14ac:dyDescent="0.35">
      <c r="B173" s="39"/>
      <c r="C173" s="36"/>
      <c r="F173" s="41"/>
      <c r="G173" s="41"/>
    </row>
    <row r="174" spans="2:7" x14ac:dyDescent="0.35">
      <c r="B174" s="39"/>
      <c r="C174" s="36"/>
      <c r="F174" s="41"/>
      <c r="G174" s="41"/>
    </row>
    <row r="175" spans="2:7" x14ac:dyDescent="0.35">
      <c r="B175" s="39"/>
      <c r="C175" s="36"/>
      <c r="F175" s="41"/>
      <c r="G175" s="41"/>
    </row>
    <row r="176" spans="2:7" x14ac:dyDescent="0.35">
      <c r="B176" s="39"/>
      <c r="C176" s="36"/>
      <c r="F176" s="41"/>
      <c r="G176" s="41"/>
    </row>
    <row r="177" spans="2:7" x14ac:dyDescent="0.35">
      <c r="B177" s="39"/>
      <c r="C177" s="36"/>
      <c r="F177" s="41"/>
      <c r="G177" s="41"/>
    </row>
    <row r="178" spans="2:7" x14ac:dyDescent="0.35">
      <c r="B178" s="39"/>
      <c r="C178" s="36"/>
      <c r="F178" s="41"/>
      <c r="G178" s="41"/>
    </row>
    <row r="179" spans="2:7" x14ac:dyDescent="0.35">
      <c r="B179" s="39"/>
      <c r="C179" s="36"/>
      <c r="F179" s="41"/>
      <c r="G179" s="41"/>
    </row>
    <row r="180" spans="2:7" x14ac:dyDescent="0.35">
      <c r="B180" s="39"/>
      <c r="C180" s="36"/>
      <c r="F180" s="41"/>
      <c r="G180" s="41"/>
    </row>
    <row r="181" spans="2:7" x14ac:dyDescent="0.35">
      <c r="B181" s="39"/>
      <c r="C181" s="36"/>
      <c r="F181" s="41"/>
      <c r="G181" s="41"/>
    </row>
    <row r="182" spans="2:7" x14ac:dyDescent="0.35">
      <c r="B182" s="39"/>
      <c r="C182" s="36"/>
      <c r="F182" s="41"/>
      <c r="G182" s="41"/>
    </row>
    <row r="183" spans="2:7" x14ac:dyDescent="0.35">
      <c r="B183" s="39"/>
      <c r="C183" s="36"/>
      <c r="F183" s="41"/>
      <c r="G183" s="41"/>
    </row>
    <row r="184" spans="2:7" x14ac:dyDescent="0.35">
      <c r="B184" s="39"/>
      <c r="C184" s="36"/>
      <c r="F184" s="41"/>
      <c r="G184" s="41"/>
    </row>
    <row r="185" spans="2:7" x14ac:dyDescent="0.35">
      <c r="B185" s="39"/>
      <c r="C185" s="36"/>
      <c r="F185" s="41"/>
      <c r="G185" s="41"/>
    </row>
    <row r="186" spans="2:7" x14ac:dyDescent="0.35">
      <c r="B186" s="39"/>
      <c r="C186" s="36"/>
      <c r="F186" s="41"/>
      <c r="G186" s="41"/>
    </row>
    <row r="187" spans="2:7" x14ac:dyDescent="0.35">
      <c r="B187" s="39"/>
      <c r="C187" s="36"/>
      <c r="F187" s="41"/>
      <c r="G187" s="41"/>
    </row>
    <row r="188" spans="2:7" x14ac:dyDescent="0.35">
      <c r="B188" s="39"/>
      <c r="C188" s="36"/>
      <c r="F188" s="41"/>
      <c r="G188" s="41"/>
    </row>
    <row r="189" spans="2:7" x14ac:dyDescent="0.35">
      <c r="B189" s="39"/>
      <c r="C189" s="36"/>
      <c r="F189" s="41"/>
      <c r="G189" s="41"/>
    </row>
    <row r="190" spans="2:7" x14ac:dyDescent="0.35">
      <c r="B190" s="39"/>
      <c r="C190" s="36"/>
      <c r="F190" s="41"/>
      <c r="G190" s="41"/>
    </row>
    <row r="191" spans="2:7" x14ac:dyDescent="0.35">
      <c r="B191" s="39"/>
      <c r="C191" s="36"/>
      <c r="F191" s="41"/>
      <c r="G191" s="41"/>
    </row>
    <row r="192" spans="2:7" x14ac:dyDescent="0.35">
      <c r="B192" s="39"/>
      <c r="C192" s="36"/>
      <c r="F192" s="41"/>
      <c r="G192" s="41"/>
    </row>
    <row r="193" spans="2:7" x14ac:dyDescent="0.35">
      <c r="B193" s="39"/>
      <c r="C193" s="36"/>
      <c r="F193" s="41"/>
      <c r="G193" s="41"/>
    </row>
    <row r="194" spans="2:7" x14ac:dyDescent="0.35">
      <c r="B194" s="39"/>
      <c r="C194" s="36"/>
      <c r="F194" s="41"/>
      <c r="G194" s="41"/>
    </row>
    <row r="195" spans="2:7" x14ac:dyDescent="0.35">
      <c r="B195" s="39"/>
      <c r="C195" s="36"/>
      <c r="F195" s="41"/>
      <c r="G195" s="41"/>
    </row>
    <row r="196" spans="2:7" x14ac:dyDescent="0.35">
      <c r="B196" s="39"/>
      <c r="C196" s="36"/>
      <c r="F196" s="41"/>
      <c r="G196" s="41"/>
    </row>
    <row r="197" spans="2:7" x14ac:dyDescent="0.35">
      <c r="B197" s="39"/>
      <c r="C197" s="36"/>
      <c r="F197" s="41"/>
      <c r="G197" s="41"/>
    </row>
    <row r="198" spans="2:7" x14ac:dyDescent="0.35">
      <c r="B198" s="39"/>
      <c r="C198" s="36"/>
      <c r="F198" s="41"/>
      <c r="G198" s="41"/>
    </row>
    <row r="199" spans="2:7" x14ac:dyDescent="0.35">
      <c r="B199" s="39"/>
      <c r="C199" s="36"/>
      <c r="F199" s="41"/>
      <c r="G199" s="41"/>
    </row>
    <row r="200" spans="2:7" x14ac:dyDescent="0.35">
      <c r="B200" s="39"/>
      <c r="C200" s="36"/>
      <c r="F200" s="41"/>
      <c r="G200" s="41"/>
    </row>
    <row r="201" spans="2:7" x14ac:dyDescent="0.35">
      <c r="B201" s="39"/>
      <c r="C201" s="36"/>
      <c r="F201" s="41"/>
      <c r="G201" s="41"/>
    </row>
    <row r="202" spans="2:7" x14ac:dyDescent="0.35">
      <c r="B202" s="39"/>
      <c r="C202" s="36"/>
      <c r="F202" s="41"/>
      <c r="G202" s="41"/>
    </row>
    <row r="203" spans="2:7" x14ac:dyDescent="0.35">
      <c r="B203" s="39"/>
      <c r="C203" s="36"/>
      <c r="F203" s="41"/>
      <c r="G203" s="41"/>
    </row>
    <row r="204" spans="2:7" x14ac:dyDescent="0.35">
      <c r="B204" s="39"/>
      <c r="C204" s="36"/>
      <c r="F204" s="41"/>
      <c r="G204" s="41"/>
    </row>
    <row r="205" spans="2:7" x14ac:dyDescent="0.35">
      <c r="B205" s="39"/>
      <c r="C205" s="36"/>
      <c r="F205" s="41"/>
      <c r="G205" s="41"/>
    </row>
    <row r="206" spans="2:7" x14ac:dyDescent="0.35">
      <c r="B206" s="39"/>
      <c r="C206" s="36"/>
      <c r="F206" s="41"/>
      <c r="G206" s="41"/>
    </row>
    <row r="207" spans="2:7" x14ac:dyDescent="0.35">
      <c r="B207" s="39"/>
      <c r="C207" s="36"/>
      <c r="F207" s="41"/>
      <c r="G207" s="41"/>
    </row>
    <row r="208" spans="2:7" x14ac:dyDescent="0.35">
      <c r="B208" s="39"/>
      <c r="C208" s="36"/>
      <c r="F208" s="41"/>
      <c r="G208" s="41"/>
    </row>
    <row r="209" spans="2:7" x14ac:dyDescent="0.35">
      <c r="B209" s="39"/>
      <c r="C209" s="36"/>
      <c r="F209" s="41"/>
      <c r="G209" s="41"/>
    </row>
    <row r="210" spans="2:7" x14ac:dyDescent="0.35">
      <c r="B210" s="39"/>
      <c r="C210" s="36"/>
      <c r="F210" s="41"/>
      <c r="G210" s="41"/>
    </row>
    <row r="211" spans="2:7" x14ac:dyDescent="0.35">
      <c r="B211" s="39"/>
      <c r="C211" s="36"/>
      <c r="F211" s="41"/>
      <c r="G211" s="41"/>
    </row>
    <row r="212" spans="2:7" x14ac:dyDescent="0.35">
      <c r="B212" s="39"/>
      <c r="C212" s="36"/>
      <c r="F212" s="41"/>
      <c r="G212" s="41"/>
    </row>
    <row r="213" spans="2:7" x14ac:dyDescent="0.35">
      <c r="B213" s="39"/>
      <c r="C213" s="36"/>
      <c r="F213" s="41"/>
      <c r="G213" s="41"/>
    </row>
    <row r="214" spans="2:7" x14ac:dyDescent="0.35">
      <c r="B214" s="39"/>
      <c r="C214" s="36"/>
      <c r="F214" s="41"/>
      <c r="G214" s="41"/>
    </row>
    <row r="215" spans="2:7" x14ac:dyDescent="0.35">
      <c r="B215" s="39"/>
      <c r="C215" s="36"/>
      <c r="F215" s="41"/>
      <c r="G215" s="41"/>
    </row>
    <row r="216" spans="2:7" x14ac:dyDescent="0.35">
      <c r="B216" s="39"/>
      <c r="C216" s="36"/>
      <c r="F216" s="41"/>
      <c r="G216" s="41"/>
    </row>
    <row r="217" spans="2:7" x14ac:dyDescent="0.35">
      <c r="B217" s="39"/>
      <c r="C217" s="36"/>
      <c r="F217" s="41"/>
      <c r="G217" s="41"/>
    </row>
    <row r="218" spans="2:7" x14ac:dyDescent="0.35">
      <c r="B218" s="39"/>
      <c r="C218" s="36"/>
      <c r="F218" s="41"/>
      <c r="G218" s="41"/>
    </row>
    <row r="219" spans="2:7" x14ac:dyDescent="0.35">
      <c r="B219" s="39"/>
      <c r="C219" s="36"/>
      <c r="F219" s="41"/>
      <c r="G219" s="41"/>
    </row>
    <row r="220" spans="2:7" x14ac:dyDescent="0.35">
      <c r="B220" s="39"/>
      <c r="C220" s="36"/>
      <c r="F220" s="41"/>
      <c r="G220" s="41"/>
    </row>
    <row r="221" spans="2:7" x14ac:dyDescent="0.35">
      <c r="B221" s="39"/>
      <c r="C221" s="36"/>
      <c r="F221" s="41"/>
      <c r="G221" s="41"/>
    </row>
    <row r="222" spans="2:7" x14ac:dyDescent="0.35">
      <c r="B222" s="39"/>
      <c r="C222" s="36"/>
      <c r="F222" s="41"/>
      <c r="G222" s="41"/>
    </row>
    <row r="223" spans="2:7" x14ac:dyDescent="0.35">
      <c r="B223" s="39"/>
      <c r="C223" s="36"/>
      <c r="F223" s="41"/>
      <c r="G223" s="41"/>
    </row>
    <row r="224" spans="2:7" x14ac:dyDescent="0.35">
      <c r="B224" s="39"/>
      <c r="C224" s="36"/>
      <c r="F224" s="41"/>
      <c r="G224" s="41"/>
    </row>
    <row r="225" spans="2:7" x14ac:dyDescent="0.35">
      <c r="B225" s="39"/>
      <c r="C225" s="36"/>
      <c r="F225" s="41"/>
      <c r="G225" s="41"/>
    </row>
    <row r="226" spans="2:7" x14ac:dyDescent="0.35">
      <c r="B226" s="39"/>
      <c r="C226" s="36"/>
      <c r="F226" s="41"/>
      <c r="G226" s="41"/>
    </row>
    <row r="227" spans="2:7" x14ac:dyDescent="0.35">
      <c r="B227" s="39"/>
      <c r="C227" s="36"/>
      <c r="F227" s="41"/>
      <c r="G227" s="41"/>
    </row>
    <row r="228" spans="2:7" x14ac:dyDescent="0.35">
      <c r="B228" s="39"/>
      <c r="C228" s="36"/>
      <c r="F228" s="41"/>
      <c r="G228" s="41"/>
    </row>
    <row r="229" spans="2:7" x14ac:dyDescent="0.35">
      <c r="B229" s="39"/>
      <c r="C229" s="36"/>
      <c r="F229" s="41"/>
      <c r="G229" s="41"/>
    </row>
    <row r="230" spans="2:7" x14ac:dyDescent="0.35">
      <c r="B230" s="39"/>
      <c r="C230" s="36"/>
      <c r="F230" s="41"/>
      <c r="G230" s="41"/>
    </row>
    <row r="231" spans="2:7" x14ac:dyDescent="0.35">
      <c r="B231" s="39"/>
      <c r="C231" s="36"/>
      <c r="F231" s="41"/>
      <c r="G231" s="41"/>
    </row>
    <row r="232" spans="2:7" x14ac:dyDescent="0.35">
      <c r="B232" s="39"/>
      <c r="C232" s="36"/>
      <c r="F232" s="41"/>
      <c r="G232" s="41"/>
    </row>
    <row r="233" spans="2:7" x14ac:dyDescent="0.35">
      <c r="B233" s="39"/>
      <c r="C233" s="36"/>
      <c r="F233" s="41"/>
      <c r="G233" s="41"/>
    </row>
    <row r="234" spans="2:7" x14ac:dyDescent="0.35">
      <c r="B234" s="39"/>
      <c r="C234" s="36"/>
      <c r="F234" s="41"/>
      <c r="G234" s="41"/>
    </row>
    <row r="235" spans="2:7" x14ac:dyDescent="0.35">
      <c r="B235" s="39"/>
      <c r="C235" s="36"/>
      <c r="F235" s="41"/>
      <c r="G235" s="41"/>
    </row>
    <row r="236" spans="2:7" x14ac:dyDescent="0.35">
      <c r="B236" s="39"/>
      <c r="C236" s="36"/>
      <c r="F236" s="41"/>
      <c r="G236" s="41"/>
    </row>
    <row r="237" spans="2:7" x14ac:dyDescent="0.35">
      <c r="B237" s="39"/>
      <c r="C237" s="36"/>
      <c r="F237" s="41"/>
      <c r="G237" s="41"/>
    </row>
    <row r="238" spans="2:7" x14ac:dyDescent="0.35">
      <c r="B238" s="39"/>
      <c r="C238" s="36"/>
      <c r="F238" s="41"/>
      <c r="G238" s="41"/>
    </row>
    <row r="239" spans="2:7" x14ac:dyDescent="0.35">
      <c r="B239" s="39"/>
      <c r="C239" s="36"/>
      <c r="F239" s="41"/>
      <c r="G239" s="41"/>
    </row>
    <row r="240" spans="2:7" x14ac:dyDescent="0.35">
      <c r="B240" s="39"/>
      <c r="C240" s="36"/>
      <c r="F240" s="41"/>
      <c r="G240" s="41"/>
    </row>
    <row r="241" spans="2:7" x14ac:dyDescent="0.35">
      <c r="B241" s="39"/>
      <c r="C241" s="36"/>
      <c r="F241" s="41"/>
      <c r="G241" s="41"/>
    </row>
    <row r="242" spans="2:7" x14ac:dyDescent="0.35">
      <c r="B242" s="39"/>
      <c r="C242" s="36"/>
      <c r="F242" s="41"/>
      <c r="G242" s="41"/>
    </row>
    <row r="243" spans="2:7" x14ac:dyDescent="0.35">
      <c r="B243" s="39"/>
      <c r="C243" s="36"/>
      <c r="F243" s="41"/>
      <c r="G243" s="41"/>
    </row>
    <row r="244" spans="2:7" x14ac:dyDescent="0.35">
      <c r="B244" s="39"/>
      <c r="C244" s="36"/>
      <c r="F244" s="41"/>
      <c r="G244" s="41"/>
    </row>
    <row r="245" spans="2:7" x14ac:dyDescent="0.35">
      <c r="B245" s="39"/>
      <c r="C245" s="36"/>
      <c r="F245" s="41"/>
      <c r="G245" s="41"/>
    </row>
    <row r="246" spans="2:7" x14ac:dyDescent="0.35">
      <c r="B246" s="39"/>
      <c r="C246" s="36"/>
      <c r="F246" s="41"/>
      <c r="G246" s="41"/>
    </row>
    <row r="247" spans="2:7" x14ac:dyDescent="0.35">
      <c r="B247" s="39"/>
      <c r="C247" s="36"/>
      <c r="F247" s="41"/>
      <c r="G247" s="41"/>
    </row>
    <row r="248" spans="2:7" x14ac:dyDescent="0.35">
      <c r="B248" s="39"/>
      <c r="C248" s="36"/>
      <c r="F248" s="41"/>
      <c r="G248" s="41"/>
    </row>
    <row r="249" spans="2:7" x14ac:dyDescent="0.35">
      <c r="B249" s="39"/>
      <c r="C249" s="36"/>
      <c r="F249" s="41"/>
      <c r="G249" s="41"/>
    </row>
    <row r="250" spans="2:7" x14ac:dyDescent="0.35">
      <c r="B250" s="39"/>
      <c r="C250" s="36"/>
      <c r="F250" s="41"/>
      <c r="G250" s="41"/>
    </row>
    <row r="251" spans="2:7" x14ac:dyDescent="0.35">
      <c r="B251" s="39"/>
      <c r="C251" s="36"/>
      <c r="F251" s="41"/>
      <c r="G251" s="41"/>
    </row>
    <row r="252" spans="2:7" x14ac:dyDescent="0.35">
      <c r="B252" s="39"/>
      <c r="C252" s="36"/>
      <c r="F252" s="41"/>
      <c r="G252" s="41"/>
    </row>
    <row r="253" spans="2:7" x14ac:dyDescent="0.35">
      <c r="B253" s="39"/>
      <c r="C253" s="36"/>
      <c r="F253" s="41"/>
      <c r="G253" s="41"/>
    </row>
    <row r="254" spans="2:7" x14ac:dyDescent="0.35">
      <c r="B254" s="39"/>
      <c r="C254" s="36"/>
      <c r="F254" s="41"/>
      <c r="G254" s="41"/>
    </row>
    <row r="255" spans="2:7" x14ac:dyDescent="0.35">
      <c r="B255" s="39"/>
      <c r="C255" s="36"/>
      <c r="F255" s="41"/>
      <c r="G255" s="41"/>
    </row>
    <row r="256" spans="2:7" x14ac:dyDescent="0.35">
      <c r="B256" s="39"/>
      <c r="C256" s="36"/>
      <c r="F256" s="41"/>
      <c r="G256" s="41"/>
    </row>
    <row r="257" spans="2:7" x14ac:dyDescent="0.35">
      <c r="B257" s="39"/>
      <c r="C257" s="36"/>
      <c r="F257" s="41"/>
      <c r="G257" s="41"/>
    </row>
    <row r="258" spans="2:7" x14ac:dyDescent="0.35">
      <c r="B258" s="39"/>
      <c r="C258" s="36"/>
      <c r="F258" s="41"/>
      <c r="G258" s="41"/>
    </row>
    <row r="259" spans="2:7" x14ac:dyDescent="0.35">
      <c r="B259" s="39"/>
      <c r="C259" s="36"/>
      <c r="F259" s="41"/>
      <c r="G259" s="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LEGEND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  <vt:lpstr>WGI2003</vt:lpstr>
      <vt:lpstr>WGI2002</vt:lpstr>
      <vt:lpstr>WGI2000</vt:lpstr>
      <vt:lpstr>WGI1998</vt:lpstr>
      <vt:lpstr>WGI1996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2012-06-15T17:37:55Z</dcterms:created>
  <dcterms:modified xsi:type="dcterms:W3CDTF">2020-08-30T23:21:17Z</dcterms:modified>
</cp:coreProperties>
</file>